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9BCB3ED3-ED5D-4D64-BF42-6AE8B43DD285}" xr6:coauthVersionLast="47" xr6:coauthVersionMax="47" xr10:uidLastSave="{00000000-0000-0000-0000-000000000000}"/>
  <bookViews>
    <workbookView xWindow="-108" yWindow="-108" windowWidth="23256" windowHeight="12576"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F19" i="26" s="1"/>
  <c r="G16" i="26"/>
  <c r="G19" i="26" s="1"/>
  <c r="F17" i="26"/>
  <c r="G17" i="26"/>
  <c r="F18" i="26"/>
  <c r="G18" i="26"/>
  <c r="C19" i="26"/>
  <c r="D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1" i="8"/>
  <c r="C295" i="8"/>
  <c r="C307" i="8"/>
  <c r="C293" i="8"/>
  <c r="D307"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<sst xmlns="http://schemas.openxmlformats.org/spreadsheetml/2006/main" count="4799" uniqueCount="2410">
  <si>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</si>
  <si>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</si>
  <si>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</si>
  <si>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</si>
  <si>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</si>
  <si>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</si>
  <si>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</si>
  <si>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</si>
  <si>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</si>
  <si>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</si>
  <si>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</si>
  <si>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</si>
  <si>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</si>
  <si>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</si>
  <si>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</si>
  <si>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</si>
  <si>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</si>
  <si>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</si>
  <si>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</si>
  <si>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</si>
  <si>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</si>
  <si>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</si>
  <si>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</si>
  <si>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</si>
  <si>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</si>
  <si>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</si>
  <si>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</si>
  <si>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</si>
  <si>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</si>
  <si>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</si>
  <si>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</si>
  <si>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</si>
  <si>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</si>
  <si>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</si>
  <si>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</si>
  <si>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</si>
  <si>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</si>
  <si>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</si>
  <si>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</si>
  <si>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</si>
  <si>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</si>
  <si>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</si>
  <si>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</si>
  <si>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</si>
  <si>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</si>
  <si>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</si>
  <si>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</si>
  <si>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</si>
  <si>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</si>
  <si>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</si>
  <si>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</si>
  <si>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</si>
  <si>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</si>
  <si>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</si>
  <si>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</si>
  <si>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</si>
  <si>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</si>
  <si>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</si>
  <si>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</si>
  <si>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</si>
  <si>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</si>
  <si>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</si>
  <si>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</si>
  <si>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</si>
  <si>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</si>
  <si>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</si>
  <si>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</si>
  <si>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</si>
  <si>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</si>
  <si>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</si>
  <si>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</si>
  <si>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</si>
  <si>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</si>
  <si>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</si>
  <si>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</si>
  <si>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</si>
  <si>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</si>
  <si>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</si>
  <si>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</si>
  <si>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</si>
  <si>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</si>
  <si>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</si>
  <si>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</si>
  <si>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</si>
  <si>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</si>
  <si>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</si>
  <si>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</si>
  <si>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</si>
  <si>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</si>
  <si>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</si>
  <si>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</si>
  <si>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</si>
  <si>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</si>
  <si>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</si>
  <si>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</si>
  <si>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</si>
  <si>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</si>
  <si>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</si>
  <si>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</si>
  <si>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</si>
  <si>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</si>
  <si>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</si>
  <si>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</si>
  <si>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</si>
  <si>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</si>
  <si>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</si>
  <si>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</si>
  <si>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</si>
  <si>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</si>
  <si>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</si>
  <si>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</si>
  <si>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</si>
  <si>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</si>
  <si>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</si>
  <si>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</si>
  <si>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</si>
  <si>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</si>
  <si>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</si>
  <si>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</si>
  <si>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</si>
  <si>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</si>
  <si>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</si>
  <si>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</si>
  <si>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</si>
  <si>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</si>
  <si>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</si>
  <si>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</si>
  <si>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</si>
  <si>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</si>
  <si>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</si>
  <si>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</si>
  <si>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</si>
  <si>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</si>
  <si>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</si>
  <si>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</si>
  <si>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</si>
  <si>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</si>
  <si>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</si>
  <si>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</si>
  <si>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</si>
  <si>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</si>
  <si>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</si>
  <si>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</si>
  <si>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</si>
  <si>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</si>
  <si>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</si>
  <si>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</si>
  <si>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</si>
  <si>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</si>
  <si>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</si>
  <si>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</si>
  <si>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</si>
  <si>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</si>
  <si>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</si>
  <si>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</si>
  <si>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</si>
  <si>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</si>
  <si>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</si>
  <si>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</si>
  <si>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</si>
  <si>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</si>
  <si>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</si>
  <si>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</si>
  <si>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</si>
  <si>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</si>
  <si>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</si>
  <si>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</si>
  <si>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</si>
  <si>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</si>
  <si>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</si>
  <si>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</si>
  <si>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</si>
  <si>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</si>
  <si>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</si>
  <si>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</si>
  <si>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</si>
  <si>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</si>
  <si>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</si>
  <si>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</si>
  <si>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</si>
  <si>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</si>
  <si>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</si>
  <si>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</si>
  <si>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</si>
  <si>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</si>
  <si>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</si>
  <si>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</si>
  <si>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</si>
  <si>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</si>
  <si>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</si>
  <si>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</si>
  <si>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</si>
  <si>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</si>
  <si>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</si>
  <si>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</si>
  <si>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</si>
  <si>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</si>
  <si>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</si>
  <si>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</si>
  <si>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</si>
  <si>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</si>
  <si>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</si>
  <si>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</si>
  <si>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</si>
  <si>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</si>
  <si>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</si>
  <si>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</si>
  <si>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</si>
  <si>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</si>
  <si>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</si>
  <si>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</si>
  <si>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</si>
  <si>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</si>
  <si>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</si>
  <si>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</si>
  <si>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</si>
  <si>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</si>
  <si>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</si>
  <si>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</si>
  <si>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</si>
  <si>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</si>
  <si>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</si>
  <si>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</si>
  <si>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</si>
  <si>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</si>
  <si>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</si>
  <si>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</si>
  <si>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</si>
  <si>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</si>
  <si>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</si>
  <si>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</si>
  <si>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</si>
  <si>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</si>
  <si>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</si>
  <si>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</si>
  <si>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</si>
  <si>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</si>
  <si>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</si>
  <si>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</si>
  <si>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</si>
  <si>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</si>
  <si>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</si>
  <si>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</si>
  <si>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</si>
  <si>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</si>
  <si>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</si>
  <si>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</si>
  <si>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</si>
  <si>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</si>
  <si>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</si>
  <si>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</si>
  <si>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</si>
  <si>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</si>
  <si>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</si>
  <si>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</si>
  <si>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</si>
  <si>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</si>
  <si>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</si>
  <si>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</si>
  <si>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</si>
  <si>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</si>
  <si>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</si>
  <si>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</si>
  <si>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</si>
  <si>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</si>
  <si>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</si>
  <si>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</si>
  <si>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</si>
  <si>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</si>
  <si>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</si>
  <si>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</si>
  <si>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</si>
  <si>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</si>
  <si>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</si>
  <si>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</si>
  <si>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</si>
  <si>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</si>
  <si>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</si>
  <si>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</si>
  <si>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</si>
  <si>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</si>
  <si>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</si>
  <si>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</si>
  <si>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</si>
  <si>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</si>
  <si>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</si>
  <si>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</si>
  <si>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</si>
  <si>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</si>
  <si>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</si>
  <si>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</si>
  <si>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</si>
  <si>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</si>
  <si>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</si>
  <si>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</si>
  <si>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</si>
  <si>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</si>
  <si>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</si>
  <si>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</si>
  <si>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</si>
  <si>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</si>
  <si>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</si>
  <si>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</si>
  <si>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</si>
  <si>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</si>
  <si>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</si>
  <si>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</si>
  <si>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</si>
  <si>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</si>
  <si>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</si>
  <si>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</si>
  <si>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</si>
  <si>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</si>
  <si>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</si>
  <si>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</si>
  <si>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</si>
  <si>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</si>
  <si>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</si>
  <si>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</si>
  <si>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</si>
  <si>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</si>
  <si>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</si>
  <si>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</si>
  <si>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</si>
  <si>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</si>
  <si>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</si>
  <si>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</si>
  <si>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</si>
  <si>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</si>
  <si>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</si>
  <si>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</si>
  <si>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</si>
  <si>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</si>
  <si>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</si>
  <si>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</si>
  <si>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</si>
  <si>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</si>
  <si>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</si>
  <si>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</si>
  <si>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</si>
  <si>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</si>
  <si>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</si>
  <si>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</si>
  <si>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</si>
  <si>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</si>
  <si>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</si>
  <si>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</si>
  <si>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</si>
  <si>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</si>
  <si>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</si>
  <si>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</si>
  <si>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</si>
  <si>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</si>
  <si>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</si>
  <si>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</si>
  <si>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</si>
  <si>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</si>
  <si>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</si>
  <si>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</si>
  <si>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</si>
  <si>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</si>
  <si>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</si>
  <si>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</si>
  <si>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</si>
  <si>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</si>
  <si>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</si>
  <si>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</si>
  <si>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</si>
  <si>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</si>
  <si>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</si>
  <si>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</si>
  <si>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</si>
  <si>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</si>
  <si>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</si>
  <si>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</si>
  <si>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</si>
  <si>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</si>
  <si>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</si>
  <si>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</si>
  <si>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</si>
  <si>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</si>
  <si>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</si>
  <si>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</si>
  <si>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</si>
  <si>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</si>
  <si>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</si>
  <si>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</si>
  <si>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</si>
  <si>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</si>
  <si>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</si>
  <si>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</si>
  <si>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</si>
  <si>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</si>
  <si>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</si>
  <si>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</si>
  <si>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</si>
  <si>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</si>
  <si>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</si>
  <si>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</si>
  <si>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</si>
  <si>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</si>
  <si>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</si>
  <si>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</si>
  <si>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</si>
  <si>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</si>
  <si>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</si>
  <si>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</si>
  <si>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</si>
  <si>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</si>
  <si>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</si>
  <si>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</si>
  <si>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</si>
  <si>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</si>
  <si>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</si>
  <si>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</si>
  <si>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</si>
  <si>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</si>
  <si>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</si>
  <si>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</si>
  <si>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</si>
  <si>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</si>
  <si>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</si>
  <si>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</si>
  <si>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</si>
  <si>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</si>
  <si>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</si>
  <si>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</si>
  <si>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</si>
  <si>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</si>
  <si>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</si>
  <si>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</si>
  <si>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</si>
  <si>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</si>
  <si>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</si>
  <si>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</si>
  <si>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</si>
  <si>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</si>
  <si>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</si>
  <si>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</si>
  <si>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</si>
  <si>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</si>
  <si>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</si>
  <si>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</si>
  <si>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</si>
  <si>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</si>
  <si>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</si>
  <si>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</si>
  <si>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</si>
  <si>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</si>
  <si>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</si>
  <si>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</si>
  <si>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</si>
  <si>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</si>
  <si>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</si>
  <si>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</si>
  <si>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</si>
  <si>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</si>
  <si>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</si>
  <si>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</si>
  <si>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</si>
  <si>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</si>
  <si>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</si>
  <si>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</si>
  <si>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</si>
  <si>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</si>
  <si>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</si>
  <si>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</si>
  <si>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</si>
  <si>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</si>
  <si>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</si>
  <si>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</si>
  <si>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</si>
  <si>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</si>
  <si>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</si>
  <si>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</si>
  <si>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</si>
  <si>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</si>
  <si>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</si>
  <si>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</si>
  <si>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</si>
  <si>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</si>
  <si>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</si>
  <si>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</si>
  <si>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</si>
  <si>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</si>
  <si>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</si>
  <si>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</si>
  <si>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</si>
  <si>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</si>
  <si>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</si>
  <si>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</si>
  <si>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</si>
  <si>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</si>
  <si>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</si>
  <si>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</si>
  <si>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</si>
  <si>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</si>
  <si>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</si>
  <si>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</si>
  <si>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</si>
  <si>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</si>
  <si>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</si>
  <si>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</si>
  <si>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</si>
  <si>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</si>
  <si>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</si>
  <si>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</si>
  <si>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</si>
  <si>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</si>
  <si>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</si>
  <si>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</si>
  <si>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</si>
  <si>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</si>
  <si>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</si>
  <si>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</si>
  <si>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</si>
  <si>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</si>
  <si>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</si>
  <si>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</si>
  <si>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</si>
  <si>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</si>
  <si>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</si>
  <si>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</si>
  <si>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</si>
  <si>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</si>
  <si>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</si>
  <si>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</si>
  <si>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</si>
  <si>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</si>
  <si>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</si>
  <si>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</si>
  <si>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</si>
  <si>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</si>
  <si>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</si>
  <si>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</si>
  <si>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</si>
  <si>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</si>
  <si>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</si>
  <si>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</si>
  <si>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</si>
  <si>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</si>
  <si>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</si>
  <si>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</si>
  <si>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</si>
  <si>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</si>
  <si>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</si>
  <si>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</si>
  <si>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</si>
  <si>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</si>
  <si>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</si>
  <si>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</si>
  <si>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</si>
  <si>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</si>
  <si>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</si>
  <si>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</si>
  <si>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</si>
  <si>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</si>
  <si>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</si>
  <si>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</si>
  <si>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</si>
  <si>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</si>
  <si>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</si>
  <si>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</si>
  <si>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</si>
  <si>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</si>
  <si>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</si>
  <si>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</si>
  <si>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</si>
  <si>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</si>
  <si>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</si>
  <si>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</si>
  <si>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</si>
  <si>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</si>
  <si>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</si>
  <si>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</si>
  <si>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</si>
  <si>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</si>
  <si>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</si>
  <si>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</si>
  <si>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</si>
  <si>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</si>
  <si>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</si>
  <si>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</si>
  <si>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</si>
  <si>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</si>
  <si>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</si>
  <si>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</si>
  <si>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</si>
  <si>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</si>
  <si>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</si>
  <si>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</si>
  <si>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</si>
  <si>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</si>
  <si>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</si>
  <si>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</si>
  <si>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</si>
  <si>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</si>
  <si>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</si>
  <si>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</si>
  <si>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</si>
  <si>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</si>
  <si>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</si>
  <si>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</si>
  <si>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</si>
  <si>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</si>
  <si>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</si>
  <si>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</si>
  <si>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</si>
  <si>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</si>
  <si>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</si>
  <si>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</si>
  <si>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</si>
  <si>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</si>
  <si>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</si>
  <si>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</si>
  <si>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</si>
  <si>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</si>
  <si>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</si>
  <si>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</si>
  <si>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</si>
  <si>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</si>
  <si>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</si>
  <si>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</si>
  <si>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</si>
  <si>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</si>
  <si>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</si>
  <si>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</si>
  <si>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</si>
  <si>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</si>
  <si>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</si>
  <si>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</si>
  <si>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</si>
  <si>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</si>
  <si>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</si>
  <si>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</si>
  <si>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</si>
  <si>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</si>
  <si>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</si>
  <si>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</si>
  <si>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</si>
  <si>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</si>
  <si>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</si>
  <si>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</si>
  <si>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</si>
  <si>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</si>
  <si>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</si>
  <si>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</si>
  <si>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</si>
  <si>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</si>
  <si>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</si>
  <si>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</si>
  <si>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</si>
  <si>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</si>
  <si>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</si>
  <si>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</si>
  <si>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</si>
  <si>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</si>
  <si>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</si>
  <si>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</si>
  <si>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</si>
  <si>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</si>
  <si>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</si>
  <si>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</si>
  <si>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</si>
  <si>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</si>
  <si>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</si>
  <si>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</si>
  <si>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</si>
  <si>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</si>
  <si>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</si>
  <si>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</si>
  <si>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</si>
  <si>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</si>
  <si>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</si>
  <si>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</si>
  <si>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</si>
  <si>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</si>
  <si>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</si>
  <si>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</si>
  <si>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</si>
  <si>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</si>
  <si>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</si>
  <si>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</si>
  <si>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</si>
  <si>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</si>
  <si>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</si>
  <si>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</si>
  <si>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</si>
  <si>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</si>
  <si>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</si>
  <si>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</si>
  <si>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</si>
  <si>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</si>
  <si>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</si>
  <si>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</si>
  <si>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</si>
  <si>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</si>
  <si>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</si>
  <si>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</si>
  <si>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</si>
  <si>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</si>
  <si>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</si>
  <si>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</si>
  <si>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</si>
  <si>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</si>
  <si>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</si>
  <si>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</si>
  <si>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</si>
  <si>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</si>
  <si>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</si>
  <si>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</si>
  <si>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</si>
  <si>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</si>
  <si>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</si>
  <si>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</si>
  <si>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</si>
  <si>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</si>
  <si>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</si>
  <si>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</si>
  <si>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</si>
  <si>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</si>
  <si>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</si>
  <si>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</si>
  <si>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</si>
  <si>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</si>
  <si>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</si>
  <si>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</si>
  <si>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</si>
  <si>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</si>
  <si>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</si>
  <si>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</si>
  <si>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</si>
  <si>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</si>
  <si>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</si>
  <si>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</si>
  <si>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</si>
  <si>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</si>
  <si>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</si>
  <si>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</si>
  <si>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</si>
  <si>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</si>
  <si>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</si>
  <si>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</si>
  <si>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</si>
  <si>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</si>
  <si>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</si>
  <si>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</si>
  <si>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</si>
  <si>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</si>
  <si>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</si>
  <si>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</si>
  <si>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</si>
  <si>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</si>
  <si>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</si>
  <si>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</si>
  <si>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</si>
  <si>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</si>
  <si>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</si>
  <si>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</si>
  <si>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</si>
  <si>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</si>
  <si>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</si>
  <si>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</si>
  <si>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</si>
  <si>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</si>
  <si>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</si>
  <si>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</si>
  <si>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</si>
  <si>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</si>
  <si>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</si>
  <si>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</si>
  <si>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</si>
  <si>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</si>
  <si>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</si>
  <si>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</si>
  <si>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</si>
  <si>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</si>
  <si>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</si>
  <si>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</si>
  <si>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</si>
  <si>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</si>
  <si>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</si>
  <si>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</si>
  <si>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</si>
  <si>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</si>
  <si>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</si>
  <si>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</si>
  <si>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</si>
  <si>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</si>
  <si>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</si>
  <si>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</si>
  <si>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</si>
  <si>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</si>
  <si>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</si>
  <si>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</si>
  <si>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</si>
  <si>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</si>
  <si>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</si>
  <si>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</si>
  <si>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</si>
  <si>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</si>
  <si>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</si>
  <si>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</si>
  <si>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</si>
  <si>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</si>
  <si>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</si>
  <si>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</si>
  <si>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</si>
  <si>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</si>
  <si>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</si>
  <si>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</si>
  <si>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</si>
  <si>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</si>
  <si>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</si>
  <si>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</si>
  <si>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</si>
  <si>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</si>
  <si>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</si>
  <si>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</si>
  <si>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</si>
  <si>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</si>
  <si>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</si>
  <si>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</si>
  <si>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</si>
  <si>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</si>
  <si>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</si>
  <si>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</si>
  <si>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</si>
  <si>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</si>
  <si>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</si>
  <si>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</si>
  <si>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</si>
  <si>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</si>
  <si>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</si>
  <si>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</si>
  <si>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</si>
  <si>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</si>
  <si>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</si>
  <si>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</si>
  <si>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</si>
  <si>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</si>
  <si>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</si>
  <si>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</si>
  <si>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</si>
  <si>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</si>
  <si>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</si>
  <si>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</si>
  <si>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</si>
  <si>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</si>
  <si>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</si>
  <si>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</si>
  <si>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</si>
  <si>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</si>
  <si>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</si>
  <si>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</si>
  <si>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</si>
  <si>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</si>
  <si>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</si>
  <si>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</si>
  <si>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</si>
  <si>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</si>
  <si>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</si>
  <si>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</si>
  <si>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</si>
  <si>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</si>
  <si>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</si>
  <si>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</si>
  <si>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</si>
  <si>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</si>
  <si>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</si>
  <si>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</si>
  <si>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</si>
  <si>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</si>
  <si>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</si>
  <si>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</si>
  <si>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</si>
  <si>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</si>
  <si>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</si>
  <si>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</si>
  <si>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</si>
  <si>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</si>
  <si>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</si>
  <si>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</si>
  <si>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</si>
  <si>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</si>
  <si>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</si>
  <si>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</si>
  <si>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</si>
  <si>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</si>
  <si>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</si>
  <si>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</si>
  <si>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</si>
  <si>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</si>
  <si>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</si>
  <si>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</si>
  <si>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</si>
  <si>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</si>
  <si>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</si>
  <si>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</si>
  <si>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</si>
  <si>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</si>
  <si>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</si>
  <si>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</si>
  <si>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</si>
  <si>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</si>
  <si>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</si>
  <si>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</si>
  <si>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</si>
  <si>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</si>
  <si>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</si>
  <si>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</si>
  <si>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</si>
  <si>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</si>
  <si>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</si>
  <si>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</si>
  <si>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</si>
  <si>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</si>
  <si>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</si>
  <si>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</si>
  <si>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</si>
  <si>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</si>
  <si>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</si>
  <si>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</si>
  <si>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</si>
  <si>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</si>
  <si>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</si>
  <si>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</si>
  <si>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</si>
  <si>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</si>
  <si>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</si>
  <si>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</si>
  <si>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</si>
  <si>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</si>
  <si>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</si>
  <si>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</si>
  <si>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</si>
  <si>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</si>
  <si>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</si>
  <si>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</si>
  <si>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</si>
  <si>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</si>
  <si>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</si>
  <si>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</si>
  <si>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</si>
  <si>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</si>
  <si>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</si>
  <si>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</si>
  <si>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</si>
  <si>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</si>
  <si>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</si>
  <si>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</si>
  <si>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</si>
  <si>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</si>
  <si>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</si>
  <si>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</si>
  <si>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</si>
  <si>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</si>
  <si>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</si>
  <si>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</si>
  <si>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</si>
  <si>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</si>
  <si>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</si>
  <si>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</si>
  <si>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</si>
  <si>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</si>
  <si>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</si>
  <si>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</si>
  <si>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</si>
  <si>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</si>
  <si>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</si>
  <si>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</si>
  <si>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</si>
  <si>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</si>
  <si>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</si>
  <si>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</si>
  <si>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</si>
  <si>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</si>
  <si>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</si>
  <si>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</si>
  <si>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</si>
  <si>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</si>
  <si>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</si>
  <si>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</si>
  <si>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</si>
  <si>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</si>
  <si>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</si>
  <si>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</si>
  <si>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</si>
  <si>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</si>
  <si>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</si>
  <si>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</si>
  <si>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</si>
  <si>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</si>
  <si>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</si>
  <si>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</si>
  <si>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</si>
  <si>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</si>
  <si>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</si>
  <si>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</si>
  <si>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</si>
  <si>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</si>
  <si>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</si>
  <si>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</si>
  <si>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</si>
  <si>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</si>
  <si>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</si>
  <si>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</si>
  <si>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</si>
  <si>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</si>
  <si>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</si>
  <si>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</si>
  <si>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</si>
  <si>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</si>
  <si>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</si>
  <si>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</si>
  <si>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</si>
  <si>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</si>
  <si>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</si>
  <si>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</si>
  <si>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</si>
  <si>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</si>
  <si>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</si>
  <si>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</si>
  <si>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</si>
  <si>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</si>
  <si>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</si>
  <si>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</si>
  <si>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</si>
  <si>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</si>
  <si>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</si>
  <si>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</si>
  <si>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</si>
  <si>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</si>
  <si>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</si>
  <si>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</si>
  <si>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</si>
  <si>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</si>
  <si>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</si>
  <si>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</si>
  <si>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</si>
  <si>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</si>
  <si>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</si>
  <si>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</si>
  <si>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</si>
  <si>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</si>
  <si>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</si>
  <si>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</si>
  <si>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</si>
  <si>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</si>
  <si>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</si>
  <si>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</si>
  <si>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</si>
  <si>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</si>
  <si>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</si>
  <si>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</si>
  <si>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</si>
  <si>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</si>
  <si>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</si>
  <si>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</si>
  <si>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</si>
  <si>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</si>
  <si>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</si>
  <si>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</si>
  <si>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</si>
  <si>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</si>
  <si>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</si>
  <si>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</si>
  <si>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</si>
  <si>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</si>
  <si>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</si>
  <si>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</si>
  <si>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</si>
  <si>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</si>
  <si>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</si>
  <si>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</si>
  <si>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</si>
  <si>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</si>
  <si>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</si>
  <si>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</si>
  <si>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</si>
  <si>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</si>
  <si>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</si>
  <si>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</si>
  <si>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</si>
  <si>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</si>
  <si>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</si>
  <si>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</si>
  <si>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</si>
  <si>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</si>
  <si>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</si>
  <si>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</si>
  <si>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</si>
  <si>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</si>
  <si>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</si>
  <si>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</si>
  <si>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</si>
  <si>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</si>
  <si>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</si>
  <si>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</si>
  <si>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</si>
  <si>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</si>
  <si>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</si>
  <si>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</si>
  <si>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</si>
  <si>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</si>
  <si>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</si>
  <si>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</si>
  <si>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</si>
  <si>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</si>
  <si>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</si>
  <si>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</si>
  <si>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</si>
  <si>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</si>
  <si>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</si>
  <si>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</si>
  <si>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</si>
  <si>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</si>
  <si>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</si>
  <si>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</si>
  <si>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</si>
  <si>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</si>
  <si>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</si>
  <si>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</si>
  <si>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</si>
  <si>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</si>
  <si>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</si>
  <si>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</si>
  <si>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</si>
  <si>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</si>
  <si>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</si>
  <si>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</si>
  <si>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</si>
  <si>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</si>
  <si>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</si>
  <si>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</si>
  <si>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</si>
  <si>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</si>
  <si>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</si>
  <si>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</si>
  <si>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</si>
  <si>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</si>
  <si>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</si>
  <si>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</si>
  <si>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</si>
  <si>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</si>
  <si>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</si>
  <si>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</si>
  <si>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</si>
  <si>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</si>
  <si>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</si>
  <si>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</si>
  <si>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</si>
  <si>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</si>
  <si>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</si>
  <si>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</si>
  <si>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</si>
  <si>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</si>
  <si>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</si>
  <si>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</si>
  <si>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</si>
  <si>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</si>
  <si>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</si>
  <si>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</si>
  <si>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</si>
  <si>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</si>
  <si>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</si>
  <si>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</si>
  <si>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</si>
  <si>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</si>
  <si>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</si>
  <si>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</si>
  <si>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</si>
  <si>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</si>
  <si>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</si>
  <si>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</si>
  <si>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</si>
  <si>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</si>
  <si>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</si>
  <si>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</si>
  <si>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</si>
  <si>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</si>
  <si>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</si>
  <si>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</si>
  <si>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</si>
  <si>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</si>
  <si>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</si>
  <si>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</si>
  <si>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</si>
  <si>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</si>
  <si>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</si>
  <si>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</si>
  <si>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</si>
  <si>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</si>
  <si>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</si>
  <si>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</si>
  <si>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</si>
  <si>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</si>
  <si>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</si>
  <si>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</si>
  <si>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</si>
  <si>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</si>
  <si>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</si>
  <si>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</si>
  <si>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</si>
  <si>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</si>
  <si>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</si>
  <si>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</si>
  <si>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</si>
  <si>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</si>
  <si>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</si>
  <si>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</si>
  <si>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</si>
  <si>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</si>
  <si>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</si>
  <si>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</si>
  <si>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</si>
  <si>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</si>
  <si>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</si>
  <si>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</si>
  <si>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</si>
  <si>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</si>
  <si>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</si>
  <si>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</si>
  <si>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</si>
  <si>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</si>
  <si>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</si>
  <si>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</si>
  <si>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</si>
  <si>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</si>
  <si>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</si>
  <si>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</si>
  <si>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</si>
  <si>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</si>
  <si>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</si>
  <si>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</si>
  <si>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</si>
  <si>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</si>
  <si>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</si>
  <si>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</si>
  <si>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</si>
  <si>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</si>
  <si>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</si>
  <si>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</si>
  <si>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</si>
  <si>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</si>
  <si>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</si>
  <si>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</si>
  <si>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</si>
  <si>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</si>
  <si>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</si>
  <si>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</si>
  <si>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</si>
  <si>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</si>
  <si>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</si>
  <si>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</si>
  <si>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</si>
  <si>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</si>
  <si>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</si>
  <si>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</si>
  <si>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</si>
  <si>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</si>
  <si>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</si>
  <si>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</si>
  <si>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</si>
  <si>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</si>
  <si>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</si>
  <si>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</si>
  <si>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</si>
  <si>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</si>
  <si>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</si>
  <si>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</si>
  <si>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</si>
  <si>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</si>
  <si>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</si>
  <si>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</si>
  <si>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</si>
  <si>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</si>
  <si>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</si>
  <si>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</si>
  <si>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</si>
  <si>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</si>
  <si>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</si>
  <si>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</si>
  <si>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</si>
  <si>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</si>
  <si>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</si>
  <si>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</si>
  <si>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</si>
  <si>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</si>
  <si>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</si>
  <si>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</si>
  <si>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</si>
  <si>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</si>
  <si>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</si>
  <si>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</si>
  <si>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</si>
  <si>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</si>
  <si>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</si>
  <si>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</si>
  <si>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</si>
  <si>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</si>
  <si>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</si>
  <si>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</si>
  <si>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</si>
  <si>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</si>
  <si>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</si>
  <si>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</si>
  <si>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</si>
  <si>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</si>
  <si>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</si>
  <si>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</si>
  <si>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</si>
  <si>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</si>
  <si>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</si>
  <si>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</si>
  <si>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</si>
  <si>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</si>
  <si>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</si>
  <si>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</si>
  <si>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</si>
  <si>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</si>
  <si>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</si>
  <si>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</si>
  <si>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</si>
  <si>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</si>
  <si>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</si>
  <si>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</si>
  <si>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</si>
  <si>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</si>
  <si>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</si>
  <si>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</si>
  <si>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</si>
  <si>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</si>
  <si>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</si>
  <si>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</si>
  <si>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</si>
  <si>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</si>
  <si>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</si>
  <si>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</si>
  <si>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</si>
  <si>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</si>
  <si>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</si>
  <si>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</si>
  <si>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</si>
  <si>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</si>
  <si>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</si>
  <si>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</si>
  <si>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</si>
  <si>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</si>
  <si>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</si>
  <si>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</si>
  <si>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</si>
  <si>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</si>
  <si>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</si>
  <si>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</si>
  <si>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</si>
  <si>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</si>
  <si>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</si>
  <si>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</si>
  <si>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</si>
  <si>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</si>
  <si>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</si>
  <si>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</si>
  <si>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</si>
  <si>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</si>
  <si>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</si>
  <si>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</si>
  <si>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</si>
  <si>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</si>
  <si>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</si>
  <si>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</si>
  <si>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</si>
  <si>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</si>
  <si>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</si>
  <si>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</si>
  <si>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</si>
  <si>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</si>
  <si>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</si>
  <si>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</si>
  <si>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</si>
  <si>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</si>
  <si>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</si>
  <si>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</si>
  <si>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</si>
  <si>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</si>
  <si>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</si>
  <si>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</si>
  <si>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</si>
  <si>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</si>
  <si>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</si>
  <si>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</si>
  <si>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</si>
  <si>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</si>
  <si>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</si>
  <si>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</si>
  <si>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</si>
  <si>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</si>
  <si>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</si>
  <si>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</si>
  <si>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</si>
  <si>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</si>
  <si>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</si>
  <si>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</si>
  <si>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</si>
  <si>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</si>
  <si>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</si>
  <si>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</si>
  <si>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</si>
  <si>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</si>
  <si>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</si>
  <si>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</si>
  <si>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</si>
  <si>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</si>
  <si>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</si>
  <si>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</si>
  <si>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</si>
  <si>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</si>
  <si>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</si>
  <si>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</si>
  <si>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</si>
  <si>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</si>
  <si>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</si>
  <si>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</si>
  <si>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</si>
  <si>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</si>
  <si>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</si>
  <si>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</si>
  <si>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</si>
  <si>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</si>
  <si>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</si>
  <si>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</si>
  <si>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</si>
  <si>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</si>
  <si>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</si>
  <si>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</si>
  <si>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</si>
  <si>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</si>
  <si>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</si>
  <si>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</si>
  <si>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</si>
  <si>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</si>
  <si>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</si>
  <si>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</si>
  <si>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</si>
  <si>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</si>
  <si>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</si>
  <si>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</si>
  <si>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</si>
  <si>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</si>
  <si>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</si>
  <si>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</si>
  <si>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</si>
  <si>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</si>
  <si>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</si>
  <si>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</si>
  <si>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</si>
  <si>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</si>
  <si>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</si>
  <si>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</si>
  <si>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</si>
  <si>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</si>
  <si>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</si>
  <si>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</si>
  <si>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</si>
  <si>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</si>
  <si>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</si>
  <si>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</si>
  <si>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</si>
  <si>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</si>
  <si>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</si>
  <si>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</si>
  <si>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</si>
  <si>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</si>
  <si>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</si>
  <si>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</si>
  <si>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</si>
  <si>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</si>
  <si>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</si>
  <si>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</si>
  <si>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</si>
  <si>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</si>
  <si>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</si>
  <si>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</si>
  <si>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</si>
  <si>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</si>
  <si>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</si>
  <si>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</si>
  <si>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</si>
  <si>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</si>
  <si>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</si>
  <si>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</si>
  <si>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</si>
  <si>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</si>
  <si>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</si>
  <si>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</si>
  <si>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</si>
  <si>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</si>
  <si>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</si>
  <si>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</si>
  <si>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</si>
  <si>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</si>
  <si>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</si>
  <si>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</si>
  <si>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</si>
  <si>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</si>
  <si>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</si>
  <si>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</si>
  <si>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</si>
  <si>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</si>
  <si>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</si>
  <si>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</si>
  <si>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</si>
  <si>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</si>
  <si>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</si>
  <si>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</si>
  <si>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</si>
  <si>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</si>
  <si>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</si>
  <si>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</si>
  <si>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</si>
  <si>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</si>
  <si>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</si>
  <si>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</si>
  <si>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</si>
  <si>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</si>
  <si>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</si>
  <si>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</si>
  <si>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</si>
  <si>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</si>
  <si>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</si>
  <si>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</si>
  <si>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</si>
  <si>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</si>
  <si>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</si>
  <si>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</si>
  <si>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</si>
  <si>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</si>
  <si>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</si>
  <si>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</si>
  <si>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</si>
  <si>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</si>
  <si>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</si>
  <si>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</si>
  <si>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</si>
  <si>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</si>
  <si>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</si>
  <si>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</si>
  <si>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</si>
  <si>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</si>
  <si>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</si>
  <si>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</si>
  <si>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</si>
  <si>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</si>
  <si>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</si>
  <si>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</si>
  <si>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</si>
  <si>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</si>
  <si>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</si>
  <si>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</si>
  <si>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</si>
  <si>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</si>
  <si>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</si>
  <si>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</si>
  <si>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</si>
  <si>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</si>
  <si>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</si>
  <si>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</si>
  <si>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</si>
  <si>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</si>
  <si>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</si>
  <si>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</si>
  <si>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</si>
  <si>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</si>
  <si>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</si>
  <si>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</si>
  <si>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</si>
  <si>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</si>
  <si>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</si>
  <si>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</si>
  <si>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</si>
  <si>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</si>
  <si>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</si>
  <si>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</si>
  <si>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</si>
  <si>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</si>
  <si>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</si>
  <si>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</si>
  <si>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</si>
  <si>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</si>
  <si>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</si>
  <si>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</si>
  <si>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</si>
  <si>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</si>
  <si>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</si>
  <si>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</si>
  <si>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</si>
  <si>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</si>
  <si>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</si>
  <si>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</si>
  <si>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</si>
  <si>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</si>
  <si>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</si>
  <si>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</si>
  <si>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</si>
  <si>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</si>
  <si>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</si>
  <si>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</si>
  <si>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</si>
  <si>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</si>
  <si>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</si>
  <si>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</si>
  <si>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</si>
  <si>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</si>
  <si>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</si>
  <si>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</si>
  <si>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</si>
  <si>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</si>
  <si>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</si>
  <si>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</si>
  <si>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</si>
  <si>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</si>
  <si>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</si>
  <si>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</si>
  <si>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</si>
  <si>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</si>
  <si>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</si>
  <si>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</si>
  <si>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</si>
  <si>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</si>
  <si>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</si>
  <si>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</si>
  <si>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</si>
  <si>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</si>
  <si>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</si>
  <si>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</si>
  <si>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</si>
  <si>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</si>
  <si>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</si>
  <si>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</si>
  <si>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</si>
  <si>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</si>
  <si>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</si>
  <si>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</si>
  <si>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</si>
  <si>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</si>
  <si>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</si>
  <si>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</si>
  <si>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</si>
  <si>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</si>
  <si>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</si>
  <si>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</si>
  <si>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</si>
  <si>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</si>
  <si>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</si>
  <si>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</si>
  <si>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</si>
  <si>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</si>
  <si>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</si>
  <si>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</si>
  <si>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</si>
  <si>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</si>
  <si>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</si>
  <si>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</si>
  <si>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</si>
  <si>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</si>
  <si>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</si>
  <si>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</si>
  <si>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</si>
  <si>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</si>
  <si>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</si>
  <si>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</si>
  <si>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</si>
  <si>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</si>
  <si>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</si>
  <si>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</si>
  <si>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</si>
  <si>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</si>
  <si>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</si>
  <si>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</si>
  <si>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</si>
  <si>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</si>
  <si>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</si>
  <si>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</si>
  <si>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</si>
  <si>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</si>
  <si>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</si>
  <si>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</si>
  <si>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</si>
  <si>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</si>
  <si>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</si>
  <si>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</si>
  <si>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</si>
  <si>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</si>
  <si>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</si>
  <si>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</si>
  <si>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</si>
  <si>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</si>
  <si>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</si>
  <si>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</si>
  <si>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</si>
  <si>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</si>
  <si>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</si>
  <si>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</si>
  <si>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</si>
  <si>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</si>
  <si>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</si>
  <si>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</si>
  <si>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</si>
  <si>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</si>
  <si>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</si>
  <si>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</si>
  <si>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</si>
  <si>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</si>
  <si>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</si>
  <si>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</si>
  <si>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</si>
  <si>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</si>
  <si>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</si>
  <si>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</si>
  <si>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</si>
  <si>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</si>
  <si>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</si>
  <si>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</si>
  <si>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</si>
  <si>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</si>
  <si>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</si>
  <si>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</si>
  <si>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</si>
  <si>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</si>
  <si>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</si>
  <si>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</si>
  <si>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</si>
  <si>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</si>
  <si>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</si>
  <si>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</si>
  <si>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</si>
  <si>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</si>
  <si>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</si>
  <si>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</si>
  <si>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</si>
  <si>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</si>
  <si>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</si>
  <si>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</si>
  <si>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</si>
  <si>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</si>
  <si>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</si>
  <si>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</si>
  <si>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</si>
  <si>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</si>
  <si>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</si>
  <si>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</si>
  <si>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</si>
  <si>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</si>
  <si>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</si>
  <si>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</si>
  <si>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</si>
  <si>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</si>
  <si>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</si>
  <si>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</si>
  <si>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</si>
  <si>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</si>
  <si>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</si>
  <si>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</si>
  <si>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</si>
  <si>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</si>
  <si>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</si>
  <si>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</si>
  <si>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</si>
  <si>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</si>
  <si>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</si>
  <si>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</si>
  <si>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</si>
  <si>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</si>
  <si>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</si>
  <si>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</si>
  <si>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</si>
  <si>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</si>
  <si>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</si>
  <si>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</si>
  <si>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</si>
  <si>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</si>
  <si>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</si>
  <si>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</si>
  <si>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</si>
  <si>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</si>
  <si>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</si>
  <si>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</si>
  <si>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</si>
  <si>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</si>
  <si>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</si>
  <si>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</si>
  <si>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</si>
  <si>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</si>
  <si>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</si>
  <si>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</si>
  <si>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</si>
  <si>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</si>
  <si>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</si>
  <si>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</si>
  <si>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</si>
  <si>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</si>
  <si>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</si>
  <si>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</si>
  <si>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</si>
  <si>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</si>
  <si>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</si>
  <si>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</si>
  <si>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</si>
  <si>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</si>
  <si>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</si>
  <si>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</si>
  <si>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</si>
  <si>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</si>
  <si>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</si>
  <si>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</si>
  <si>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</si>
  <si>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</si>
  <si>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</si>
  <si>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</si>
  <si>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</si>
  <si>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</si>
  <si>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</si>
  <si>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</si>
  <si>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</si>
  <si>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</si>
  <si>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</si>
  <si>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</si>
  <si>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</si>
  <si>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</si>
  <si>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</si>
  <si>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</si>
  <si>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</si>
  <si>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</si>
  <si>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</si>
  <si>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</si>
  <si>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</si>
  <si>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</si>
  <si>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</si>
  <si>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</si>
  <si>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</si>
  <si>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</si>
  <si>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</si>
  <si>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</si>
  <si>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</si>
  <si>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</si>
  <si>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</si>
  <si>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</si>
  <si>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</si>
  <si>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</si>
  <si>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</si>
  <si>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</si>
  <si>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</si>
  <si>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</si>
  <si>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</si>
  <si>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</si>
  <si>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</si>
  <si>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</si>
  <si>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</si>
  <si>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</si>
  <si>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</si>
  <si>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</si>
  <si>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</si>
  <si>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</si>
  <si>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</si>
  <si>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</si>
  <si>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</si>
  <si>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</si>
  <si>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</si>
  <si>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</si>
  <si>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</si>
  <si>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</si>
  <si>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</si>
  <si>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</si>
  <si>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</si>
  <si>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</si>
  <si>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</si>
  <si>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</si>
  <si>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</si>
  <si>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</si>
  <si>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</si>
  <si>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</si>
  <si>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</si>
  <si>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</si>
  <si>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</si>
  <si>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</si>
  <si>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</si>
  <si>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</si>
  <si>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</si>
  <si>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</si>
  <si>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</si>
  <si>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</si>
  <si>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</si>
  <si>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</si>
  <si>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</si>
  <si>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</si>
  <si>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</si>
  <si>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</si>
  <si>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</si>
  <si>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</si>
  <si>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</si>
  <si>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</si>
  <si>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</si>
  <si>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</si>
  <si>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</si>
  <si>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</si>
  <si>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</si>
  <si>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</si>
  <si>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</si>
  <si>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</si>
  <si>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</si>
  <si>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</si>
  <si>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</si>
  <si>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</si>
  <si>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</si>
  <si>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</si>
  <si>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</si>
  <si>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</si>
  <si>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</si>
  <si>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</si>
  <si>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</si>
  <si>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</si>
  <si>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</si>
  <si>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</si>
  <si>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</si>
  <si>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</si>
  <si>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</si>
  <si>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</si>
  <si>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</si>
  <si>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</si>
  <si>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</si>
  <si>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</si>
  <si>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</si>
  <si>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</si>
  <si>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</si>
  <si>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</si>
  <si>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</si>
  <si>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</si>
  <si>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</si>
  <si>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</si>
  <si>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</si>
  <si>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</si>
  <si>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</si>
  <si>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</si>
  <si>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</si>
  <si>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</si>
  <si>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</si>
  <si>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</si>
  <si>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</si>
  <si>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</si>
  <si>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</si>
  <si>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</si>
  <si>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</si>
  <si>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</si>
  <si>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</si>
  <si>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</si>
  <si>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</si>
  <si>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</si>
  <si>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</si>
  <si>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</si>
  <si>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</si>
  <si>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</si>
  <si>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</si>
  <si>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</si>
  <si>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</si>
  <si>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</si>
  <si>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</si>
  <si>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</si>
  <si>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</si>
  <si>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</si>
  <si>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</si>
  <si>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</si>
  <si>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</si>
  <si>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</si>
  <si>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</si>
  <si>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</si>
  <si>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</si>
  <si>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</si>
  <si>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</si>
  <si>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</si>
  <si>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</si>
  <si>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</si>
  <si>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</si>
  <si>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</si>
  <si>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</si>
  <si>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</si>
  <si>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</si>
  <si>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</si>
  <si>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</si>
  <si>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</si>
  <si>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</si>
  <si>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</si>
  <si>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</si>
  <si>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</si>
  <si>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</si>
  <si>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</si>
  <si>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</si>
  <si>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</si>
  <si>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</si>
  <si>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</si>
  <si>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</si>
  <si>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</si>
  <si>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</si>
  <si>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</si>
  <si>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</si>
  <si>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</si>
  <si>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</si>
  <si>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</si>
  <si>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</si>
  <si>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</si>
  <si>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</si>
  <si>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</si>
  <si>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</si>
  <si>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</si>
  <si>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</si>
  <si>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</si>
  <si>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</si>
  <si>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</si>
  <si>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</si>
  <si>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</si>
  <si>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</si>
  <si>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</si>
  <si>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</si>
  <si>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</si>
  <si>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</si>
  <si>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</si>
  <si>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</si>
  <si>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</si>
  <si>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</si>
  <si>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</si>
  <si>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</si>
  <si>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</si>
  <si>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</si>
  <si>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</si>
  <si>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</si>
  <si>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</si>
  <si>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</si>
  <si>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</si>
  <si>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</si>
  <si>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</si>
  <si>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</si>
  <si>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</si>
  <si>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</si>
  <si>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</si>
  <si>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</si>
  <si>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</si>
  <si>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</si>
  <si>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</si>
  <si>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</si>
  <si>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</si>
  <si>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</si>
  <si>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</si>
  <si>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</si>
  <si>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</si>
  <si>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</si>
  <si>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</si>
  <si>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</si>
  <si>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</si>
  <si>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</si>
  <si>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</si>
  <si>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</si>
  <si>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</si>
  <si>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</si>
  <si>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</si>
  <si>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</si>
  <si>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</si>
  <si>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</si>
  <si>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</si>
  <si>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</si>
  <si>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</si>
  <si>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</si>
  <si>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</si>
  <si>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</si>
  <si>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</si>
  <si>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</si>
  <si>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</si>
  <si>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</si>
  <si>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</si>
  <si>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</si>
  <si>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</si>
  <si>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</si>
  <si>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</si>
  <si>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</si>
  <si>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</si>
  <si>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</si>
  <si>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</si>
  <si>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</si>
  <si>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</si>
  <si>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</si>
  <si>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</si>
  <si>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</si>
  <si>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</si>
  <si>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</si>
  <si>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</si>
  <si>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</si>
  <si>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</si>
  <si>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</si>
  <si>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</si>
  <si>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</si>
  <si>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</si>
  <si>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</si>
  <si>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</si>
  <si>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</si>
  <si>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</si>
  <si>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</si>
  <si>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</si>
  <si>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</si>
  <si>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</si>
  <si>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</si>
  <si>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</si>
  <si>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</si>
  <si>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</si>
  <si>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</si>
  <si>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</si>
  <si>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</si>
  <si>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</si>
  <si>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</si>
  <si>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</si>
  <si>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</si>
  <si>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</si>
  <si>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</si>
  <si>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</si>
  <si>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</si>
  <si>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</si>
  <si>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</si>
  <si>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</si>
  <si>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</si>
  <si>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</si>
  <si>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</si>
  <si>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</si>
  <si>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</si>
  <si>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</si>
  <si>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</si>
  <si>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</si>
  <si>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</si>
  <si>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</si>
  <si>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</si>
  <si>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</si>
  <si>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</si>
  <si>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</si>
  <si>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</si>
  <si>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</si>
  <si>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</si>
  <si>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</si>
  <si>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</si>
  <si>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</si>
  <si>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</si>
  <si>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</si>
  <si>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</si>
  <si>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</si>
  <si>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</si>
  <si>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</si>
  <si>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</si>
  <si>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</si>
  <si>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</si>
  <si>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</si>
  <si>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</si>
  <si>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</si>
  <si>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</si>
  <si>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</si>
  <si>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</si>
  <si>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</si>
  <si>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</si>
  <si>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</si>
  <si>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</si>
  <si>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</si>
  <si>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</si>
  <si>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</si>
  <si>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</si>
  <si>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</si>
  <si>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</si>
  <si>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</si>
  <si>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</si>
  <si>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</si>
  <si>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</si>
  <si>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</si>
  <si>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</si>
  <si>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</si>
  <si>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</si>
  <si>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</si>
  <si>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</si>
  <si>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</si>
  <si>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</si>
  <si>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</si>
  <si>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</si>
  <si>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</si>
  <si>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</si>
  <si>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</si>
  <si>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</si>
  <si>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</si>
  <si>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</si>
  <si>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</si>
  <si>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</si>
  <si>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</si>
  <si>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</si>
  <si>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</si>
  <si>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</si>
  <si>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</si>
  <si>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</si>
  <si>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</si>
  <si>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</si>
  <si>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</si>
  <si>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</si>
  <si>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</si>
  <si>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</si>
  <si>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</si>
  <si>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</si>
  <si>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</si>
  <si>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</si>
  <si>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</si>
  <si>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</si>
  <si>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</si>
  <si>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</si>
  <si>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</si>
  <si>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</si>
  <si>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</si>
  <si>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</si>
  <si>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</si>
  <si>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</si>
  <si>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</si>
  <si>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</si>
  <si>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</si>
  <si>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</si>
  <si>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</si>
  <si>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</si>
  <si>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</si>
  <si>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</si>
  <si>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</si>
  <si>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</si>
  <si>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</si>
  <si>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</si>
  <si>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</si>
  <si>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</si>
  <si>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</si>
  <si>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</si>
  <si>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</si>
  <si>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</si>
  <si>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</si>
  <si>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</si>
  <si>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</si>
  <si>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</si>
  <si>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</si>
  <si>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</si>
  <si>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</si>
  <si>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</si>
  <si>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</si>
  <si>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</si>
  <si>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</si>
  <si>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</si>
  <si>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</si>
  <si>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</si>
  <si>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</si>
  <si>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</si>
  <si>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</si>
  <si>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</si>
  <si>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</si>
  <si>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</si>
  <si>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</si>
  <si>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</si>
  <si>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</si>
  <si>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</si>
  <si>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</si>
  <si>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</si>
  <si>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</si>
  <si>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</si>
  <si>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</si>
  <si>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</si>
  <si>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</si>
  <si>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</si>
  <si>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</si>
  <si>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</si>
  <si>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</si>
  <si>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</si>
  <si>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</si>
  <si>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</si>
  <si>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</si>
  <si>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</si>
  <si>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</si>
  <si>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</si>
  <si>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</si>
  <si>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</si>
  <si>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</si>
  <si>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</si>
  <si>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</si>
  <si>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</si>
  <si>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</si>
  <si>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</si>
  <si>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</si>
  <si>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</si>
  <si>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</si>
  <si>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</si>
  <si>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</si>
  <si>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</si>
  <si>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</si>
  <si>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</si>
  <si>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</si>
  <si>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</si>
  <si>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</si>
  <si>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</si>
  <si>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</si>
  <si>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</si>
  <si>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</si>
  <si>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</si>
  <si>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</si>
  <si>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</si>
  <si>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</si>
  <si>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</si>
  <si>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</si>
  <si>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</si>
  <si>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</si>
  <si>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</si>
  <si>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</si>
  <si>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</si>
  <si>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</si>
  <si>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</si>
  <si>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</si>
  <si>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</si>
  <si>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</si>
  <si>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</si>
  <si>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</si>
  <si>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</si>
  <si>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</si>
  <si>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</si>
  <si>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</si>
  <si>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</si>
  <si>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</si>
  <si>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</si>
  <si>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</si>
  <si>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</si>
  <si>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</si>
  <si>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</si>
  <si>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</si>
  <si>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</si>
  <si>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</si>
  <si>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</si>
  <si>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</si>
  <si>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</si>
  <si>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</si>
  <si>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</si>
  <si>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</si>
  <si>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</si>
  <si>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</si>
  <si>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</si>
  <si>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</si>
  <si>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</si>
  <si>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</si>
  <si>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</si>
  <si>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</si>
  <si>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</si>
  <si>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</si>
  <si>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</si>
  <si>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</si>
  <si>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</si>
  <si>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</si>
  <si>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</si>
  <si>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</si>
  <si>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</si>
  <si>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</si>
  <si>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</si>
  <si>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</si>
  <si>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</si>
  <si>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</si>
  <si>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</si>
  <si>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</si>
  <si>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</si>
  <si>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</si>
  <si>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</si>
  <si>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</si>
  <si>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</si>
  <si>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</si>
  <si>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</si>
  <si>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</si>
  <si>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</si>
  <si>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</si>
  <si>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</si>
  <si>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</si>
  <si>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</si>
  <si>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</si>
  <si>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</si>
  <si>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</si>
  <si>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</si>
  <si>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</si>
  <si>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</si>
  <si>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</si>
  <si>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</si>
  <si>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</si>
  <si>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</si>
  <si>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</si>
  <si>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</si>
  <si>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</si>
  <si>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</si>
  <si>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</si>
  <si>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</si>
  <si>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</si>
  <si>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</si>
  <si>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</si>
  <si>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</si>
  <si>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</si>
  <si>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</si>
  <si>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</si>
  <si>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</si>
  <si>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</si>
  <si>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</si>
  <si>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</si>
  <si>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</si>
  <si>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</si>
  <si>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</si>
  <si>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https://coveredbondlabel.com/issuer/164-lhv-pank-as</t>
  </si>
  <si>
    <t>XS2721494453</t>
  </si>
  <si>
    <t>Cut-off Date: 30/11/23</t>
  </si>
  <si>
    <t>Reporting Date: 30/11/23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</si>
</sst>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64-lhv-pank-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9" sqref="F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1737</v>
      </c>
      <c r="G8" s="6"/>
      <c r="H8" s="6"/>
      <c r="I8" s="6"/>
      <c r="J8" s="7"/>
    </row>
    <row r="9" spans="2:10" ht="21" x14ac:dyDescent="0.3">
      <c r="B9" s="5"/>
      <c r="C9" s="6"/>
      <c r="D9" s="6"/>
      <c r="E9" s="6"/>
      <c r="F9" s="11" t="s">
        <v>2409</v>
      </c>
      <c r="G9" s="6"/>
      <c r="H9" s="6"/>
      <c r="I9" s="6"/>
      <c r="J9" s="7"/>
    </row>
    <row r="10" spans="2:10" ht="21" x14ac:dyDescent="0.3">
      <c r="B10" s="5"/>
      <c r="C10" s="6"/>
      <c r="D10" s="6"/>
      <c r="E10" s="6"/>
      <c r="F10" s="11" t="s">
        <v>2408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190" zoomScale="80" zoomScaleNormal="80" workbookViewId="0">
      <selection activeCell="D222" sqref="D222"/>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1734</v>
      </c>
      <c r="E15" s="28"/>
      <c r="F15" s="28"/>
      <c r="H15" s="20"/>
      <c r="L15" s="20"/>
      <c r="M15" s="20"/>
    </row>
    <row r="16" spans="1:13" x14ac:dyDescent="0.3">
      <c r="A16" s="22" t="s">
        <v>36</v>
      </c>
      <c r="B16" s="36" t="s">
        <v>37</v>
      </c>
      <c r="C16" s="22" t="s">
        <v>1735</v>
      </c>
      <c r="E16" s="28"/>
      <c r="F16" s="28"/>
      <c r="H16" s="20"/>
      <c r="L16" s="20"/>
      <c r="M16" s="20"/>
    </row>
    <row r="17" spans="1:13" x14ac:dyDescent="0.3">
      <c r="A17" s="22" t="s">
        <v>38</v>
      </c>
      <c r="B17" s="36" t="s">
        <v>39</v>
      </c>
      <c r="C17" s="162">
        <v>45260</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1736</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669.89768357999708</v>
      </c>
      <c r="F38" s="39"/>
      <c r="H38" s="20"/>
      <c r="L38" s="20"/>
      <c r="M38" s="20"/>
    </row>
    <row r="39" spans="1:14" x14ac:dyDescent="0.3">
      <c r="A39" s="22" t="s">
        <v>63</v>
      </c>
      <c r="B39" s="39" t="s">
        <v>64</v>
      </c>
      <c r="C39" s="101">
        <v>500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0.28979536715999427</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649.89768357999708</v>
      </c>
      <c r="E53" s="46"/>
      <c r="F53" s="107">
        <f>IF($C$58=0,"",IF(C53="[for completion]","",C53/$C$58))</f>
        <v>0.97014469449555629</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20</v>
      </c>
      <c r="E57" s="46"/>
      <c r="F57" s="107">
        <f>IF($C$58=0,"",IF(C57="[for completion]","",C57/$C$58))</f>
        <v>2.9855305504443742E-2</v>
      </c>
      <c r="G57" s="47"/>
      <c r="H57" s="20"/>
      <c r="L57" s="20"/>
      <c r="M57" s="20"/>
      <c r="N57" s="51"/>
    </row>
    <row r="58" spans="1:14" x14ac:dyDescent="0.3">
      <c r="A58" s="22" t="s">
        <v>94</v>
      </c>
      <c r="B58" s="48" t="s">
        <v>95</v>
      </c>
      <c r="C58" s="103">
        <f>SUM(C53:C57)</f>
        <v>669.89768357999708</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12.738071013287358</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25.101849830000003</v>
      </c>
      <c r="D70" s="101"/>
      <c r="E70" s="18"/>
      <c r="F70" s="107">
        <f t="shared" ref="F70:F76" si="1">IF($C$77=0,"",IF(C70="[for completion]","",C70/$C$77))</f>
        <v>3.8624310355631623E-2</v>
      </c>
      <c r="G70" s="107" t="str">
        <f>IF($D$77=0,"",IF(D70="[Mark as ND1 if not relevant]","",D70/$D$77))</f>
        <v/>
      </c>
      <c r="H70" s="20"/>
      <c r="L70" s="20"/>
      <c r="M70" s="20"/>
      <c r="N70" s="51"/>
    </row>
    <row r="71" spans="1:14" x14ac:dyDescent="0.3">
      <c r="A71" s="22" t="s">
        <v>110</v>
      </c>
      <c r="B71" s="18" t="s">
        <v>1092</v>
      </c>
      <c r="C71" s="101">
        <v>26.610406049999998</v>
      </c>
      <c r="D71" s="101"/>
      <c r="E71" s="18"/>
      <c r="F71" s="107">
        <f t="shared" si="1"/>
        <v>4.0945531461837173E-2</v>
      </c>
      <c r="G71" s="107" t="str">
        <f t="shared" ref="G71:G76" si="2">IF($D$77=0,"",IF(D71="[Mark as ND1 if not relevant]","",D71/$D$77))</f>
        <v/>
      </c>
      <c r="H71" s="20"/>
      <c r="L71" s="20"/>
      <c r="M71" s="20"/>
      <c r="N71" s="51"/>
    </row>
    <row r="72" spans="1:14" x14ac:dyDescent="0.3">
      <c r="A72" s="22" t="s">
        <v>111</v>
      </c>
      <c r="B72" s="18" t="s">
        <v>1093</v>
      </c>
      <c r="C72" s="101">
        <v>29.108737100000003</v>
      </c>
      <c r="D72" s="101"/>
      <c r="E72" s="18"/>
      <c r="F72" s="107">
        <f t="shared" si="1"/>
        <v>4.4789722806292814E-2</v>
      </c>
      <c r="G72" s="107" t="str">
        <f t="shared" si="2"/>
        <v/>
      </c>
      <c r="H72" s="20"/>
      <c r="L72" s="20"/>
      <c r="M72" s="20"/>
      <c r="N72" s="51"/>
    </row>
    <row r="73" spans="1:14" x14ac:dyDescent="0.3">
      <c r="A73" s="22" t="s">
        <v>112</v>
      </c>
      <c r="B73" s="18" t="s">
        <v>1094</v>
      </c>
      <c r="C73" s="101">
        <v>29.882001460000001</v>
      </c>
      <c r="D73" s="101"/>
      <c r="E73" s="18"/>
      <c r="F73" s="107">
        <f t="shared" si="1"/>
        <v>4.5979547573386036E-2</v>
      </c>
      <c r="G73" s="107" t="str">
        <f t="shared" si="2"/>
        <v/>
      </c>
      <c r="H73" s="20"/>
      <c r="L73" s="20"/>
      <c r="M73" s="20"/>
      <c r="N73" s="51"/>
    </row>
    <row r="74" spans="1:14" x14ac:dyDescent="0.3">
      <c r="A74" s="22" t="s">
        <v>113</v>
      </c>
      <c r="B74" s="18" t="s">
        <v>1095</v>
      </c>
      <c r="C74" s="101">
        <v>28.822165269999999</v>
      </c>
      <c r="D74" s="101"/>
      <c r="E74" s="18"/>
      <c r="F74" s="107">
        <f t="shared" si="1"/>
        <v>4.4348773658080119E-2</v>
      </c>
      <c r="G74" s="107" t="str">
        <f t="shared" si="2"/>
        <v/>
      </c>
      <c r="H74" s="20"/>
      <c r="L74" s="20"/>
      <c r="M74" s="20"/>
      <c r="N74" s="51"/>
    </row>
    <row r="75" spans="1:14" x14ac:dyDescent="0.3">
      <c r="A75" s="22" t="s">
        <v>114</v>
      </c>
      <c r="B75" s="18" t="s">
        <v>1096</v>
      </c>
      <c r="C75" s="101">
        <v>126.18424488000001</v>
      </c>
      <c r="D75" s="101"/>
      <c r="E75" s="18"/>
      <c r="F75" s="107">
        <f t="shared" si="1"/>
        <v>0.19416017023619253</v>
      </c>
      <c r="G75" s="107" t="str">
        <f t="shared" si="2"/>
        <v/>
      </c>
      <c r="H75" s="20"/>
      <c r="L75" s="20"/>
      <c r="M75" s="20"/>
      <c r="N75" s="51"/>
    </row>
    <row r="76" spans="1:14" x14ac:dyDescent="0.3">
      <c r="A76" s="22" t="s">
        <v>115</v>
      </c>
      <c r="B76" s="18" t="s">
        <v>1097</v>
      </c>
      <c r="C76" s="101">
        <v>384.18827899000013</v>
      </c>
      <c r="D76" s="101"/>
      <c r="E76" s="18"/>
      <c r="F76" s="107">
        <f t="shared" si="1"/>
        <v>0.59115194390857972</v>
      </c>
      <c r="G76" s="107" t="str">
        <f t="shared" si="2"/>
        <v/>
      </c>
      <c r="H76" s="20"/>
      <c r="L76" s="20"/>
      <c r="M76" s="20"/>
      <c r="N76" s="51"/>
    </row>
    <row r="77" spans="1:14" x14ac:dyDescent="0.3">
      <c r="A77" s="22" t="s">
        <v>116</v>
      </c>
      <c r="B77" s="55" t="s">
        <v>95</v>
      </c>
      <c r="C77" s="103">
        <f>SUM(C70:C76)</f>
        <v>649.89768358000015</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11.53435971</v>
      </c>
      <c r="D79" s="103"/>
      <c r="E79" s="39"/>
      <c r="F79" s="107">
        <f t="shared" ref="F79:F87" si="4">IF($C$77=0,"",IF(C79="[for completion]","",C79/$C$77))</f>
        <v>1.7747962489206442E-2</v>
      </c>
      <c r="G79" s="107" t="str">
        <f t="shared" si="3"/>
        <v/>
      </c>
      <c r="H79" s="20"/>
      <c r="L79" s="20"/>
      <c r="M79" s="20"/>
      <c r="N79" s="51"/>
    </row>
    <row r="80" spans="1:14" outlineLevel="1" x14ac:dyDescent="0.3">
      <c r="A80" s="22" t="s">
        <v>121</v>
      </c>
      <c r="B80" s="56" t="s">
        <v>122</v>
      </c>
      <c r="C80" s="103">
        <v>13.56749012</v>
      </c>
      <c r="D80" s="103"/>
      <c r="E80" s="39"/>
      <c r="F80" s="107">
        <f t="shared" si="4"/>
        <v>2.0876347866425175E-2</v>
      </c>
      <c r="G80" s="107" t="str">
        <f t="shared" si="3"/>
        <v/>
      </c>
      <c r="H80" s="20"/>
      <c r="L80" s="20"/>
      <c r="M80" s="20"/>
      <c r="N80" s="51"/>
    </row>
    <row r="81" spans="1:14" outlineLevel="1" x14ac:dyDescent="0.3">
      <c r="A81" s="22" t="s">
        <v>123</v>
      </c>
      <c r="B81" s="56" t="s">
        <v>124</v>
      </c>
      <c r="C81" s="103">
        <v>12.80360638</v>
      </c>
      <c r="D81" s="103"/>
      <c r="E81" s="39"/>
      <c r="F81" s="107">
        <f t="shared" si="4"/>
        <v>1.9700957094462269E-2</v>
      </c>
      <c r="G81" s="107" t="str">
        <f t="shared" si="3"/>
        <v/>
      </c>
      <c r="H81" s="20"/>
      <c r="L81" s="20"/>
      <c r="M81" s="20"/>
      <c r="N81" s="51"/>
    </row>
    <row r="82" spans="1:14" outlineLevel="1" x14ac:dyDescent="0.3">
      <c r="A82" s="22" t="s">
        <v>125</v>
      </c>
      <c r="B82" s="56" t="s">
        <v>126</v>
      </c>
      <c r="C82" s="103">
        <v>13.80679967</v>
      </c>
      <c r="D82" s="103"/>
      <c r="E82" s="39"/>
      <c r="F82" s="107">
        <f t="shared" si="4"/>
        <v>2.1244574367374907E-2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2.2506849315068491</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0</v>
      </c>
      <c r="D93" s="101"/>
      <c r="E93" s="18"/>
      <c r="F93" s="107">
        <f>IF($C$100=0,"",IF(C93="[for completion]","",IF(C93="","",C93/$C$100)))</f>
        <v>0</v>
      </c>
      <c r="G93" s="107" t="str">
        <f>IF($D$100=0,"",IF(D93="[Mark as ND1 if not relevant]","",IF(D93="","",D93/$D$100)))</f>
        <v/>
      </c>
      <c r="H93" s="20"/>
      <c r="L93" s="20"/>
      <c r="M93" s="20"/>
      <c r="N93" s="51"/>
    </row>
    <row r="94" spans="1:14" x14ac:dyDescent="0.3">
      <c r="A94" s="22" t="s">
        <v>138</v>
      </c>
      <c r="B94" s="18" t="s">
        <v>1092</v>
      </c>
      <c r="C94" s="101">
        <v>250</v>
      </c>
      <c r="D94" s="101"/>
      <c r="E94" s="18"/>
      <c r="F94" s="107">
        <f t="shared" ref="F94:F99" si="5">IF($C$100=0,"",IF(C94="[for completion]","",IF(C94="","",C94/$C$100)))</f>
        <v>0.5</v>
      </c>
      <c r="G94" s="107" t="str">
        <f t="shared" ref="G94:G99" si="6">IF($D$100=0,"",IF(D94="[Mark as ND1 if not relevant]","",IF(D94="","",D94/$D$100)))</f>
        <v/>
      </c>
      <c r="H94" s="20"/>
      <c r="L94" s="20"/>
      <c r="M94" s="20"/>
      <c r="N94" s="51"/>
    </row>
    <row r="95" spans="1:14" x14ac:dyDescent="0.3">
      <c r="A95" s="22" t="s">
        <v>139</v>
      </c>
      <c r="B95" s="18" t="s">
        <v>1093</v>
      </c>
      <c r="C95" s="101">
        <v>250</v>
      </c>
      <c r="D95" s="101"/>
      <c r="E95" s="18"/>
      <c r="F95" s="107">
        <f t="shared" si="5"/>
        <v>0.5</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500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669.89768357999708</v>
      </c>
      <c r="D112" s="101">
        <v>669.89768357999708</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669.89768357999708</v>
      </c>
      <c r="D130" s="101">
        <f>SUM(D112:D129)</f>
        <v>669.89768357999708</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500</v>
      </c>
      <c r="D138" s="101">
        <v>500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500</v>
      </c>
      <c r="D156" s="101">
        <f>SUM(D138:D155)</f>
        <v>500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250</v>
      </c>
      <c r="D164" s="101">
        <v>250</v>
      </c>
      <c r="E164" s="59"/>
      <c r="F164" s="107">
        <f>IF($C$167=0,"",IF(C164="[for completion]","",IF(C164="","",C164/$C$167)))</f>
        <v>0.5</v>
      </c>
      <c r="G164" s="107">
        <f>IF($D$167=0,"",IF(D164="[for completion]","",IF(D164="","",D164/$D$167)))</f>
        <v>0.5</v>
      </c>
      <c r="H164" s="20"/>
      <c r="L164" s="20"/>
      <c r="M164" s="20"/>
      <c r="N164" s="51"/>
    </row>
    <row r="165" spans="1:14" x14ac:dyDescent="0.3">
      <c r="A165" s="22" t="s">
        <v>217</v>
      </c>
      <c r="B165" s="20" t="s">
        <v>218</v>
      </c>
      <c r="C165" s="101">
        <v>250</v>
      </c>
      <c r="D165" s="101">
        <v>250</v>
      </c>
      <c r="E165" s="59"/>
      <c r="F165" s="107">
        <f>IF($C$167=0,"",IF(C165="[for completion]","",IF(C165="","",C165/$C$167)))</f>
        <v>0.5</v>
      </c>
      <c r="G165" s="107">
        <f>IF($D$167=0,"",IF(D165="[for completion]","",IF(D165="","",D165/$D$167)))</f>
        <v>0.5</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500</v>
      </c>
      <c r="D167" s="110">
        <f>SUM(D164:D166)</f>
        <v>500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20</v>
      </c>
      <c r="E218" s="59"/>
      <c r="F218" s="107">
        <f>IF($C$38=0,"",IF(C218="[for completion]","",IF(C218="","",C218/$C$38)))</f>
        <v>2.9855305504443742E-2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20</v>
      </c>
      <c r="E220" s="59"/>
      <c r="F220" s="100">
        <f>SUM(F217:F219)</f>
        <v>2.9855305504443742E-2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ht="28.8" x14ac:dyDescent="0.3">
      <c r="A229" s="22" t="s">
        <v>307</v>
      </c>
      <c r="B229" s="39" t="s">
        <v>308</v>
      </c>
      <c r="C229" s="192" t="s">
        <v>2406</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1775</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 ref="C229" r:id="rId8" xr:uid="{9B8C0565-9D32-43BB-A636-9363A4FD350C}"/>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141"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649.89768357999708</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649.89768357999708</v>
      </c>
      <c r="F15" s="98">
        <f>SUM(F12:F14)</f>
        <v>1</v>
      </c>
    </row>
    <row r="16" spans="1:7" outlineLevel="1" x14ac:dyDescent="0.3">
      <c r="A16" s="22" t="s">
        <v>411</v>
      </c>
      <c r="B16" s="50" t="s">
        <v>1776</v>
      </c>
      <c r="C16" s="101">
        <v>452.00492152138656</v>
      </c>
      <c r="F16" s="107">
        <f t="shared" ref="F16:F26" si="0">IF($C$15=0,"",IF(C16="[for completion]","",C16/$C$15))</f>
        <v>0.69550166578759387</v>
      </c>
    </row>
    <row r="17" spans="1:7" outlineLevel="1" x14ac:dyDescent="0.3">
      <c r="A17" s="22" t="s">
        <v>412</v>
      </c>
      <c r="B17" s="50" t="s">
        <v>1777</v>
      </c>
      <c r="C17" s="101">
        <v>193.5117788860654</v>
      </c>
      <c r="F17" s="107">
        <f t="shared" si="0"/>
        <v>0.29775729899527437</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8637</v>
      </c>
      <c r="D28" s="22">
        <v>0</v>
      </c>
      <c r="F28" s="22">
        <v>8637</v>
      </c>
    </row>
    <row r="29" spans="1:7" outlineLevel="1" x14ac:dyDescent="0.3">
      <c r="A29" s="22" t="s">
        <v>428</v>
      </c>
      <c r="B29" s="37" t="s">
        <v>429</v>
      </c>
      <c r="C29" s="22">
        <v>8362</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1.4273209251803995E-2</v>
      </c>
      <c r="D36" s="98" t="s">
        <v>775</v>
      </c>
      <c r="E36" s="115"/>
      <c r="F36" s="98">
        <v>1.4273209251803995E-2</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1740</v>
      </c>
      <c r="C99" s="98">
        <v>0.52049033598126782</v>
      </c>
      <c r="D99" s="98" t="s">
        <v>775</v>
      </c>
      <c r="E99" s="98"/>
      <c r="F99" s="98">
        <v>0.52049033598126782</v>
      </c>
      <c r="G99" s="22"/>
    </row>
    <row r="100" spans="1:7" x14ac:dyDescent="0.3">
      <c r="A100" s="22" t="s">
        <v>529</v>
      </c>
      <c r="B100" s="39" t="s">
        <v>1741</v>
      </c>
      <c r="C100" s="98">
        <v>0.47950966401873218</v>
      </c>
      <c r="D100" s="98" t="s">
        <v>775</v>
      </c>
      <c r="E100" s="98"/>
      <c r="F100" s="98">
        <v>0.47950966401873218</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1.8763593574955349E-4</v>
      </c>
      <c r="D150" s="98" t="s">
        <v>775</v>
      </c>
      <c r="E150" s="99"/>
      <c r="F150" s="98">
        <v>1.8763593574955349E-4</v>
      </c>
    </row>
    <row r="151" spans="1:7" x14ac:dyDescent="0.3">
      <c r="A151" s="22" t="s">
        <v>562</v>
      </c>
      <c r="B151" s="22" t="s">
        <v>563</v>
      </c>
      <c r="C151" s="98">
        <v>0.98129631125465644</v>
      </c>
      <c r="D151" s="98" t="s">
        <v>775</v>
      </c>
      <c r="E151" s="99"/>
      <c r="F151" s="98">
        <v>0.98129631125465644</v>
      </c>
    </row>
    <row r="152" spans="1:7" x14ac:dyDescent="0.3">
      <c r="A152" s="22" t="s">
        <v>564</v>
      </c>
      <c r="B152" s="22" t="s">
        <v>93</v>
      </c>
      <c r="C152" s="98">
        <v>1.8516052809593956E-2</v>
      </c>
      <c r="D152" s="98" t="s">
        <v>775</v>
      </c>
      <c r="E152" s="99"/>
      <c r="F152" s="98">
        <v>1.8516052809593956E-2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0.12602895841821837</v>
      </c>
      <c r="D170" s="98" t="s">
        <v>775</v>
      </c>
      <c r="E170" s="99"/>
      <c r="F170" s="98">
        <v>0.12602895841821837</v>
      </c>
    </row>
    <row r="171" spans="1:7" x14ac:dyDescent="0.3">
      <c r="A171" s="22" t="s">
        <v>586</v>
      </c>
      <c r="B171" s="18" t="s">
        <v>587</v>
      </c>
      <c r="C171" s="98">
        <v>0.26125050294797825</v>
      </c>
      <c r="D171" s="98" t="s">
        <v>775</v>
      </c>
      <c r="E171" s="99"/>
      <c r="F171" s="98">
        <v>0.26125050294797825</v>
      </c>
    </row>
    <row r="172" spans="1:7" x14ac:dyDescent="0.3">
      <c r="A172" s="22" t="s">
        <v>588</v>
      </c>
      <c r="B172" s="18" t="s">
        <v>589</v>
      </c>
      <c r="C172" s="98">
        <v>0.18182469143307015</v>
      </c>
      <c r="D172" s="98" t="s">
        <v>775</v>
      </c>
      <c r="E172" s="98"/>
      <c r="F172" s="98">
        <v>0.18182469143307015</v>
      </c>
    </row>
    <row r="173" spans="1:7" x14ac:dyDescent="0.3">
      <c r="A173" s="22" t="s">
        <v>590</v>
      </c>
      <c r="B173" s="18" t="s">
        <v>591</v>
      </c>
      <c r="C173" s="98">
        <v>0.18073593580602762</v>
      </c>
      <c r="D173" s="98" t="s">
        <v>775</v>
      </c>
      <c r="E173" s="98"/>
      <c r="F173" s="98">
        <v>0.18073593580602762</v>
      </c>
    </row>
    <row r="174" spans="1:7" x14ac:dyDescent="0.3">
      <c r="A174" s="22" t="s">
        <v>592</v>
      </c>
      <c r="B174" s="18" t="s">
        <v>593</v>
      </c>
      <c r="C174" s="98">
        <v>0.25015991139471194</v>
      </c>
      <c r="D174" s="98" t="s">
        <v>775</v>
      </c>
      <c r="E174" s="98"/>
      <c r="F174" s="98">
        <v>0.25015991139471194</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75.245766305429783</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1742</v>
      </c>
      <c r="C190" s="101">
        <v>3.8699295499999975</v>
      </c>
      <c r="D190" s="102">
        <v>750</v>
      </c>
      <c r="E190" s="36"/>
      <c r="F190" s="107">
        <f>IF($C$214=0,"",IF(C190="[for completion]","",IF(C190="","",C190/$C$214)))</f>
        <v>5.9546750939044133E-3</v>
      </c>
      <c r="G190" s="107">
        <f>IF($D$214=0,"",IF(D190="[for completion]","",IF(D190="","",D190/$D$214)))</f>
        <v>8.6835706842653695E-2</v>
      </c>
    </row>
    <row r="191" spans="1:7" x14ac:dyDescent="0.3">
      <c r="A191" s="22" t="s">
        <v>612</v>
      </c>
      <c r="B191" s="39" t="s">
        <v>1743</v>
      </c>
      <c r="C191" s="101">
        <v>12.903609549999995</v>
      </c>
      <c r="D191" s="102">
        <v>852</v>
      </c>
      <c r="E191" s="36"/>
      <c r="F191" s="107">
        <f t="shared" ref="F191:F213" si="1">IF($C$214=0,"",IF(C191="[for completion]","",IF(C191="","",C191/$C$214)))</f>
        <v>1.9854832346716016E-2</v>
      </c>
      <c r="G191" s="107">
        <f t="shared" ref="G191:G213" si="2">IF($D$214=0,"",IF(D191="[for completion]","",IF(D191="","",D191/$D$214)))</f>
        <v>9.8645362973254602E-2</v>
      </c>
    </row>
    <row r="192" spans="1:7" x14ac:dyDescent="0.3">
      <c r="A192" s="22" t="s">
        <v>613</v>
      </c>
      <c r="B192" s="39" t="s">
        <v>1744</v>
      </c>
      <c r="C192" s="101">
        <v>21.826858879999989</v>
      </c>
      <c r="D192" s="102">
        <v>870</v>
      </c>
      <c r="E192" s="36"/>
      <c r="F192" s="107">
        <f t="shared" si="1"/>
        <v>3.3585069513966323E-2</v>
      </c>
      <c r="G192" s="107">
        <f t="shared" si="2"/>
        <v>0.10072941993747829</v>
      </c>
    </row>
    <row r="193" spans="1:7" x14ac:dyDescent="0.3">
      <c r="A193" s="22" t="s">
        <v>614</v>
      </c>
      <c r="B193" s="39" t="s">
        <v>1745</v>
      </c>
      <c r="C193" s="101">
        <v>29.58613033999999</v>
      </c>
      <c r="D193" s="102">
        <v>843</v>
      </c>
      <c r="E193" s="36"/>
      <c r="F193" s="107">
        <f t="shared" si="1"/>
        <v>4.5524289572818649E-2</v>
      </c>
      <c r="G193" s="107">
        <f t="shared" si="2"/>
        <v>9.7603334491142751E-2</v>
      </c>
    </row>
    <row r="194" spans="1:7" x14ac:dyDescent="0.3">
      <c r="A194" s="22" t="s">
        <v>615</v>
      </c>
      <c r="B194" s="39" t="s">
        <v>1746</v>
      </c>
      <c r="C194" s="101">
        <v>33.145115230000023</v>
      </c>
      <c r="D194" s="102">
        <v>739</v>
      </c>
      <c r="E194" s="36"/>
      <c r="F194" s="107">
        <f t="shared" si="1"/>
        <v>5.1000512953697855E-2</v>
      </c>
      <c r="G194" s="107">
        <f t="shared" si="2"/>
        <v>8.5562116475628114E-2</v>
      </c>
    </row>
    <row r="195" spans="1:7" x14ac:dyDescent="0.3">
      <c r="A195" s="22" t="s">
        <v>616</v>
      </c>
      <c r="B195" s="39" t="s">
        <v>1747</v>
      </c>
      <c r="C195" s="101">
        <v>33.686283700000011</v>
      </c>
      <c r="D195" s="102">
        <v>615</v>
      </c>
      <c r="E195" s="36"/>
      <c r="F195" s="107">
        <f t="shared" si="1"/>
        <v>5.1833210905503024E-2</v>
      </c>
      <c r="G195" s="107">
        <f t="shared" si="2"/>
        <v>7.120527961097603E-2</v>
      </c>
    </row>
    <row r="196" spans="1:7" x14ac:dyDescent="0.3">
      <c r="A196" s="22" t="s">
        <v>617</v>
      </c>
      <c r="B196" s="39" t="s">
        <v>1748</v>
      </c>
      <c r="C196" s="101">
        <v>37.282674859999972</v>
      </c>
      <c r="D196" s="102">
        <v>575</v>
      </c>
      <c r="E196" s="36"/>
      <c r="F196" s="107">
        <f t="shared" si="1"/>
        <v>5.736699145414112E-2</v>
      </c>
      <c r="G196" s="107">
        <f t="shared" si="2"/>
        <v>6.6574041912701165E-2</v>
      </c>
    </row>
    <row r="197" spans="1:7" x14ac:dyDescent="0.3">
      <c r="A197" s="22" t="s">
        <v>618</v>
      </c>
      <c r="B197" s="39" t="s">
        <v>1749</v>
      </c>
      <c r="C197" s="101">
        <v>36.812655180000007</v>
      </c>
      <c r="D197" s="102">
        <v>492</v>
      </c>
      <c r="E197" s="36"/>
      <c r="F197" s="107">
        <f t="shared" si="1"/>
        <v>5.6643770412005946E-2</v>
      </c>
      <c r="G197" s="107">
        <f t="shared" si="2"/>
        <v>5.6964223688780825E-2</v>
      </c>
    </row>
    <row r="198" spans="1:7" x14ac:dyDescent="0.3">
      <c r="A198" s="22" t="s">
        <v>619</v>
      </c>
      <c r="B198" s="39" t="s">
        <v>1750</v>
      </c>
      <c r="C198" s="101">
        <v>34.375723549999996</v>
      </c>
      <c r="D198" s="102">
        <v>404</v>
      </c>
      <c r="E198" s="36"/>
      <c r="F198" s="107">
        <f t="shared" si="1"/>
        <v>5.2894054585083727E-2</v>
      </c>
      <c r="G198" s="107">
        <f t="shared" si="2"/>
        <v>4.6775500752576124E-2</v>
      </c>
    </row>
    <row r="199" spans="1:7" x14ac:dyDescent="0.3">
      <c r="A199" s="22" t="s">
        <v>620</v>
      </c>
      <c r="B199" s="39" t="s">
        <v>1751</v>
      </c>
      <c r="C199" s="101">
        <v>35.483963870000018</v>
      </c>
      <c r="D199" s="102">
        <v>373</v>
      </c>
      <c r="E199" s="39"/>
      <c r="F199" s="107">
        <f t="shared" si="1"/>
        <v>5.4599308116524581E-2</v>
      </c>
      <c r="G199" s="107">
        <f t="shared" si="2"/>
        <v>4.3186291536413103E-2</v>
      </c>
    </row>
    <row r="200" spans="1:7" x14ac:dyDescent="0.3">
      <c r="A200" s="22" t="s">
        <v>621</v>
      </c>
      <c r="B200" s="39" t="s">
        <v>1752</v>
      </c>
      <c r="C200" s="101">
        <v>28.506189160000005</v>
      </c>
      <c r="D200" s="102">
        <v>272</v>
      </c>
      <c r="E200" s="39"/>
      <c r="F200" s="107">
        <f t="shared" si="1"/>
        <v>4.3862580034093934E-2</v>
      </c>
      <c r="G200" s="107">
        <f t="shared" si="2"/>
        <v>3.1492416348269076E-2</v>
      </c>
    </row>
    <row r="201" spans="1:7" x14ac:dyDescent="0.3">
      <c r="A201" s="22" t="s">
        <v>622</v>
      </c>
      <c r="B201" s="39" t="s">
        <v>1753</v>
      </c>
      <c r="C201" s="101">
        <v>29.137778030000018</v>
      </c>
      <c r="D201" s="102">
        <v>253</v>
      </c>
      <c r="E201" s="39"/>
      <c r="F201" s="107">
        <f t="shared" si="1"/>
        <v>4.4834408194060385E-2</v>
      </c>
      <c r="G201" s="107">
        <f t="shared" si="2"/>
        <v>2.9292578441588515E-2</v>
      </c>
    </row>
    <row r="202" spans="1:7" x14ac:dyDescent="0.3">
      <c r="A202" s="22" t="s">
        <v>623</v>
      </c>
      <c r="B202" s="39" t="s">
        <v>1754</v>
      </c>
      <c r="C202" s="101">
        <v>25.974346500000017</v>
      </c>
      <c r="D202" s="102">
        <v>208</v>
      </c>
      <c r="E202" s="39"/>
      <c r="F202" s="107">
        <f t="shared" si="1"/>
        <v>3.9966824249809269E-2</v>
      </c>
      <c r="G202" s="107">
        <f t="shared" si="2"/>
        <v>2.4082436031029292E-2</v>
      </c>
    </row>
    <row r="203" spans="1:7" x14ac:dyDescent="0.3">
      <c r="A203" s="22" t="s">
        <v>624</v>
      </c>
      <c r="B203" s="39" t="s">
        <v>1755</v>
      </c>
      <c r="C203" s="101">
        <v>25.85477486000001</v>
      </c>
      <c r="D203" s="102">
        <v>192</v>
      </c>
      <c r="E203" s="39"/>
      <c r="F203" s="107">
        <f t="shared" si="1"/>
        <v>3.9782838919470286E-2</v>
      </c>
      <c r="G203" s="107">
        <f t="shared" si="2"/>
        <v>2.2229940951719346E-2</v>
      </c>
    </row>
    <row r="204" spans="1:7" x14ac:dyDescent="0.3">
      <c r="A204" s="22" t="s">
        <v>625</v>
      </c>
      <c r="B204" s="39" t="s">
        <v>1756</v>
      </c>
      <c r="C204" s="101">
        <v>25.515261490000007</v>
      </c>
      <c r="D204" s="102">
        <v>176</v>
      </c>
      <c r="E204" s="39"/>
      <c r="F204" s="107">
        <f t="shared" si="1"/>
        <v>3.926042842536024E-2</v>
      </c>
      <c r="G204" s="107">
        <f t="shared" si="2"/>
        <v>2.0377445872409403E-2</v>
      </c>
    </row>
    <row r="205" spans="1:7" x14ac:dyDescent="0.3">
      <c r="A205" s="22" t="s">
        <v>626</v>
      </c>
      <c r="B205" s="39" t="s">
        <v>1757</v>
      </c>
      <c r="C205" s="101">
        <v>23.004217910000012</v>
      </c>
      <c r="D205" s="102">
        <v>148</v>
      </c>
      <c r="F205" s="107">
        <f t="shared" si="1"/>
        <v>3.5396676263377197E-2</v>
      </c>
      <c r="G205" s="107">
        <f t="shared" si="2"/>
        <v>1.7135579483616995E-2</v>
      </c>
    </row>
    <row r="206" spans="1:7" x14ac:dyDescent="0.3">
      <c r="A206" s="22" t="s">
        <v>627</v>
      </c>
      <c r="B206" s="39" t="s">
        <v>1758</v>
      </c>
      <c r="C206" s="101">
        <v>15.669241149999996</v>
      </c>
      <c r="D206" s="102">
        <v>95</v>
      </c>
      <c r="E206" s="92"/>
      <c r="F206" s="107">
        <f t="shared" si="1"/>
        <v>2.4110320048665274E-2</v>
      </c>
      <c r="G206" s="107">
        <f t="shared" si="2"/>
        <v>1.0999189533402802E-2</v>
      </c>
    </row>
    <row r="207" spans="1:7" x14ac:dyDescent="0.3">
      <c r="A207" s="22" t="s">
        <v>628</v>
      </c>
      <c r="B207" s="39" t="s">
        <v>1759</v>
      </c>
      <c r="C207" s="101">
        <v>18.670371799999991</v>
      </c>
      <c r="D207" s="102">
        <v>107</v>
      </c>
      <c r="E207" s="92"/>
      <c r="F207" s="107">
        <f t="shared" si="1"/>
        <v>2.872817102094154E-2</v>
      </c>
      <c r="G207" s="107">
        <f t="shared" si="2"/>
        <v>1.2388560842885261E-2</v>
      </c>
    </row>
    <row r="208" spans="1:7" x14ac:dyDescent="0.3">
      <c r="A208" s="22" t="s">
        <v>629</v>
      </c>
      <c r="B208" s="39" t="s">
        <v>1760</v>
      </c>
      <c r="C208" s="101">
        <v>13.493312669999998</v>
      </c>
      <c r="D208" s="102">
        <v>73</v>
      </c>
      <c r="E208" s="92"/>
      <c r="F208" s="107">
        <f t="shared" si="1"/>
        <v>2.0762210746268987E-2</v>
      </c>
      <c r="G208" s="107">
        <f t="shared" si="2"/>
        <v>8.452008799351627E-3</v>
      </c>
    </row>
    <row r="209" spans="1:7" x14ac:dyDescent="0.3">
      <c r="A209" s="22" t="s">
        <v>630</v>
      </c>
      <c r="B209" s="39" t="s">
        <v>1761</v>
      </c>
      <c r="C209" s="101">
        <v>17.977573139999993</v>
      </c>
      <c r="D209" s="102">
        <v>92</v>
      </c>
      <c r="E209" s="92"/>
      <c r="F209" s="107">
        <f t="shared" si="1"/>
        <v>2.7662159127832958E-2</v>
      </c>
      <c r="G209" s="107">
        <f t="shared" si="2"/>
        <v>1.0651846706032187E-2</v>
      </c>
    </row>
    <row r="210" spans="1:7" x14ac:dyDescent="0.3">
      <c r="A210" s="22" t="s">
        <v>631</v>
      </c>
      <c r="B210" s="39" t="s">
        <v>1762</v>
      </c>
      <c r="C210" s="101">
        <v>12.566011989999996</v>
      </c>
      <c r="D210" s="102">
        <v>61</v>
      </c>
      <c r="E210" s="92"/>
      <c r="F210" s="107">
        <f t="shared" si="1"/>
        <v>1.933536971662889E-2</v>
      </c>
      <c r="G210" s="107">
        <f t="shared" si="2"/>
        <v>7.0626374898691679E-3</v>
      </c>
    </row>
    <row r="211" spans="1:7" x14ac:dyDescent="0.3">
      <c r="A211" s="22" t="s">
        <v>632</v>
      </c>
      <c r="B211" s="39" t="s">
        <v>1763</v>
      </c>
      <c r="C211" s="101">
        <v>10.104204979999999</v>
      </c>
      <c r="D211" s="102">
        <v>47</v>
      </c>
      <c r="E211" s="92"/>
      <c r="F211" s="107">
        <f t="shared" si="1"/>
        <v>1.5547378049326757E-2</v>
      </c>
      <c r="G211" s="107">
        <f t="shared" si="2"/>
        <v>5.441704295472965E-3</v>
      </c>
    </row>
    <row r="212" spans="1:7" x14ac:dyDescent="0.3">
      <c r="A212" s="22" t="s">
        <v>633</v>
      </c>
      <c r="B212" s="39" t="s">
        <v>1764</v>
      </c>
      <c r="C212" s="101">
        <v>124.45145518999992</v>
      </c>
      <c r="D212" s="102">
        <v>400</v>
      </c>
      <c r="E212" s="92"/>
      <c r="F212" s="107">
        <f t="shared" si="1"/>
        <v>0.19149392024980252</v>
      </c>
      <c r="G212" s="107">
        <f t="shared" si="2"/>
        <v>4.6312376982748642E-2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649.89768358000003</v>
      </c>
      <c r="D214" s="46">
        <f>SUM(D190:D213)</f>
        <v>8637</v>
      </c>
      <c r="E214" s="92"/>
      <c r="F214" s="116">
        <f>SUM(F190:F213)</f>
        <v>0.99999999999999978</v>
      </c>
      <c r="G214" s="116">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0.62052841091039568</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118.42509903000042</v>
      </c>
      <c r="D219" s="102">
        <v>3494</v>
      </c>
      <c r="F219" s="107">
        <f t="shared" ref="F219:F233" si="3">IF($C$227=0,"",IF(C219="[for completion]","",C219/$C$227))</f>
        <v>0.18222114345391816</v>
      </c>
      <c r="G219" s="107">
        <f t="shared" ref="G219:G233" si="4">IF($D$227=0,"",IF(D219="[for completion]","",D219/$D$227))</f>
        <v>0.40453861294430937</v>
      </c>
    </row>
    <row r="220" spans="1:7" x14ac:dyDescent="0.3">
      <c r="A220" s="22" t="s">
        <v>642</v>
      </c>
      <c r="B220" s="22" t="s">
        <v>643</v>
      </c>
      <c r="C220" s="101">
        <v>71.013453479999939</v>
      </c>
      <c r="D220" s="102">
        <v>1137</v>
      </c>
      <c r="F220" s="107">
        <f t="shared" si="3"/>
        <v>0.10926866685970942</v>
      </c>
      <c r="G220" s="107">
        <f t="shared" si="4"/>
        <v>0.13164293157346302</v>
      </c>
    </row>
    <row r="221" spans="1:7" x14ac:dyDescent="0.3">
      <c r="A221" s="22" t="s">
        <v>644</v>
      </c>
      <c r="B221" s="22" t="s">
        <v>645</v>
      </c>
      <c r="C221" s="101">
        <v>74.242542660000154</v>
      </c>
      <c r="D221" s="102">
        <v>860</v>
      </c>
      <c r="F221" s="107">
        <f t="shared" si="3"/>
        <v>0.11423727847594503</v>
      </c>
      <c r="G221" s="107">
        <f t="shared" si="4"/>
        <v>9.9571610512909581E-2</v>
      </c>
    </row>
    <row r="222" spans="1:7" x14ac:dyDescent="0.3">
      <c r="A222" s="22" t="s">
        <v>646</v>
      </c>
      <c r="B222" s="22" t="s">
        <v>647</v>
      </c>
      <c r="C222" s="101">
        <v>113.37363919000013</v>
      </c>
      <c r="D222" s="102">
        <v>1013</v>
      </c>
      <c r="F222" s="107">
        <f t="shared" si="3"/>
        <v>0.17444844327721648</v>
      </c>
      <c r="G222" s="107">
        <f t="shared" si="4"/>
        <v>0.11728609470881093</v>
      </c>
    </row>
    <row r="223" spans="1:7" x14ac:dyDescent="0.3">
      <c r="A223" s="22" t="s">
        <v>648</v>
      </c>
      <c r="B223" s="22" t="s">
        <v>649</v>
      </c>
      <c r="C223" s="101">
        <v>126.35973644999996</v>
      </c>
      <c r="D223" s="102">
        <v>981</v>
      </c>
      <c r="F223" s="107">
        <f t="shared" si="3"/>
        <v>0.19443019977227755</v>
      </c>
      <c r="G223" s="107">
        <f t="shared" si="4"/>
        <v>0.11358110455019103</v>
      </c>
    </row>
    <row r="224" spans="1:7" x14ac:dyDescent="0.3">
      <c r="A224" s="22" t="s">
        <v>650</v>
      </c>
      <c r="B224" s="22" t="s">
        <v>651</v>
      </c>
      <c r="C224" s="101">
        <v>138.00570600000012</v>
      </c>
      <c r="D224" s="102">
        <v>1078</v>
      </c>
      <c r="F224" s="107">
        <f t="shared" si="3"/>
        <v>0.21234989674034124</v>
      </c>
      <c r="G224" s="107">
        <f t="shared" si="4"/>
        <v>0.12481185596850758</v>
      </c>
    </row>
    <row r="225" spans="1:7" x14ac:dyDescent="0.3">
      <c r="A225" s="22" t="s">
        <v>652</v>
      </c>
      <c r="B225" s="22" t="s">
        <v>653</v>
      </c>
      <c r="C225" s="101">
        <v>3.8512360299999995</v>
      </c>
      <c r="D225" s="102">
        <v>30</v>
      </c>
      <c r="F225" s="107">
        <f t="shared" si="3"/>
        <v>5.9259113046614244E-3</v>
      </c>
      <c r="G225" s="107">
        <f t="shared" si="4"/>
        <v>3.4734282737061478E-3</v>
      </c>
    </row>
    <row r="226" spans="1:7" x14ac:dyDescent="0.3">
      <c r="A226" s="22" t="s">
        <v>654</v>
      </c>
      <c r="B226" s="22" t="s">
        <v>655</v>
      </c>
      <c r="C226" s="101">
        <v>4.6262707399999998</v>
      </c>
      <c r="D226" s="102">
        <v>44</v>
      </c>
      <c r="F226" s="107">
        <f t="shared" si="3"/>
        <v>7.1184601159307226E-3</v>
      </c>
      <c r="G226" s="107">
        <f t="shared" si="4"/>
        <v>5.0943614681023507E-3</v>
      </c>
    </row>
    <row r="227" spans="1:7" x14ac:dyDescent="0.3">
      <c r="A227" s="22" t="s">
        <v>656</v>
      </c>
      <c r="B227" s="48" t="s">
        <v>95</v>
      </c>
      <c r="C227" s="101">
        <f>SUM(C219:C226)</f>
        <v>649.89768358000072</v>
      </c>
      <c r="D227" s="102">
        <f>SUM(D219:D226)</f>
        <v>8637</v>
      </c>
      <c r="F227" s="98">
        <f>SUM(F219:F226)</f>
        <v>1</v>
      </c>
      <c r="G227" s="98">
        <f>SUM(G219:G226)</f>
        <v>1</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0.52566101795995357</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198.94088367000043</v>
      </c>
      <c r="D241" s="102">
        <v>4848</v>
      </c>
      <c r="F241" s="107">
        <f>IF($C$249=0,"",IF(C241="[Mark as ND1 if not relevant]","",C241/$C$249))</f>
        <v>0.30611108286172461</v>
      </c>
      <c r="G241" s="107">
        <f>IF($D$249=0,"",IF(D241="[Mark as ND1 if not relevant]","",D241/$D$249))</f>
        <v>0.56130600903091354</v>
      </c>
    </row>
    <row r="242" spans="1:7" x14ac:dyDescent="0.3">
      <c r="A242" s="22" t="s">
        <v>675</v>
      </c>
      <c r="B242" s="22" t="s">
        <v>643</v>
      </c>
      <c r="C242" s="101">
        <v>80.478410610000012</v>
      </c>
      <c r="D242" s="102">
        <v>891</v>
      </c>
      <c r="F242" s="107">
        <f t="shared" ref="F242:F248" si="5">IF($C$249=0,"",IF(C242="[Mark as ND1 if not relevant]","",C242/$C$249))</f>
        <v>0.12383243184785615</v>
      </c>
      <c r="G242" s="107">
        <f t="shared" ref="G242:G248" si="6">IF($D$249=0,"",IF(D242="[Mark as ND1 if not relevant]","",D242/$D$249))</f>
        <v>0.10316081972907259</v>
      </c>
    </row>
    <row r="243" spans="1:7" x14ac:dyDescent="0.3">
      <c r="A243" s="22" t="s">
        <v>676</v>
      </c>
      <c r="B243" s="22" t="s">
        <v>645</v>
      </c>
      <c r="C243" s="101">
        <v>101.37813571000007</v>
      </c>
      <c r="D243" s="102">
        <v>900</v>
      </c>
      <c r="F243" s="107">
        <f t="shared" si="5"/>
        <v>0.1559909171418376</v>
      </c>
      <c r="G243" s="107">
        <f t="shared" si="6"/>
        <v>0.10420284821118445</v>
      </c>
    </row>
    <row r="244" spans="1:7" x14ac:dyDescent="0.3">
      <c r="A244" s="22" t="s">
        <v>677</v>
      </c>
      <c r="B244" s="22" t="s">
        <v>647</v>
      </c>
      <c r="C244" s="101">
        <v>108.3291554700001</v>
      </c>
      <c r="D244" s="102">
        <v>875</v>
      </c>
      <c r="F244" s="107">
        <f t="shared" si="5"/>
        <v>0.16668647728248917</v>
      </c>
      <c r="G244" s="107">
        <f t="shared" si="6"/>
        <v>0.10130832464976265</v>
      </c>
    </row>
    <row r="245" spans="1:7" x14ac:dyDescent="0.3">
      <c r="A245" s="22" t="s">
        <v>678</v>
      </c>
      <c r="B245" s="22" t="s">
        <v>649</v>
      </c>
      <c r="C245" s="101">
        <v>92.381595069999889</v>
      </c>
      <c r="D245" s="102">
        <v>647</v>
      </c>
      <c r="F245" s="107">
        <f t="shared" si="5"/>
        <v>0.14214790636136798</v>
      </c>
      <c r="G245" s="107">
        <f t="shared" si="6"/>
        <v>7.491026976959593E-2</v>
      </c>
    </row>
    <row r="246" spans="1:7" x14ac:dyDescent="0.3">
      <c r="A246" s="22" t="s">
        <v>679</v>
      </c>
      <c r="B246" s="22" t="s">
        <v>651</v>
      </c>
      <c r="C246" s="101">
        <v>66.914016750000016</v>
      </c>
      <c r="D246" s="102">
        <v>462</v>
      </c>
      <c r="F246" s="107">
        <f t="shared" si="5"/>
        <v>0.10296084820829045</v>
      </c>
      <c r="G246" s="107">
        <f t="shared" si="6"/>
        <v>5.3490795415074677E-2</v>
      </c>
    </row>
    <row r="247" spans="1:7" x14ac:dyDescent="0.3">
      <c r="A247" s="22" t="s">
        <v>680</v>
      </c>
      <c r="B247" s="22" t="s">
        <v>653</v>
      </c>
      <c r="C247" s="101">
        <v>1.4754863</v>
      </c>
      <c r="D247" s="102">
        <v>14</v>
      </c>
      <c r="F247" s="107">
        <f t="shared" si="5"/>
        <v>2.2703362964339169E-3</v>
      </c>
      <c r="G247" s="107">
        <f t="shared" si="6"/>
        <v>1.6209331943962024E-3</v>
      </c>
    </row>
    <row r="248" spans="1:7" x14ac:dyDescent="0.3">
      <c r="A248" s="22" t="s">
        <v>681</v>
      </c>
      <c r="B248" s="22" t="s">
        <v>655</v>
      </c>
      <c r="C248" s="101">
        <v>0</v>
      </c>
      <c r="D248" s="102">
        <v>0</v>
      </c>
      <c r="F248" s="107">
        <f t="shared" si="5"/>
        <v>0</v>
      </c>
      <c r="G248" s="107">
        <f t="shared" si="6"/>
        <v>0</v>
      </c>
    </row>
    <row r="249" spans="1:7" x14ac:dyDescent="0.3">
      <c r="A249" s="22" t="s">
        <v>682</v>
      </c>
      <c r="B249" s="48" t="s">
        <v>95</v>
      </c>
      <c r="C249" s="101">
        <f>SUM(C241:C248)</f>
        <v>649.8976835800006</v>
      </c>
      <c r="D249" s="102">
        <f>SUM(D241:D248)</f>
        <v>8637</v>
      </c>
      <c r="F249" s="98">
        <f>SUM(F241:F248)</f>
        <v>0.99999999999999989</v>
      </c>
      <c r="G249" s="98">
        <f>SUM(G241:G248)</f>
        <v>1</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0.96617662657464376</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3.382337342535624E-2</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topLeftCell="A22" zoomScale="80" zoomScaleNormal="80" workbookViewId="0">
      <selection activeCell="C12" sqref="C1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1767</v>
      </c>
    </row>
    <row r="10" spans="1:3" ht="44.25" customHeight="1" x14ac:dyDescent="0.3">
      <c r="A10" s="1" t="s">
        <v>746</v>
      </c>
      <c r="B10" s="36" t="s">
        <v>959</v>
      </c>
      <c r="C10" s="132" t="s">
        <v>1765</v>
      </c>
    </row>
    <row r="11" spans="1:3" ht="54.75" customHeight="1" x14ac:dyDescent="0.3">
      <c r="A11" s="1" t="s">
        <v>747</v>
      </c>
      <c r="B11" s="36" t="s">
        <v>748</v>
      </c>
      <c r="C11" s="132" t="s">
        <v>1766</v>
      </c>
    </row>
    <row r="12" spans="1:3" ht="28.8" x14ac:dyDescent="0.3">
      <c r="A12" s="1" t="s">
        <v>749</v>
      </c>
      <c r="B12" s="36" t="s">
        <v>1608</v>
      </c>
      <c r="C12" s="132" t="s">
        <v>2405</v>
      </c>
    </row>
    <row r="13" spans="1:3" ht="72" x14ac:dyDescent="0.3">
      <c r="A13" s="1" t="s">
        <v>751</v>
      </c>
      <c r="B13" s="36" t="s">
        <v>750</v>
      </c>
      <c r="C13" s="132" t="s">
        <v>1768</v>
      </c>
    </row>
    <row r="14" spans="1:3" ht="28.8" x14ac:dyDescent="0.3">
      <c r="A14" s="1" t="s">
        <v>753</v>
      </c>
      <c r="B14" s="36" t="s">
        <v>752</v>
      </c>
      <c r="C14" s="132" t="s">
        <v>1769</v>
      </c>
    </row>
    <row r="15" spans="1:3" ht="28.8" x14ac:dyDescent="0.3">
      <c r="A15" s="1" t="s">
        <v>755</v>
      </c>
      <c r="B15" s="36" t="s">
        <v>754</v>
      </c>
      <c r="C15" s="132" t="s">
        <v>1770</v>
      </c>
    </row>
    <row r="16" spans="1:3" x14ac:dyDescent="0.3">
      <c r="A16" s="1" t="s">
        <v>757</v>
      </c>
      <c r="B16" s="36" t="s">
        <v>756</v>
      </c>
      <c r="C16" s="132" t="s">
        <v>1771</v>
      </c>
    </row>
    <row r="17" spans="1:3" ht="30" customHeight="1" x14ac:dyDescent="0.3">
      <c r="A17" s="1" t="s">
        <v>759</v>
      </c>
      <c r="B17" s="40" t="s">
        <v>758</v>
      </c>
      <c r="C17" s="132" t="s">
        <v>1772</v>
      </c>
    </row>
    <row r="18" spans="1:3" x14ac:dyDescent="0.3">
      <c r="A18" s="1" t="s">
        <v>761</v>
      </c>
      <c r="B18" s="40" t="s">
        <v>760</v>
      </c>
      <c r="C18" s="132" t="s">
        <v>1773</v>
      </c>
    </row>
    <row r="19" spans="1:3" ht="57.6" x14ac:dyDescent="0.3">
      <c r="A19" s="1" t="s">
        <v>1607</v>
      </c>
      <c r="B19" s="40" t="s">
        <v>762</v>
      </c>
      <c r="C19" s="132" t="s">
        <v>1774</v>
      </c>
    </row>
    <row r="20" spans="1:3" ht="86.4" x14ac:dyDescent="0.3">
      <c r="A20" s="1" t="s">
        <v>1609</v>
      </c>
      <c r="B20" s="36" t="s">
        <v>1606</v>
      </c>
      <c r="C20" s="132" t="s">
        <v>2404</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abSelected="1" topLeftCell="A23" zoomScale="80" zoomScaleNormal="80" workbookViewId="0">
      <selection activeCell="B36" sqref="B3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1" t="s">
        <v>1717</v>
      </c>
      <c r="B28" s="182">
        <v>43991</v>
      </c>
      <c r="C28" s="182">
        <v>45817</v>
      </c>
      <c r="D28" s="183">
        <v>250000000</v>
      </c>
      <c r="F28" s="163"/>
    </row>
    <row r="29" spans="1:6" x14ac:dyDescent="0.3">
      <c r="A29" s="1" t="s">
        <v>2407</v>
      </c>
      <c r="B29" s="182">
        <v>45250</v>
      </c>
      <c r="C29" s="182">
        <v>46346</v>
      </c>
      <c r="D29" s="183">
        <v>250000000</v>
      </c>
      <c r="F29" s="163"/>
    </row>
    <row r="30" spans="1:6" x14ac:dyDescent="0.3">
      <c r="D30" s="163"/>
      <c r="F30" s="163"/>
    </row>
    <row r="31" spans="1:6" x14ac:dyDescent="0.3">
      <c r="D31" s="163"/>
      <c r="F31" s="163"/>
    </row>
    <row r="32" spans="1:6" x14ac:dyDescent="0.3">
      <c r="A32" s="178" t="s">
        <v>1718</v>
      </c>
      <c r="B32" s="180" t="s">
        <v>1719</v>
      </c>
      <c r="C32" s="184"/>
      <c r="D32" s="163"/>
      <c r="F32" s="163"/>
    </row>
    <row r="33" spans="1:6" x14ac:dyDescent="0.3">
      <c r="A33" s="1" t="s">
        <v>1720</v>
      </c>
      <c r="B33" s="185">
        <v>20</v>
      </c>
      <c r="C33" s="163"/>
      <c r="D33" s="163"/>
      <c r="F33" s="163"/>
    </row>
    <row r="34" spans="1:6" x14ac:dyDescent="0.3">
      <c r="A34" s="1" t="s">
        <v>1721</v>
      </c>
      <c r="B34" s="185">
        <v>5.72</v>
      </c>
      <c r="C34" s="163"/>
      <c r="D34" s="163"/>
      <c r="F34" s="163"/>
    </row>
    <row r="35" spans="1:6" x14ac:dyDescent="0.3">
      <c r="A35" s="1" t="s">
        <v>1722</v>
      </c>
      <c r="B35" s="185">
        <v>0</v>
      </c>
      <c r="C35" s="163"/>
    </row>
    <row r="36" spans="1:6" x14ac:dyDescent="0.3">
      <c r="A36" s="1" t="s">
        <v>1723</v>
      </c>
      <c r="B36" s="185">
        <v>25.426653269999999</v>
      </c>
      <c r="C36" s="163"/>
    </row>
    <row r="37" spans="1:6" x14ac:dyDescent="0.3">
      <c r="A37" s="1" t="s">
        <v>1724</v>
      </c>
      <c r="B37" s="185">
        <v>0</v>
      </c>
    </row>
    <row r="38" spans="1:6" x14ac:dyDescent="0.3">
      <c r="A38" s="1" t="s">
        <v>1725</v>
      </c>
      <c r="B38" s="186" t="str">
        <f>IF(B37=0,"N/R",B33/B37)</f>
        <v>N/R</v>
      </c>
      <c r="C38" s="164"/>
    </row>
    <row r="39" spans="1:6" x14ac:dyDescent="0.3">
      <c r="A39" s="1" t="s">
        <v>1726</v>
      </c>
      <c r="B39" s="187">
        <v>3.0712000000000003E-2</v>
      </c>
    </row>
    <row r="41" spans="1:6" ht="54.75" customHeight="1" x14ac:dyDescent="0.3">
      <c r="A41" s="178" t="s">
        <v>1727</v>
      </c>
      <c r="B41" s="180" t="s">
        <v>1728</v>
      </c>
      <c r="C41" s="180" t="s">
        <v>1729</v>
      </c>
      <c r="D41" s="180" t="s">
        <v>1730</v>
      </c>
      <c r="E41" s="178" t="s">
        <v>1731</v>
      </c>
      <c r="F41" s="178" t="s">
        <v>1732</v>
      </c>
    </row>
    <row r="42" spans="1:6" x14ac:dyDescent="0.3">
      <c r="A42" s="1" t="s">
        <v>1733</v>
      </c>
      <c r="B42" s="188">
        <v>500</v>
      </c>
      <c r="C42" s="188">
        <v>25.045545499999999</v>
      </c>
      <c r="D42" s="188">
        <v>126.15330283</v>
      </c>
      <c r="E42" s="188">
        <v>18.698835249999998</v>
      </c>
      <c r="F42" s="188">
        <v>669.89768358000003</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topLeftCell="A19"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1737</v>
      </c>
      <c r="D15" s="22" t="s">
        <v>1738</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1739</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55.193525560665556</v>
      </c>
      <c r="H75" s="20"/>
    </row>
    <row r="76" spans="1:14" x14ac:dyDescent="0.3">
      <c r="A76" s="22" t="s">
        <v>1032</v>
      </c>
      <c r="B76" s="22" t="s">
        <v>1064</v>
      </c>
      <c r="C76" s="105">
        <v>252.44957363311494</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1.225942735495115E-2</v>
      </c>
      <c r="D82" s="22" t="s">
        <v>775</v>
      </c>
      <c r="E82" s="22" t="s">
        <v>775</v>
      </c>
      <c r="F82" s="22" t="s">
        <v>775</v>
      </c>
      <c r="G82" s="165">
        <v>1.225942735495115E-2</v>
      </c>
      <c r="H82" s="20"/>
    </row>
    <row r="83" spans="1:8" x14ac:dyDescent="0.3">
      <c r="A83" s="22" t="s">
        <v>1039</v>
      </c>
      <c r="B83" s="22" t="s">
        <v>1054</v>
      </c>
      <c r="C83" s="165">
        <v>7.3571148517741301E-4</v>
      </c>
      <c r="D83" s="22" t="s">
        <v>775</v>
      </c>
      <c r="E83" s="22" t="s">
        <v>775</v>
      </c>
      <c r="F83" s="22" t="s">
        <v>775</v>
      </c>
      <c r="G83" s="165">
        <v>7.3571148517741301E-4</v>
      </c>
      <c r="H83" s="20"/>
    </row>
    <row r="84" spans="1:8" x14ac:dyDescent="0.3">
      <c r="A84" s="22" t="s">
        <v>1040</v>
      </c>
      <c r="B84" s="22" t="s">
        <v>1052</v>
      </c>
      <c r="C84" s="165">
        <v>3.4618044606756409E-4</v>
      </c>
      <c r="D84" s="22" t="s">
        <v>775</v>
      </c>
      <c r="E84" s="22" t="s">
        <v>775</v>
      </c>
      <c r="F84" s="22" t="s">
        <v>775</v>
      </c>
      <c r="G84" s="165">
        <v>3.4618044606756409E-4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2403</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1778</v>
      </c>
      <c r="D4" s="23"/>
      <c r="E4" s="23"/>
      <c r="F4" s="20"/>
      <c r="G4" s="20"/>
    </row>
    <row r="5" spans="1:7" x14ac:dyDescent="0.3">
      <c r="A5" s="22"/>
      <c r="B5" s="22"/>
      <c r="C5" s="22"/>
      <c r="D5" s="22"/>
      <c r="E5" s="22"/>
      <c r="F5" s="22"/>
      <c r="G5" s="22"/>
    </row>
    <row r="6" spans="1:7" ht="18" x14ac:dyDescent="0.3">
      <c r="A6" s="26"/>
      <c r="B6" s="213" t="s">
        <v>2402</v>
      </c>
      <c r="C6" s="214"/>
      <c r="D6" s="22"/>
      <c r="E6" s="28"/>
      <c r="F6" s="28"/>
      <c r="G6" s="28"/>
    </row>
    <row r="7" spans="1:7" x14ac:dyDescent="0.3">
      <c r="A7" s="129"/>
      <c r="B7" s="215" t="s">
        <v>2399</v>
      </c>
      <c r="C7" s="215"/>
      <c r="D7" s="127"/>
      <c r="E7" s="22"/>
      <c r="F7" s="22"/>
      <c r="G7" s="22"/>
    </row>
    <row r="8" spans="1:7" x14ac:dyDescent="0.3">
      <c r="A8" s="22"/>
      <c r="B8" s="216" t="s">
        <v>2382</v>
      </c>
      <c r="C8" s="217"/>
      <c r="D8" s="127"/>
      <c r="E8" s="22"/>
      <c r="F8" s="22"/>
      <c r="G8" s="22"/>
    </row>
    <row r="9" spans="1:7" x14ac:dyDescent="0.3">
      <c r="A9" s="22"/>
      <c r="B9" s="218" t="s">
        <v>2401</v>
      </c>
      <c r="C9" s="219"/>
      <c r="D9" s="127"/>
      <c r="E9" s="22"/>
      <c r="F9" s="22"/>
      <c r="G9" s="22"/>
    </row>
    <row r="10" spans="1:7" ht="15" thickBot="1" x14ac:dyDescent="0.35">
      <c r="A10" s="22"/>
      <c r="B10" s="220" t="s">
        <v>2400</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2399</v>
      </c>
      <c r="C14" s="212"/>
      <c r="D14" s="33"/>
      <c r="E14" s="33"/>
      <c r="F14" s="33"/>
      <c r="G14" s="33"/>
    </row>
    <row r="15" spans="1:7" x14ac:dyDescent="0.3">
      <c r="A15" s="41"/>
      <c r="B15" s="41" t="s">
        <v>2398</v>
      </c>
      <c r="C15" s="41" t="s">
        <v>62</v>
      </c>
      <c r="D15" s="41" t="s">
        <v>1176</v>
      </c>
      <c r="E15" s="41"/>
      <c r="F15" s="41" t="s">
        <v>2397</v>
      </c>
      <c r="G15" s="41" t="s">
        <v>2396</v>
      </c>
    </row>
    <row r="16" spans="1:7" x14ac:dyDescent="0.3">
      <c r="A16" s="22" t="s">
        <v>2395</v>
      </c>
      <c r="B16" s="1" t="s">
        <v>2394</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2393</v>
      </c>
      <c r="B17" s="39" t="s">
        <v>2392</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2391</v>
      </c>
      <c r="B18" s="39" t="s">
        <v>2390</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2389</v>
      </c>
      <c r="B19" s="39" t="s">
        <v>2388</v>
      </c>
      <c r="C19" s="103">
        <f>SUM(C16:C18)</f>
        <v>0</v>
      </c>
      <c r="D19" s="46">
        <f>SUM(D16:D18)</f>
        <v>0</v>
      </c>
      <c r="F19" s="107">
        <f>SUM(F16:F18)</f>
        <v>0</v>
      </c>
      <c r="G19" s="107">
        <f>SUM(G16:G18)</f>
        <v>0</v>
      </c>
    </row>
    <row r="20" spans="1:7" x14ac:dyDescent="0.3">
      <c r="A20" s="39" t="s">
        <v>2387</v>
      </c>
      <c r="B20" s="145" t="s">
        <v>97</v>
      </c>
      <c r="C20" s="144"/>
      <c r="D20" s="144"/>
      <c r="F20" s="39"/>
      <c r="G20" s="39"/>
    </row>
    <row r="21" spans="1:7" x14ac:dyDescent="0.3">
      <c r="A21" s="39" t="s">
        <v>2386</v>
      </c>
      <c r="B21" s="145" t="s">
        <v>97</v>
      </c>
      <c r="C21" s="144"/>
      <c r="D21" s="144"/>
      <c r="F21" s="39"/>
      <c r="G21" s="39"/>
    </row>
    <row r="22" spans="1:7" x14ac:dyDescent="0.3">
      <c r="A22" s="39" t="s">
        <v>2385</v>
      </c>
      <c r="B22" s="145" t="s">
        <v>97</v>
      </c>
      <c r="C22" s="144"/>
      <c r="D22" s="144"/>
      <c r="F22" s="39"/>
      <c r="G22" s="39"/>
    </row>
    <row r="23" spans="1:7" x14ac:dyDescent="0.3">
      <c r="A23" s="39" t="s">
        <v>2384</v>
      </c>
      <c r="B23" s="145" t="s">
        <v>97</v>
      </c>
      <c r="C23" s="144"/>
      <c r="D23" s="144"/>
      <c r="F23" s="39"/>
      <c r="G23" s="39"/>
    </row>
    <row r="24" spans="1:7" x14ac:dyDescent="0.3">
      <c r="A24" s="39" t="s">
        <v>2383</v>
      </c>
      <c r="B24" s="145" t="s">
        <v>97</v>
      </c>
      <c r="C24" s="144"/>
      <c r="D24" s="144"/>
      <c r="F24" s="39"/>
      <c r="G24" s="39"/>
    </row>
    <row r="25" spans="1:7" ht="18" x14ac:dyDescent="0.3">
      <c r="A25" s="33"/>
      <c r="B25" s="212" t="s">
        <v>2382</v>
      </c>
      <c r="C25" s="212"/>
      <c r="D25" s="33"/>
      <c r="E25" s="33"/>
      <c r="F25" s="33"/>
      <c r="G25" s="33"/>
    </row>
    <row r="26" spans="1:7" x14ac:dyDescent="0.3">
      <c r="A26" s="41"/>
      <c r="B26" s="41" t="s">
        <v>2381</v>
      </c>
      <c r="C26" s="41" t="s">
        <v>62</v>
      </c>
      <c r="D26" s="41"/>
      <c r="E26" s="41"/>
      <c r="F26" s="41" t="s">
        <v>2380</v>
      </c>
      <c r="G26" s="41"/>
    </row>
    <row r="27" spans="1:7" x14ac:dyDescent="0.3">
      <c r="A27" s="22" t="s">
        <v>2379</v>
      </c>
      <c r="B27" s="22" t="s">
        <v>406</v>
      </c>
      <c r="C27" s="135" t="s">
        <v>33</v>
      </c>
      <c r="D27" s="101"/>
      <c r="E27" s="22"/>
      <c r="F27" s="107" t="str">
        <f>IF($C$30=0,"",IF(C27="[For completion]","",C27/$C$30))</f>
        <v/>
      </c>
    </row>
    <row r="28" spans="1:7" x14ac:dyDescent="0.3">
      <c r="A28" s="22" t="s">
        <v>2378</v>
      </c>
      <c r="B28" s="22" t="s">
        <v>408</v>
      </c>
      <c r="C28" s="135" t="s">
        <v>33</v>
      </c>
      <c r="D28" s="101"/>
      <c r="E28" s="22"/>
      <c r="F28" s="107" t="str">
        <f>IF($C$30=0,"",IF(C28="[For completion]","",C28/$C$30))</f>
        <v/>
      </c>
    </row>
    <row r="29" spans="1:7" x14ac:dyDescent="0.3">
      <c r="A29" s="22" t="s">
        <v>2377</v>
      </c>
      <c r="B29" s="22" t="s">
        <v>93</v>
      </c>
      <c r="C29" s="135" t="s">
        <v>33</v>
      </c>
      <c r="D29" s="101"/>
      <c r="E29" s="22"/>
      <c r="F29" s="107" t="str">
        <f>IF($C$30=0,"",IF(C29="[For completion]","",C29/$C$30))</f>
        <v/>
      </c>
    </row>
    <row r="30" spans="1:7" x14ac:dyDescent="0.3">
      <c r="A30" s="22" t="s">
        <v>2376</v>
      </c>
      <c r="B30" s="91" t="s">
        <v>95</v>
      </c>
      <c r="C30" s="101">
        <f>SUM(C27:C29)</f>
        <v>0</v>
      </c>
      <c r="D30" s="22"/>
      <c r="E30" s="22"/>
      <c r="F30" s="98">
        <f>SUM(F27:F29)</f>
        <v>0</v>
      </c>
    </row>
    <row r="31" spans="1:7" x14ac:dyDescent="0.3">
      <c r="A31" s="22" t="s">
        <v>2375</v>
      </c>
      <c r="B31" s="50" t="s">
        <v>2374</v>
      </c>
      <c r="C31" s="135"/>
      <c r="D31" s="22"/>
      <c r="E31" s="22"/>
      <c r="F31" s="107" t="str">
        <f t="shared" ref="F31:F39" si="0">IF($C$30=0,"",IF(C31="[For completion]","",C31/$C$30))</f>
        <v/>
      </c>
    </row>
    <row r="32" spans="1:7" x14ac:dyDescent="0.3">
      <c r="A32" s="22" t="s">
        <v>2373</v>
      </c>
      <c r="B32" s="50" t="s">
        <v>2372</v>
      </c>
      <c r="C32" s="135"/>
      <c r="D32" s="22"/>
      <c r="E32" s="22"/>
      <c r="F32" s="107" t="str">
        <f t="shared" si="0"/>
        <v/>
      </c>
      <c r="G32" s="28"/>
    </row>
    <row r="33" spans="1:7" x14ac:dyDescent="0.3">
      <c r="A33" s="22" t="s">
        <v>2371</v>
      </c>
      <c r="B33" s="50" t="s">
        <v>2370</v>
      </c>
      <c r="C33" s="135"/>
      <c r="D33" s="22"/>
      <c r="E33" s="22"/>
      <c r="F33" s="107" t="str">
        <f t="shared" si="0"/>
        <v/>
      </c>
      <c r="G33" s="28"/>
    </row>
    <row r="34" spans="1:7" x14ac:dyDescent="0.3">
      <c r="A34" s="22" t="s">
        <v>2369</v>
      </c>
      <c r="B34" s="50" t="s">
        <v>2368</v>
      </c>
      <c r="C34" s="135"/>
      <c r="D34" s="22"/>
      <c r="E34" s="22"/>
      <c r="F34" s="107" t="str">
        <f t="shared" si="0"/>
        <v/>
      </c>
      <c r="G34" s="28"/>
    </row>
    <row r="35" spans="1:7" x14ac:dyDescent="0.3">
      <c r="A35" s="22" t="s">
        <v>2367</v>
      </c>
      <c r="B35" s="50" t="s">
        <v>2366</v>
      </c>
      <c r="C35" s="135"/>
      <c r="D35" s="22"/>
      <c r="E35" s="22"/>
      <c r="F35" s="107" t="str">
        <f t="shared" si="0"/>
        <v/>
      </c>
      <c r="G35" s="28"/>
    </row>
    <row r="36" spans="1:7" x14ac:dyDescent="0.3">
      <c r="A36" s="22" t="s">
        <v>2365</v>
      </c>
      <c r="B36" s="50" t="s">
        <v>2364</v>
      </c>
      <c r="C36" s="135"/>
      <c r="D36" s="22"/>
      <c r="E36" s="22"/>
      <c r="F36" s="107" t="str">
        <f t="shared" si="0"/>
        <v/>
      </c>
      <c r="G36" s="28"/>
    </row>
    <row r="37" spans="1:7" x14ac:dyDescent="0.3">
      <c r="A37" s="22" t="s">
        <v>2363</v>
      </c>
      <c r="B37" s="50" t="s">
        <v>2362</v>
      </c>
      <c r="C37" s="135"/>
      <c r="D37" s="22"/>
      <c r="E37" s="22"/>
      <c r="F37" s="107" t="str">
        <f t="shared" si="0"/>
        <v/>
      </c>
      <c r="G37" s="28"/>
    </row>
    <row r="38" spans="1:7" x14ac:dyDescent="0.3">
      <c r="A38" s="22" t="s">
        <v>2361</v>
      </c>
      <c r="B38" s="50" t="s">
        <v>2360</v>
      </c>
      <c r="C38" s="135"/>
      <c r="D38" s="22"/>
      <c r="E38" s="22"/>
      <c r="F38" s="107" t="str">
        <f t="shared" si="0"/>
        <v/>
      </c>
      <c r="G38" s="28"/>
    </row>
    <row r="39" spans="1:7" x14ac:dyDescent="0.3">
      <c r="A39" s="22" t="s">
        <v>2359</v>
      </c>
      <c r="B39" s="50" t="s">
        <v>2358</v>
      </c>
      <c r="C39" s="135"/>
      <c r="D39" s="22"/>
      <c r="F39" s="107" t="str">
        <f t="shared" si="0"/>
        <v/>
      </c>
      <c r="G39" s="28"/>
    </row>
    <row r="40" spans="1:7" x14ac:dyDescent="0.3">
      <c r="A40" s="22" t="s">
        <v>2357</v>
      </c>
      <c r="B40" s="145" t="s">
        <v>2356</v>
      </c>
      <c r="C40" s="135"/>
      <c r="D40" s="22"/>
      <c r="F40" s="39"/>
      <c r="G40" s="39"/>
    </row>
    <row r="41" spans="1:7" x14ac:dyDescent="0.3">
      <c r="A41" s="22" t="s">
        <v>2355</v>
      </c>
      <c r="B41" s="145" t="s">
        <v>97</v>
      </c>
      <c r="C41" s="199"/>
      <c r="D41" s="51"/>
      <c r="F41" s="39"/>
      <c r="G41" s="39"/>
    </row>
    <row r="42" spans="1:7" x14ac:dyDescent="0.3">
      <c r="A42" s="22" t="s">
        <v>2354</v>
      </c>
      <c r="B42" s="145" t="s">
        <v>97</v>
      </c>
      <c r="C42" s="199"/>
      <c r="D42" s="51"/>
      <c r="E42" s="51"/>
      <c r="F42" s="39"/>
      <c r="G42" s="39"/>
    </row>
    <row r="43" spans="1:7" x14ac:dyDescent="0.3">
      <c r="A43" s="22" t="s">
        <v>2353</v>
      </c>
      <c r="B43" s="145" t="s">
        <v>97</v>
      </c>
      <c r="C43" s="199"/>
      <c r="D43" s="51"/>
      <c r="E43" s="51"/>
      <c r="F43" s="39"/>
      <c r="G43" s="39"/>
    </row>
    <row r="44" spans="1:7" x14ac:dyDescent="0.3">
      <c r="A44" s="22" t="s">
        <v>2352</v>
      </c>
      <c r="B44" s="145" t="s">
        <v>97</v>
      </c>
      <c r="C44" s="199"/>
      <c r="D44" s="51"/>
      <c r="E44" s="51"/>
      <c r="F44" s="39"/>
      <c r="G44" s="39"/>
    </row>
    <row r="45" spans="1:7" x14ac:dyDescent="0.3">
      <c r="A45" s="22" t="s">
        <v>2351</v>
      </c>
      <c r="B45" s="145" t="s">
        <v>97</v>
      </c>
      <c r="C45" s="199"/>
      <c r="D45" s="51"/>
      <c r="E45" s="51"/>
      <c r="F45" s="39"/>
      <c r="G45" s="39"/>
    </row>
    <row r="46" spans="1:7" x14ac:dyDescent="0.3">
      <c r="A46" s="22" t="s">
        <v>2350</v>
      </c>
      <c r="B46" s="145" t="s">
        <v>97</v>
      </c>
      <c r="C46" s="199"/>
      <c r="D46" s="51"/>
      <c r="E46" s="51"/>
      <c r="F46" s="39"/>
      <c r="G46" s="39"/>
    </row>
    <row r="47" spans="1:7" x14ac:dyDescent="0.3">
      <c r="A47" s="22" t="s">
        <v>2349</v>
      </c>
      <c r="B47" s="145" t="s">
        <v>97</v>
      </c>
      <c r="C47" s="199"/>
      <c r="D47" s="51"/>
      <c r="E47" s="51"/>
      <c r="F47" s="39"/>
    </row>
    <row r="48" spans="1:7" x14ac:dyDescent="0.3">
      <c r="A48" s="22" t="s">
        <v>2348</v>
      </c>
      <c r="B48" s="145" t="s">
        <v>97</v>
      </c>
      <c r="C48" s="199"/>
      <c r="D48" s="51"/>
      <c r="E48" s="51"/>
      <c r="F48" s="39"/>
    </row>
    <row r="49" spans="1:7" x14ac:dyDescent="0.3">
      <c r="A49" s="41"/>
      <c r="B49" s="41" t="s">
        <v>422</v>
      </c>
      <c r="C49" s="41" t="s">
        <v>423</v>
      </c>
      <c r="D49" s="41" t="s">
        <v>424</v>
      </c>
      <c r="E49" s="41"/>
      <c r="F49" s="41" t="s">
        <v>2347</v>
      </c>
      <c r="G49" s="41"/>
    </row>
    <row r="50" spans="1:7" x14ac:dyDescent="0.3">
      <c r="A50" s="22" t="s">
        <v>2346</v>
      </c>
      <c r="B50" s="22" t="s">
        <v>2345</v>
      </c>
      <c r="C50" s="167" t="s">
        <v>33</v>
      </c>
      <c r="D50" s="167" t="s">
        <v>33</v>
      </c>
      <c r="E50" s="22"/>
      <c r="F50" s="194" t="s">
        <v>33</v>
      </c>
      <c r="G50" s="39"/>
    </row>
    <row r="51" spans="1:7" x14ac:dyDescent="0.3">
      <c r="A51" s="22" t="s">
        <v>2344</v>
      </c>
      <c r="B51" s="146" t="s">
        <v>429</v>
      </c>
      <c r="C51" s="132"/>
      <c r="D51" s="132"/>
      <c r="E51" s="22"/>
      <c r="F51" s="22"/>
      <c r="G51" s="39"/>
    </row>
    <row r="52" spans="1:7" x14ac:dyDescent="0.3">
      <c r="A52" s="22" t="s">
        <v>2343</v>
      </c>
      <c r="B52" s="146" t="s">
        <v>431</v>
      </c>
      <c r="C52" s="132"/>
      <c r="D52" s="132"/>
      <c r="E52" s="22"/>
      <c r="F52" s="22"/>
      <c r="G52" s="39"/>
    </row>
    <row r="53" spans="1:7" x14ac:dyDescent="0.3">
      <c r="A53" s="22" t="s">
        <v>2342</v>
      </c>
      <c r="B53" s="37"/>
      <c r="C53" s="22"/>
      <c r="D53" s="22"/>
      <c r="E53" s="22"/>
      <c r="F53" s="22"/>
      <c r="G53" s="39"/>
    </row>
    <row r="54" spans="1:7" x14ac:dyDescent="0.3">
      <c r="A54" s="22" t="s">
        <v>2341</v>
      </c>
      <c r="B54" s="37"/>
      <c r="C54" s="22"/>
      <c r="D54" s="22"/>
      <c r="E54" s="22"/>
      <c r="F54" s="22"/>
      <c r="G54" s="39"/>
    </row>
    <row r="55" spans="1:7" x14ac:dyDescent="0.3">
      <c r="A55" s="22" t="s">
        <v>2340</v>
      </c>
      <c r="B55" s="37"/>
      <c r="C55" s="22"/>
      <c r="D55" s="22"/>
      <c r="E55" s="22"/>
      <c r="F55" s="22"/>
      <c r="G55" s="39"/>
    </row>
    <row r="56" spans="1:7" x14ac:dyDescent="0.3">
      <c r="A56" s="22" t="s">
        <v>2339</v>
      </c>
      <c r="B56" s="37"/>
      <c r="C56" s="22"/>
      <c r="D56" s="22"/>
      <c r="E56" s="22"/>
      <c r="F56" s="22"/>
      <c r="G56" s="39"/>
    </row>
    <row r="57" spans="1:7" x14ac:dyDescent="0.3">
      <c r="A57" s="41"/>
      <c r="B57" s="41" t="s">
        <v>434</v>
      </c>
      <c r="C57" s="41" t="s">
        <v>435</v>
      </c>
      <c r="D57" s="41" t="s">
        <v>436</v>
      </c>
      <c r="E57" s="41"/>
      <c r="F57" s="41" t="s">
        <v>2331</v>
      </c>
      <c r="G57" s="41"/>
    </row>
    <row r="58" spans="1:7" x14ac:dyDescent="0.3">
      <c r="A58" s="22" t="s">
        <v>2338</v>
      </c>
      <c r="B58" s="22" t="s">
        <v>438</v>
      </c>
      <c r="C58" s="147" t="s">
        <v>33</v>
      </c>
      <c r="D58" s="147" t="s">
        <v>33</v>
      </c>
      <c r="E58" s="115"/>
      <c r="F58" s="147" t="s">
        <v>33</v>
      </c>
      <c r="G58" s="39"/>
    </row>
    <row r="59" spans="1:7" x14ac:dyDescent="0.3">
      <c r="A59" s="22" t="s">
        <v>2337</v>
      </c>
      <c r="B59" s="22"/>
      <c r="C59" s="98"/>
      <c r="D59" s="98"/>
      <c r="E59" s="115"/>
      <c r="F59" s="98"/>
      <c r="G59" s="39"/>
    </row>
    <row r="60" spans="1:7" x14ac:dyDescent="0.3">
      <c r="A60" s="22" t="s">
        <v>2336</v>
      </c>
      <c r="B60" s="22"/>
      <c r="C60" s="98"/>
      <c r="D60" s="98"/>
      <c r="E60" s="115"/>
      <c r="F60" s="98"/>
      <c r="G60" s="39"/>
    </row>
    <row r="61" spans="1:7" x14ac:dyDescent="0.3">
      <c r="A61" s="22" t="s">
        <v>2335</v>
      </c>
      <c r="B61" s="22"/>
      <c r="C61" s="98"/>
      <c r="D61" s="98"/>
      <c r="E61" s="115"/>
      <c r="F61" s="98"/>
      <c r="G61" s="39"/>
    </row>
    <row r="62" spans="1:7" x14ac:dyDescent="0.3">
      <c r="A62" s="22" t="s">
        <v>2334</v>
      </c>
      <c r="B62" s="22"/>
      <c r="C62" s="98"/>
      <c r="D62" s="98"/>
      <c r="E62" s="115"/>
      <c r="F62" s="98"/>
      <c r="G62" s="39"/>
    </row>
    <row r="63" spans="1:7" x14ac:dyDescent="0.3">
      <c r="A63" s="22" t="s">
        <v>2333</v>
      </c>
      <c r="B63" s="22"/>
      <c r="C63" s="98"/>
      <c r="D63" s="98"/>
      <c r="E63" s="115"/>
      <c r="F63" s="98"/>
      <c r="G63" s="39"/>
    </row>
    <row r="64" spans="1:7" x14ac:dyDescent="0.3">
      <c r="A64" s="22" t="s">
        <v>2332</v>
      </c>
      <c r="B64" s="22"/>
      <c r="C64" s="98"/>
      <c r="D64" s="98"/>
      <c r="E64" s="115"/>
      <c r="F64" s="98"/>
      <c r="G64" s="39"/>
    </row>
    <row r="65" spans="1:7" x14ac:dyDescent="0.3">
      <c r="A65" s="41"/>
      <c r="B65" s="41" t="s">
        <v>445</v>
      </c>
      <c r="C65" s="41" t="s">
        <v>435</v>
      </c>
      <c r="D65" s="41" t="s">
        <v>436</v>
      </c>
      <c r="E65" s="41"/>
      <c r="F65" s="41" t="s">
        <v>2331</v>
      </c>
      <c r="G65" s="41"/>
    </row>
    <row r="66" spans="1:7" x14ac:dyDescent="0.3">
      <c r="A66" s="22" t="s">
        <v>2330</v>
      </c>
      <c r="B66" s="64" t="s">
        <v>447</v>
      </c>
      <c r="C66" s="97">
        <f>SUM(C67:C93)</f>
        <v>0</v>
      </c>
      <c r="D66" s="97">
        <f>SUM(D67:D93)</f>
        <v>0</v>
      </c>
      <c r="E66" s="98"/>
      <c r="F66" s="97">
        <f>SUM(F67:F93)</f>
        <v>0</v>
      </c>
      <c r="G66" s="39"/>
    </row>
    <row r="67" spans="1:7" x14ac:dyDescent="0.3">
      <c r="A67" s="22" t="s">
        <v>2329</v>
      </c>
      <c r="B67" s="22" t="s">
        <v>449</v>
      </c>
      <c r="C67" s="147" t="s">
        <v>33</v>
      </c>
      <c r="D67" s="147" t="s">
        <v>33</v>
      </c>
      <c r="E67" s="98"/>
      <c r="F67" s="147" t="s">
        <v>33</v>
      </c>
      <c r="G67" s="39"/>
    </row>
    <row r="68" spans="1:7" x14ac:dyDescent="0.3">
      <c r="A68" s="22" t="s">
        <v>2328</v>
      </c>
      <c r="B68" s="22" t="s">
        <v>451</v>
      </c>
      <c r="C68" s="147" t="s">
        <v>33</v>
      </c>
      <c r="D68" s="147" t="s">
        <v>33</v>
      </c>
      <c r="E68" s="98"/>
      <c r="F68" s="147" t="s">
        <v>33</v>
      </c>
      <c r="G68" s="39"/>
    </row>
    <row r="69" spans="1:7" x14ac:dyDescent="0.3">
      <c r="A69" s="22" t="s">
        <v>2327</v>
      </c>
      <c r="B69" s="22" t="s">
        <v>453</v>
      </c>
      <c r="C69" s="147" t="s">
        <v>33</v>
      </c>
      <c r="D69" s="147" t="s">
        <v>33</v>
      </c>
      <c r="E69" s="98"/>
      <c r="F69" s="147" t="s">
        <v>33</v>
      </c>
      <c r="G69" s="39"/>
    </row>
    <row r="70" spans="1:7" x14ac:dyDescent="0.3">
      <c r="A70" s="22" t="s">
        <v>2326</v>
      </c>
      <c r="B70" s="22" t="s">
        <v>455</v>
      </c>
      <c r="C70" s="147" t="s">
        <v>33</v>
      </c>
      <c r="D70" s="147" t="s">
        <v>33</v>
      </c>
      <c r="E70" s="98"/>
      <c r="F70" s="147" t="s">
        <v>33</v>
      </c>
      <c r="G70" s="39"/>
    </row>
    <row r="71" spans="1:7" x14ac:dyDescent="0.3">
      <c r="A71" s="22" t="s">
        <v>2325</v>
      </c>
      <c r="B71" s="22" t="s">
        <v>457</v>
      </c>
      <c r="C71" s="147" t="s">
        <v>33</v>
      </c>
      <c r="D71" s="147" t="s">
        <v>33</v>
      </c>
      <c r="E71" s="98"/>
      <c r="F71" s="147" t="s">
        <v>33</v>
      </c>
      <c r="G71" s="39"/>
    </row>
    <row r="72" spans="1:7" x14ac:dyDescent="0.3">
      <c r="A72" s="22" t="s">
        <v>2324</v>
      </c>
      <c r="B72" s="22" t="s">
        <v>1362</v>
      </c>
      <c r="C72" s="147" t="s">
        <v>33</v>
      </c>
      <c r="D72" s="147" t="s">
        <v>33</v>
      </c>
      <c r="E72" s="98"/>
      <c r="F72" s="147" t="s">
        <v>33</v>
      </c>
      <c r="G72" s="39"/>
    </row>
    <row r="73" spans="1:7" x14ac:dyDescent="0.3">
      <c r="A73" s="22" t="s">
        <v>2323</v>
      </c>
      <c r="B73" s="22" t="s">
        <v>460</v>
      </c>
      <c r="C73" s="147" t="s">
        <v>33</v>
      </c>
      <c r="D73" s="147" t="s">
        <v>33</v>
      </c>
      <c r="E73" s="98"/>
      <c r="F73" s="147" t="s">
        <v>33</v>
      </c>
      <c r="G73" s="39"/>
    </row>
    <row r="74" spans="1:7" x14ac:dyDescent="0.3">
      <c r="A74" s="22" t="s">
        <v>2322</v>
      </c>
      <c r="B74" s="22" t="s">
        <v>462</v>
      </c>
      <c r="C74" s="147" t="s">
        <v>33</v>
      </c>
      <c r="D74" s="147" t="s">
        <v>33</v>
      </c>
      <c r="E74" s="98"/>
      <c r="F74" s="147" t="s">
        <v>33</v>
      </c>
      <c r="G74" s="39"/>
    </row>
    <row r="75" spans="1:7" x14ac:dyDescent="0.3">
      <c r="A75" s="22" t="s">
        <v>2321</v>
      </c>
      <c r="B75" s="22" t="s">
        <v>464</v>
      </c>
      <c r="C75" s="147" t="s">
        <v>33</v>
      </c>
      <c r="D75" s="147" t="s">
        <v>33</v>
      </c>
      <c r="E75" s="98"/>
      <c r="F75" s="147" t="s">
        <v>33</v>
      </c>
      <c r="G75" s="39"/>
    </row>
    <row r="76" spans="1:7" x14ac:dyDescent="0.3">
      <c r="A76" s="22" t="s">
        <v>2320</v>
      </c>
      <c r="B76" s="22" t="s">
        <v>466</v>
      </c>
      <c r="C76" s="147" t="s">
        <v>33</v>
      </c>
      <c r="D76" s="147" t="s">
        <v>33</v>
      </c>
      <c r="E76" s="98"/>
      <c r="F76" s="147" t="s">
        <v>33</v>
      </c>
      <c r="G76" s="39"/>
    </row>
    <row r="77" spans="1:7" x14ac:dyDescent="0.3">
      <c r="A77" s="22" t="s">
        <v>2319</v>
      </c>
      <c r="B77" s="22" t="s">
        <v>468</v>
      </c>
      <c r="C77" s="147" t="s">
        <v>33</v>
      </c>
      <c r="D77" s="147" t="s">
        <v>33</v>
      </c>
      <c r="E77" s="98"/>
      <c r="F77" s="147" t="s">
        <v>33</v>
      </c>
      <c r="G77" s="39"/>
    </row>
    <row r="78" spans="1:7" x14ac:dyDescent="0.3">
      <c r="A78" s="22" t="s">
        <v>2318</v>
      </c>
      <c r="B78" s="22" t="s">
        <v>470</v>
      </c>
      <c r="C78" s="147" t="s">
        <v>33</v>
      </c>
      <c r="D78" s="147" t="s">
        <v>33</v>
      </c>
      <c r="E78" s="98"/>
      <c r="F78" s="147" t="s">
        <v>33</v>
      </c>
      <c r="G78" s="39"/>
    </row>
    <row r="79" spans="1:7" x14ac:dyDescent="0.3">
      <c r="A79" s="22" t="s">
        <v>2317</v>
      </c>
      <c r="B79" s="22" t="s">
        <v>472</v>
      </c>
      <c r="C79" s="147" t="s">
        <v>33</v>
      </c>
      <c r="D79" s="147" t="s">
        <v>33</v>
      </c>
      <c r="E79" s="98"/>
      <c r="F79" s="147" t="s">
        <v>33</v>
      </c>
      <c r="G79" s="39"/>
    </row>
    <row r="80" spans="1:7" x14ac:dyDescent="0.3">
      <c r="A80" s="22" t="s">
        <v>2316</v>
      </c>
      <c r="B80" s="22" t="s">
        <v>474</v>
      </c>
      <c r="C80" s="147" t="s">
        <v>33</v>
      </c>
      <c r="D80" s="147" t="s">
        <v>33</v>
      </c>
      <c r="E80" s="98"/>
      <c r="F80" s="147" t="s">
        <v>33</v>
      </c>
      <c r="G80" s="39"/>
    </row>
    <row r="81" spans="1:7" x14ac:dyDescent="0.3">
      <c r="A81" s="22" t="s">
        <v>2315</v>
      </c>
      <c r="B81" s="22" t="s">
        <v>476</v>
      </c>
      <c r="C81" s="147" t="s">
        <v>33</v>
      </c>
      <c r="D81" s="147" t="s">
        <v>33</v>
      </c>
      <c r="E81" s="98"/>
      <c r="F81" s="147" t="s">
        <v>33</v>
      </c>
      <c r="G81" s="39"/>
    </row>
    <row r="82" spans="1:7" x14ac:dyDescent="0.3">
      <c r="A82" s="22" t="s">
        <v>2314</v>
      </c>
      <c r="B82" s="22" t="s">
        <v>3</v>
      </c>
      <c r="C82" s="147" t="s">
        <v>33</v>
      </c>
      <c r="D82" s="147" t="s">
        <v>33</v>
      </c>
      <c r="E82" s="98"/>
      <c r="F82" s="147" t="s">
        <v>33</v>
      </c>
      <c r="G82" s="39"/>
    </row>
    <row r="83" spans="1:7" x14ac:dyDescent="0.3">
      <c r="A83" s="22" t="s">
        <v>2313</v>
      </c>
      <c r="B83" s="22" t="s">
        <v>479</v>
      </c>
      <c r="C83" s="147" t="s">
        <v>33</v>
      </c>
      <c r="D83" s="147" t="s">
        <v>33</v>
      </c>
      <c r="E83" s="98"/>
      <c r="F83" s="147" t="s">
        <v>33</v>
      </c>
      <c r="G83" s="39"/>
    </row>
    <row r="84" spans="1:7" x14ac:dyDescent="0.3">
      <c r="A84" s="22" t="s">
        <v>2312</v>
      </c>
      <c r="B84" s="22" t="s">
        <v>481</v>
      </c>
      <c r="C84" s="147" t="s">
        <v>33</v>
      </c>
      <c r="D84" s="147" t="s">
        <v>33</v>
      </c>
      <c r="E84" s="98"/>
      <c r="F84" s="147" t="s">
        <v>33</v>
      </c>
      <c r="G84" s="39"/>
    </row>
    <row r="85" spans="1:7" x14ac:dyDescent="0.3">
      <c r="A85" s="22" t="s">
        <v>2311</v>
      </c>
      <c r="B85" s="22" t="s">
        <v>483</v>
      </c>
      <c r="C85" s="147" t="s">
        <v>33</v>
      </c>
      <c r="D85" s="147" t="s">
        <v>33</v>
      </c>
      <c r="E85" s="98"/>
      <c r="F85" s="147" t="s">
        <v>33</v>
      </c>
      <c r="G85" s="39"/>
    </row>
    <row r="86" spans="1:7" x14ac:dyDescent="0.3">
      <c r="A86" s="22" t="s">
        <v>2310</v>
      </c>
      <c r="B86" s="22" t="s">
        <v>485</v>
      </c>
      <c r="C86" s="147" t="s">
        <v>33</v>
      </c>
      <c r="D86" s="147" t="s">
        <v>33</v>
      </c>
      <c r="E86" s="98"/>
      <c r="F86" s="147" t="s">
        <v>33</v>
      </c>
      <c r="G86" s="39"/>
    </row>
    <row r="87" spans="1:7" x14ac:dyDescent="0.3">
      <c r="A87" s="22" t="s">
        <v>2309</v>
      </c>
      <c r="B87" s="22" t="s">
        <v>487</v>
      </c>
      <c r="C87" s="147" t="s">
        <v>33</v>
      </c>
      <c r="D87" s="147" t="s">
        <v>33</v>
      </c>
      <c r="E87" s="98"/>
      <c r="F87" s="147" t="s">
        <v>33</v>
      </c>
      <c r="G87" s="39"/>
    </row>
    <row r="88" spans="1:7" x14ac:dyDescent="0.3">
      <c r="A88" s="22" t="s">
        <v>2308</v>
      </c>
      <c r="B88" s="22" t="s">
        <v>489</v>
      </c>
      <c r="C88" s="147" t="s">
        <v>33</v>
      </c>
      <c r="D88" s="147" t="s">
        <v>33</v>
      </c>
      <c r="E88" s="98"/>
      <c r="F88" s="147" t="s">
        <v>33</v>
      </c>
      <c r="G88" s="39"/>
    </row>
    <row r="89" spans="1:7" x14ac:dyDescent="0.3">
      <c r="A89" s="22" t="s">
        <v>2307</v>
      </c>
      <c r="B89" s="22" t="s">
        <v>491</v>
      </c>
      <c r="C89" s="147" t="s">
        <v>33</v>
      </c>
      <c r="D89" s="147" t="s">
        <v>33</v>
      </c>
      <c r="E89" s="98"/>
      <c r="F89" s="147" t="s">
        <v>33</v>
      </c>
      <c r="G89" s="39"/>
    </row>
    <row r="90" spans="1:7" x14ac:dyDescent="0.3">
      <c r="A90" s="22" t="s">
        <v>2306</v>
      </c>
      <c r="B90" s="22" t="s">
        <v>493</v>
      </c>
      <c r="C90" s="147" t="s">
        <v>33</v>
      </c>
      <c r="D90" s="147" t="s">
        <v>33</v>
      </c>
      <c r="E90" s="98"/>
      <c r="F90" s="147" t="s">
        <v>33</v>
      </c>
      <c r="G90" s="39"/>
    </row>
    <row r="91" spans="1:7" x14ac:dyDescent="0.3">
      <c r="A91" s="22" t="s">
        <v>2305</v>
      </c>
      <c r="B91" s="22" t="s">
        <v>495</v>
      </c>
      <c r="C91" s="147" t="s">
        <v>33</v>
      </c>
      <c r="D91" s="147" t="s">
        <v>33</v>
      </c>
      <c r="E91" s="98"/>
      <c r="F91" s="147" t="s">
        <v>33</v>
      </c>
      <c r="G91" s="39"/>
    </row>
    <row r="92" spans="1:7" x14ac:dyDescent="0.3">
      <c r="A92" s="22" t="s">
        <v>2304</v>
      </c>
      <c r="B92" s="22" t="s">
        <v>497</v>
      </c>
      <c r="C92" s="147" t="s">
        <v>33</v>
      </c>
      <c r="D92" s="147" t="s">
        <v>33</v>
      </c>
      <c r="E92" s="98"/>
      <c r="F92" s="147" t="s">
        <v>33</v>
      </c>
      <c r="G92" s="39"/>
    </row>
    <row r="93" spans="1:7" x14ac:dyDescent="0.3">
      <c r="A93" s="22" t="s">
        <v>2303</v>
      </c>
      <c r="B93" s="22" t="s">
        <v>6</v>
      </c>
      <c r="C93" s="147" t="s">
        <v>33</v>
      </c>
      <c r="D93" s="147" t="s">
        <v>33</v>
      </c>
      <c r="E93" s="98"/>
      <c r="F93" s="147" t="s">
        <v>33</v>
      </c>
      <c r="G93" s="39"/>
    </row>
    <row r="94" spans="1:7" x14ac:dyDescent="0.3">
      <c r="A94" s="22" t="s">
        <v>2302</v>
      </c>
      <c r="B94" s="64" t="s">
        <v>263</v>
      </c>
      <c r="C94" s="97">
        <f>SUM(C95:C97)</f>
        <v>0</v>
      </c>
      <c r="D94" s="97">
        <f>SUM(D95:D97)</f>
        <v>0</v>
      </c>
      <c r="E94" s="97"/>
      <c r="F94" s="97">
        <f>SUM(F95:F97)</f>
        <v>0</v>
      </c>
      <c r="G94" s="39"/>
    </row>
    <row r="95" spans="1:7" x14ac:dyDescent="0.3">
      <c r="A95" s="22" t="s">
        <v>2301</v>
      </c>
      <c r="B95" s="22" t="s">
        <v>503</v>
      </c>
      <c r="C95" s="147" t="s">
        <v>33</v>
      </c>
      <c r="D95" s="147" t="s">
        <v>33</v>
      </c>
      <c r="E95" s="98"/>
      <c r="F95" s="147" t="s">
        <v>33</v>
      </c>
      <c r="G95" s="39"/>
    </row>
    <row r="96" spans="1:7" x14ac:dyDescent="0.3">
      <c r="A96" s="22" t="s">
        <v>2300</v>
      </c>
      <c r="B96" s="22" t="s">
        <v>505</v>
      </c>
      <c r="C96" s="147" t="s">
        <v>33</v>
      </c>
      <c r="D96" s="147" t="s">
        <v>33</v>
      </c>
      <c r="E96" s="98"/>
      <c r="F96" s="147" t="s">
        <v>33</v>
      </c>
      <c r="G96" s="39"/>
    </row>
    <row r="97" spans="1:7" x14ac:dyDescent="0.3">
      <c r="A97" s="22" t="s">
        <v>2299</v>
      </c>
      <c r="B97" s="22" t="s">
        <v>2</v>
      </c>
      <c r="C97" s="147" t="s">
        <v>33</v>
      </c>
      <c r="D97" s="147" t="s">
        <v>33</v>
      </c>
      <c r="E97" s="98"/>
      <c r="F97" s="147" t="s">
        <v>33</v>
      </c>
      <c r="G97" s="39"/>
    </row>
    <row r="98" spans="1:7" x14ac:dyDescent="0.3">
      <c r="A98" s="22" t="s">
        <v>2298</v>
      </c>
      <c r="B98" s="64" t="s">
        <v>93</v>
      </c>
      <c r="C98" s="97">
        <f>SUM(C99:C109)</f>
        <v>0</v>
      </c>
      <c r="D98" s="97">
        <f>SUM(D99:D109)</f>
        <v>0</v>
      </c>
      <c r="E98" s="97"/>
      <c r="F98" s="97">
        <f>SUM(F99:F109)</f>
        <v>0</v>
      </c>
      <c r="G98" s="39"/>
    </row>
    <row r="99" spans="1:7" x14ac:dyDescent="0.3">
      <c r="A99" s="22" t="s">
        <v>2297</v>
      </c>
      <c r="B99" s="39" t="s">
        <v>265</v>
      </c>
      <c r="C99" s="147" t="s">
        <v>33</v>
      </c>
      <c r="D99" s="147" t="s">
        <v>33</v>
      </c>
      <c r="E99" s="98"/>
      <c r="F99" s="147" t="s">
        <v>33</v>
      </c>
      <c r="G99" s="39"/>
    </row>
    <row r="100" spans="1:7" x14ac:dyDescent="0.3">
      <c r="A100" s="22" t="s">
        <v>2296</v>
      </c>
      <c r="B100" s="22" t="s">
        <v>500</v>
      </c>
      <c r="C100" s="147" t="s">
        <v>33</v>
      </c>
      <c r="D100" s="147" t="s">
        <v>33</v>
      </c>
      <c r="E100" s="98"/>
      <c r="F100" s="147" t="s">
        <v>33</v>
      </c>
      <c r="G100" s="39"/>
    </row>
    <row r="101" spans="1:7" x14ac:dyDescent="0.3">
      <c r="A101" s="22" t="s">
        <v>2295</v>
      </c>
      <c r="B101" s="39" t="s">
        <v>267</v>
      </c>
      <c r="C101" s="147" t="s">
        <v>33</v>
      </c>
      <c r="D101" s="147" t="s">
        <v>33</v>
      </c>
      <c r="E101" s="98"/>
      <c r="F101" s="147" t="s">
        <v>33</v>
      </c>
      <c r="G101" s="39"/>
    </row>
    <row r="102" spans="1:7" x14ac:dyDescent="0.3">
      <c r="A102" s="22" t="s">
        <v>2294</v>
      </c>
      <c r="B102" s="39" t="s">
        <v>269</v>
      </c>
      <c r="C102" s="147" t="s">
        <v>33</v>
      </c>
      <c r="D102" s="147" t="s">
        <v>33</v>
      </c>
      <c r="E102" s="98"/>
      <c r="F102" s="147" t="s">
        <v>33</v>
      </c>
      <c r="G102" s="39"/>
    </row>
    <row r="103" spans="1:7" x14ac:dyDescent="0.3">
      <c r="A103" s="22" t="s">
        <v>2293</v>
      </c>
      <c r="B103" s="39" t="s">
        <v>12</v>
      </c>
      <c r="C103" s="147" t="s">
        <v>33</v>
      </c>
      <c r="D103" s="147" t="s">
        <v>33</v>
      </c>
      <c r="E103" s="98"/>
      <c r="F103" s="147" t="s">
        <v>33</v>
      </c>
      <c r="G103" s="39"/>
    </row>
    <row r="104" spans="1:7" x14ac:dyDescent="0.3">
      <c r="A104" s="22" t="s">
        <v>2292</v>
      </c>
      <c r="B104" s="39" t="s">
        <v>272</v>
      </c>
      <c r="C104" s="147" t="s">
        <v>33</v>
      </c>
      <c r="D104" s="147" t="s">
        <v>33</v>
      </c>
      <c r="E104" s="98"/>
      <c r="F104" s="147" t="s">
        <v>33</v>
      </c>
      <c r="G104" s="39"/>
    </row>
    <row r="105" spans="1:7" x14ac:dyDescent="0.3">
      <c r="A105" s="22" t="s">
        <v>2291</v>
      </c>
      <c r="B105" s="39" t="s">
        <v>274</v>
      </c>
      <c r="C105" s="147" t="s">
        <v>33</v>
      </c>
      <c r="D105" s="147" t="s">
        <v>33</v>
      </c>
      <c r="E105" s="98"/>
      <c r="F105" s="147" t="s">
        <v>33</v>
      </c>
      <c r="G105" s="39"/>
    </row>
    <row r="106" spans="1:7" x14ac:dyDescent="0.3">
      <c r="A106" s="22" t="s">
        <v>2290</v>
      </c>
      <c r="B106" s="39" t="s">
        <v>276</v>
      </c>
      <c r="C106" s="147" t="s">
        <v>33</v>
      </c>
      <c r="D106" s="147" t="s">
        <v>33</v>
      </c>
      <c r="E106" s="98"/>
      <c r="F106" s="147" t="s">
        <v>33</v>
      </c>
      <c r="G106" s="39"/>
    </row>
    <row r="107" spans="1:7" x14ac:dyDescent="0.3">
      <c r="A107" s="22" t="s">
        <v>2289</v>
      </c>
      <c r="B107" s="39" t="s">
        <v>278</v>
      </c>
      <c r="C107" s="147" t="s">
        <v>33</v>
      </c>
      <c r="D107" s="147" t="s">
        <v>33</v>
      </c>
      <c r="E107" s="98"/>
      <c r="F107" s="147" t="s">
        <v>33</v>
      </c>
      <c r="G107" s="39"/>
    </row>
    <row r="108" spans="1:7" x14ac:dyDescent="0.3">
      <c r="A108" s="22" t="s">
        <v>2288</v>
      </c>
      <c r="B108" s="39" t="s">
        <v>280</v>
      </c>
      <c r="C108" s="147" t="s">
        <v>33</v>
      </c>
      <c r="D108" s="147" t="s">
        <v>33</v>
      </c>
      <c r="E108" s="98"/>
      <c r="F108" s="147" t="s">
        <v>33</v>
      </c>
      <c r="G108" s="39"/>
    </row>
    <row r="109" spans="1:7" x14ac:dyDescent="0.3">
      <c r="A109" s="22" t="s">
        <v>2287</v>
      </c>
      <c r="B109" s="39" t="s">
        <v>93</v>
      </c>
      <c r="C109" s="147" t="s">
        <v>33</v>
      </c>
      <c r="D109" s="147" t="s">
        <v>33</v>
      </c>
      <c r="E109" s="98"/>
      <c r="F109" s="147" t="s">
        <v>33</v>
      </c>
      <c r="G109" s="39"/>
    </row>
    <row r="110" spans="1:7" x14ac:dyDescent="0.3">
      <c r="A110" s="22" t="s">
        <v>2286</v>
      </c>
      <c r="B110" s="145" t="s">
        <v>97</v>
      </c>
      <c r="C110" s="147"/>
      <c r="D110" s="147"/>
      <c r="E110" s="98"/>
      <c r="F110" s="147"/>
      <c r="G110" s="39"/>
    </row>
    <row r="111" spans="1:7" x14ac:dyDescent="0.3">
      <c r="A111" s="22" t="s">
        <v>2285</v>
      </c>
      <c r="B111" s="145" t="s">
        <v>97</v>
      </c>
      <c r="C111" s="147"/>
      <c r="D111" s="147"/>
      <c r="E111" s="98"/>
      <c r="F111" s="147"/>
      <c r="G111" s="39"/>
    </row>
    <row r="112" spans="1:7" x14ac:dyDescent="0.3">
      <c r="A112" s="22" t="s">
        <v>2284</v>
      </c>
      <c r="B112" s="145" t="s">
        <v>97</v>
      </c>
      <c r="C112" s="147"/>
      <c r="D112" s="147"/>
      <c r="E112" s="98"/>
      <c r="F112" s="147"/>
      <c r="G112" s="39"/>
    </row>
    <row r="113" spans="1:7" x14ac:dyDescent="0.3">
      <c r="A113" s="22" t="s">
        <v>2283</v>
      </c>
      <c r="B113" s="145" t="s">
        <v>97</v>
      </c>
      <c r="C113" s="147"/>
      <c r="D113" s="147"/>
      <c r="E113" s="98"/>
      <c r="F113" s="147"/>
      <c r="G113" s="39"/>
    </row>
    <row r="114" spans="1:7" x14ac:dyDescent="0.3">
      <c r="A114" s="22" t="s">
        <v>2282</v>
      </c>
      <c r="B114" s="145" t="s">
        <v>97</v>
      </c>
      <c r="C114" s="147"/>
      <c r="D114" s="147"/>
      <c r="E114" s="98"/>
      <c r="F114" s="147"/>
      <c r="G114" s="39"/>
    </row>
    <row r="115" spans="1:7" x14ac:dyDescent="0.3">
      <c r="A115" s="22" t="s">
        <v>2281</v>
      </c>
      <c r="B115" s="145" t="s">
        <v>97</v>
      </c>
      <c r="C115" s="147"/>
      <c r="D115" s="147"/>
      <c r="E115" s="98"/>
      <c r="F115" s="147"/>
      <c r="G115" s="39"/>
    </row>
    <row r="116" spans="1:7" x14ac:dyDescent="0.3">
      <c r="A116" s="22" t="s">
        <v>2280</v>
      </c>
      <c r="B116" s="145" t="s">
        <v>97</v>
      </c>
      <c r="C116" s="147"/>
      <c r="D116" s="147"/>
      <c r="E116" s="98"/>
      <c r="F116" s="147"/>
      <c r="G116" s="39"/>
    </row>
    <row r="117" spans="1:7" x14ac:dyDescent="0.3">
      <c r="A117" s="22" t="s">
        <v>2279</v>
      </c>
      <c r="B117" s="145" t="s">
        <v>97</v>
      </c>
      <c r="C117" s="147"/>
      <c r="D117" s="147"/>
      <c r="E117" s="98"/>
      <c r="F117" s="147"/>
      <c r="G117" s="39"/>
    </row>
    <row r="118" spans="1:7" x14ac:dyDescent="0.3">
      <c r="A118" s="22" t="s">
        <v>2278</v>
      </c>
      <c r="B118" s="145" t="s">
        <v>97</v>
      </c>
      <c r="C118" s="147"/>
      <c r="D118" s="147"/>
      <c r="E118" s="98"/>
      <c r="F118" s="147"/>
      <c r="G118" s="39"/>
    </row>
    <row r="119" spans="1:7" x14ac:dyDescent="0.3">
      <c r="A119" s="22" t="s">
        <v>2277</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2276</v>
      </c>
      <c r="B121" s="144" t="s">
        <v>528</v>
      </c>
      <c r="C121" s="147" t="s">
        <v>33</v>
      </c>
      <c r="D121" s="147" t="s">
        <v>33</v>
      </c>
      <c r="E121" s="98"/>
      <c r="F121" s="147" t="s">
        <v>33</v>
      </c>
      <c r="G121" s="39"/>
    </row>
    <row r="122" spans="1:7" x14ac:dyDescent="0.3">
      <c r="A122" s="22" t="s">
        <v>2275</v>
      </c>
      <c r="B122" s="144" t="s">
        <v>528</v>
      </c>
      <c r="C122" s="147" t="s">
        <v>33</v>
      </c>
      <c r="D122" s="147" t="s">
        <v>33</v>
      </c>
      <c r="E122" s="98"/>
      <c r="F122" s="147" t="s">
        <v>33</v>
      </c>
      <c r="G122" s="39"/>
    </row>
    <row r="123" spans="1:7" x14ac:dyDescent="0.3">
      <c r="A123" s="22" t="s">
        <v>2274</v>
      </c>
      <c r="B123" s="144" t="s">
        <v>528</v>
      </c>
      <c r="C123" s="147" t="s">
        <v>33</v>
      </c>
      <c r="D123" s="147" t="s">
        <v>33</v>
      </c>
      <c r="E123" s="98"/>
      <c r="F123" s="147" t="s">
        <v>33</v>
      </c>
      <c r="G123" s="39"/>
    </row>
    <row r="124" spans="1:7" x14ac:dyDescent="0.3">
      <c r="A124" s="22" t="s">
        <v>2273</v>
      </c>
      <c r="B124" s="144" t="s">
        <v>528</v>
      </c>
      <c r="C124" s="147" t="s">
        <v>33</v>
      </c>
      <c r="D124" s="147" t="s">
        <v>33</v>
      </c>
      <c r="E124" s="98"/>
      <c r="F124" s="147" t="s">
        <v>33</v>
      </c>
      <c r="G124" s="39"/>
    </row>
    <row r="125" spans="1:7" x14ac:dyDescent="0.3">
      <c r="A125" s="22" t="s">
        <v>2272</v>
      </c>
      <c r="B125" s="144" t="s">
        <v>528</v>
      </c>
      <c r="C125" s="147" t="s">
        <v>33</v>
      </c>
      <c r="D125" s="147" t="s">
        <v>33</v>
      </c>
      <c r="E125" s="98"/>
      <c r="F125" s="147" t="s">
        <v>33</v>
      </c>
      <c r="G125" s="39"/>
    </row>
    <row r="126" spans="1:7" x14ac:dyDescent="0.3">
      <c r="A126" s="22" t="s">
        <v>2271</v>
      </c>
      <c r="B126" s="144" t="s">
        <v>528</v>
      </c>
      <c r="C126" s="147" t="s">
        <v>33</v>
      </c>
      <c r="D126" s="147" t="s">
        <v>33</v>
      </c>
      <c r="E126" s="98"/>
      <c r="F126" s="147" t="s">
        <v>33</v>
      </c>
      <c r="G126" s="39"/>
    </row>
    <row r="127" spans="1:7" x14ac:dyDescent="0.3">
      <c r="A127" s="22" t="s">
        <v>2270</v>
      </c>
      <c r="B127" s="144" t="s">
        <v>528</v>
      </c>
      <c r="C127" s="147" t="s">
        <v>33</v>
      </c>
      <c r="D127" s="147" t="s">
        <v>33</v>
      </c>
      <c r="E127" s="98"/>
      <c r="F127" s="147" t="s">
        <v>33</v>
      </c>
      <c r="G127" s="39"/>
    </row>
    <row r="128" spans="1:7" x14ac:dyDescent="0.3">
      <c r="A128" s="22" t="s">
        <v>2269</v>
      </c>
      <c r="B128" s="144" t="s">
        <v>528</v>
      </c>
      <c r="C128" s="147" t="s">
        <v>33</v>
      </c>
      <c r="D128" s="147" t="s">
        <v>33</v>
      </c>
      <c r="E128" s="98"/>
      <c r="F128" s="147" t="s">
        <v>33</v>
      </c>
      <c r="G128" s="39"/>
    </row>
    <row r="129" spans="1:7" x14ac:dyDescent="0.3">
      <c r="A129" s="22" t="s">
        <v>2268</v>
      </c>
      <c r="B129" s="144" t="s">
        <v>528</v>
      </c>
      <c r="C129" s="147" t="s">
        <v>33</v>
      </c>
      <c r="D129" s="147" t="s">
        <v>33</v>
      </c>
      <c r="E129" s="98"/>
      <c r="F129" s="147" t="s">
        <v>33</v>
      </c>
      <c r="G129" s="39"/>
    </row>
    <row r="130" spans="1:7" x14ac:dyDescent="0.3">
      <c r="A130" s="22" t="s">
        <v>2267</v>
      </c>
      <c r="B130" s="144" t="s">
        <v>528</v>
      </c>
      <c r="C130" s="147" t="s">
        <v>33</v>
      </c>
      <c r="D130" s="147" t="s">
        <v>33</v>
      </c>
      <c r="E130" s="98"/>
      <c r="F130" s="147" t="s">
        <v>33</v>
      </c>
      <c r="G130" s="39"/>
    </row>
    <row r="131" spans="1:7" x14ac:dyDescent="0.3">
      <c r="A131" s="22" t="s">
        <v>2266</v>
      </c>
      <c r="B131" s="144" t="s">
        <v>528</v>
      </c>
      <c r="C131" s="147" t="s">
        <v>33</v>
      </c>
      <c r="D131" s="147" t="s">
        <v>33</v>
      </c>
      <c r="E131" s="98"/>
      <c r="F131" s="147" t="s">
        <v>33</v>
      </c>
      <c r="G131" s="39"/>
    </row>
    <row r="132" spans="1:7" x14ac:dyDescent="0.3">
      <c r="A132" s="22" t="s">
        <v>2265</v>
      </c>
      <c r="B132" s="144" t="s">
        <v>528</v>
      </c>
      <c r="C132" s="147" t="s">
        <v>33</v>
      </c>
      <c r="D132" s="147" t="s">
        <v>33</v>
      </c>
      <c r="E132" s="98"/>
      <c r="F132" s="147" t="s">
        <v>33</v>
      </c>
      <c r="G132" s="39"/>
    </row>
    <row r="133" spans="1:7" x14ac:dyDescent="0.3">
      <c r="A133" s="22" t="s">
        <v>2264</v>
      </c>
      <c r="B133" s="144" t="s">
        <v>528</v>
      </c>
      <c r="C133" s="147" t="s">
        <v>33</v>
      </c>
      <c r="D133" s="147" t="s">
        <v>33</v>
      </c>
      <c r="E133" s="98"/>
      <c r="F133" s="147" t="s">
        <v>33</v>
      </c>
      <c r="G133" s="39"/>
    </row>
    <row r="134" spans="1:7" x14ac:dyDescent="0.3">
      <c r="A134" s="22" t="s">
        <v>2263</v>
      </c>
      <c r="B134" s="144" t="s">
        <v>528</v>
      </c>
      <c r="C134" s="147" t="s">
        <v>33</v>
      </c>
      <c r="D134" s="147" t="s">
        <v>33</v>
      </c>
      <c r="E134" s="98"/>
      <c r="F134" s="147" t="s">
        <v>33</v>
      </c>
      <c r="G134" s="39"/>
    </row>
    <row r="135" spans="1:7" x14ac:dyDescent="0.3">
      <c r="A135" s="22" t="s">
        <v>2262</v>
      </c>
      <c r="B135" s="144" t="s">
        <v>528</v>
      </c>
      <c r="C135" s="147" t="s">
        <v>33</v>
      </c>
      <c r="D135" s="147" t="s">
        <v>33</v>
      </c>
      <c r="E135" s="98"/>
      <c r="F135" s="147" t="s">
        <v>33</v>
      </c>
      <c r="G135" s="39"/>
    </row>
    <row r="136" spans="1:7" x14ac:dyDescent="0.3">
      <c r="A136" s="22" t="s">
        <v>2261</v>
      </c>
      <c r="B136" s="144" t="s">
        <v>528</v>
      </c>
      <c r="C136" s="147" t="s">
        <v>33</v>
      </c>
      <c r="D136" s="147" t="s">
        <v>33</v>
      </c>
      <c r="E136" s="98"/>
      <c r="F136" s="147" t="s">
        <v>33</v>
      </c>
      <c r="G136" s="39"/>
    </row>
    <row r="137" spans="1:7" x14ac:dyDescent="0.3">
      <c r="A137" s="22" t="s">
        <v>2260</v>
      </c>
      <c r="B137" s="144" t="s">
        <v>528</v>
      </c>
      <c r="C137" s="147" t="s">
        <v>33</v>
      </c>
      <c r="D137" s="147" t="s">
        <v>33</v>
      </c>
      <c r="E137" s="98"/>
      <c r="F137" s="147" t="s">
        <v>33</v>
      </c>
      <c r="G137" s="39"/>
    </row>
    <row r="138" spans="1:7" x14ac:dyDescent="0.3">
      <c r="A138" s="22" t="s">
        <v>2259</v>
      </c>
      <c r="B138" s="144" t="s">
        <v>528</v>
      </c>
      <c r="C138" s="147" t="s">
        <v>33</v>
      </c>
      <c r="D138" s="147" t="s">
        <v>33</v>
      </c>
      <c r="E138" s="98"/>
      <c r="F138" s="147" t="s">
        <v>33</v>
      </c>
      <c r="G138" s="39"/>
    </row>
    <row r="139" spans="1:7" x14ac:dyDescent="0.3">
      <c r="A139" s="22" t="s">
        <v>2258</v>
      </c>
      <c r="B139" s="144" t="s">
        <v>528</v>
      </c>
      <c r="C139" s="147" t="s">
        <v>33</v>
      </c>
      <c r="D139" s="147" t="s">
        <v>33</v>
      </c>
      <c r="E139" s="98"/>
      <c r="F139" s="147" t="s">
        <v>33</v>
      </c>
      <c r="G139" s="39"/>
    </row>
    <row r="140" spans="1:7" x14ac:dyDescent="0.3">
      <c r="A140" s="22" t="s">
        <v>2257</v>
      </c>
      <c r="B140" s="144" t="s">
        <v>528</v>
      </c>
      <c r="C140" s="147" t="s">
        <v>33</v>
      </c>
      <c r="D140" s="147" t="s">
        <v>33</v>
      </c>
      <c r="E140" s="98"/>
      <c r="F140" s="147" t="s">
        <v>33</v>
      </c>
      <c r="G140" s="39"/>
    </row>
    <row r="141" spans="1:7" x14ac:dyDescent="0.3">
      <c r="A141" s="22" t="s">
        <v>2256</v>
      </c>
      <c r="B141" s="144" t="s">
        <v>528</v>
      </c>
      <c r="C141" s="147" t="s">
        <v>33</v>
      </c>
      <c r="D141" s="147" t="s">
        <v>33</v>
      </c>
      <c r="E141" s="98"/>
      <c r="F141" s="147" t="s">
        <v>33</v>
      </c>
      <c r="G141" s="39"/>
    </row>
    <row r="142" spans="1:7" x14ac:dyDescent="0.3">
      <c r="A142" s="22" t="s">
        <v>2255</v>
      </c>
      <c r="B142" s="144" t="s">
        <v>528</v>
      </c>
      <c r="C142" s="147" t="s">
        <v>33</v>
      </c>
      <c r="D142" s="147" t="s">
        <v>33</v>
      </c>
      <c r="E142" s="98"/>
      <c r="F142" s="147" t="s">
        <v>33</v>
      </c>
      <c r="G142" s="39"/>
    </row>
    <row r="143" spans="1:7" x14ac:dyDescent="0.3">
      <c r="A143" s="22" t="s">
        <v>2254</v>
      </c>
      <c r="B143" s="144" t="s">
        <v>528</v>
      </c>
      <c r="C143" s="147" t="s">
        <v>33</v>
      </c>
      <c r="D143" s="147" t="s">
        <v>33</v>
      </c>
      <c r="E143" s="98"/>
      <c r="F143" s="147" t="s">
        <v>33</v>
      </c>
      <c r="G143" s="39"/>
    </row>
    <row r="144" spans="1:7" x14ac:dyDescent="0.3">
      <c r="A144" s="22" t="s">
        <v>2253</v>
      </c>
      <c r="B144" s="144" t="s">
        <v>528</v>
      </c>
      <c r="C144" s="147" t="s">
        <v>33</v>
      </c>
      <c r="D144" s="147" t="s">
        <v>33</v>
      </c>
      <c r="E144" s="98"/>
      <c r="F144" s="147" t="s">
        <v>33</v>
      </c>
      <c r="G144" s="39"/>
    </row>
    <row r="145" spans="1:7" x14ac:dyDescent="0.3">
      <c r="A145" s="22" t="s">
        <v>2252</v>
      </c>
      <c r="B145" s="144" t="s">
        <v>528</v>
      </c>
      <c r="C145" s="147" t="s">
        <v>33</v>
      </c>
      <c r="D145" s="147" t="s">
        <v>33</v>
      </c>
      <c r="E145" s="98"/>
      <c r="F145" s="147" t="s">
        <v>33</v>
      </c>
      <c r="G145" s="39"/>
    </row>
    <row r="146" spans="1:7" x14ac:dyDescent="0.3">
      <c r="A146" s="22" t="s">
        <v>2251</v>
      </c>
      <c r="B146" s="144" t="s">
        <v>528</v>
      </c>
      <c r="C146" s="147" t="s">
        <v>33</v>
      </c>
      <c r="D146" s="147" t="s">
        <v>33</v>
      </c>
      <c r="E146" s="98"/>
      <c r="F146" s="147" t="s">
        <v>33</v>
      </c>
      <c r="G146" s="39"/>
    </row>
    <row r="147" spans="1:7" x14ac:dyDescent="0.3">
      <c r="A147" s="22" t="s">
        <v>2250</v>
      </c>
      <c r="B147" s="144" t="s">
        <v>528</v>
      </c>
      <c r="C147" s="147" t="s">
        <v>33</v>
      </c>
      <c r="D147" s="147" t="s">
        <v>33</v>
      </c>
      <c r="E147" s="98"/>
      <c r="F147" s="147" t="s">
        <v>33</v>
      </c>
      <c r="G147" s="39"/>
    </row>
    <row r="148" spans="1:7" x14ac:dyDescent="0.3">
      <c r="A148" s="22" t="s">
        <v>2249</v>
      </c>
      <c r="B148" s="144" t="s">
        <v>528</v>
      </c>
      <c r="C148" s="147" t="s">
        <v>33</v>
      </c>
      <c r="D148" s="147" t="s">
        <v>33</v>
      </c>
      <c r="E148" s="98"/>
      <c r="F148" s="147" t="s">
        <v>33</v>
      </c>
      <c r="G148" s="39"/>
    </row>
    <row r="149" spans="1:7" x14ac:dyDescent="0.3">
      <c r="A149" s="22" t="s">
        <v>2248</v>
      </c>
      <c r="B149" s="144" t="s">
        <v>528</v>
      </c>
      <c r="C149" s="147" t="s">
        <v>33</v>
      </c>
      <c r="D149" s="147" t="s">
        <v>33</v>
      </c>
      <c r="E149" s="98"/>
      <c r="F149" s="147" t="s">
        <v>33</v>
      </c>
      <c r="G149" s="39"/>
    </row>
    <row r="150" spans="1:7" x14ac:dyDescent="0.3">
      <c r="A150" s="22" t="s">
        <v>2247</v>
      </c>
      <c r="B150" s="144" t="s">
        <v>528</v>
      </c>
      <c r="C150" s="147" t="s">
        <v>33</v>
      </c>
      <c r="D150" s="147" t="s">
        <v>33</v>
      </c>
      <c r="E150" s="98"/>
      <c r="F150" s="147" t="s">
        <v>33</v>
      </c>
      <c r="G150" s="39"/>
    </row>
    <row r="151" spans="1:7" x14ac:dyDescent="0.3">
      <c r="A151" s="22" t="s">
        <v>2246</v>
      </c>
      <c r="B151" s="144" t="s">
        <v>528</v>
      </c>
      <c r="C151" s="147" t="s">
        <v>33</v>
      </c>
      <c r="D151" s="147" t="s">
        <v>33</v>
      </c>
      <c r="E151" s="98"/>
      <c r="F151" s="147" t="s">
        <v>33</v>
      </c>
      <c r="G151" s="39"/>
    </row>
    <row r="152" spans="1:7" x14ac:dyDescent="0.3">
      <c r="A152" s="22" t="s">
        <v>2245</v>
      </c>
      <c r="B152" s="144" t="s">
        <v>528</v>
      </c>
      <c r="C152" s="147" t="s">
        <v>33</v>
      </c>
      <c r="D152" s="147" t="s">
        <v>33</v>
      </c>
      <c r="E152" s="98"/>
      <c r="F152" s="147" t="s">
        <v>33</v>
      </c>
      <c r="G152" s="39"/>
    </row>
    <row r="153" spans="1:7" x14ac:dyDescent="0.3">
      <c r="A153" s="22" t="s">
        <v>2244</v>
      </c>
      <c r="B153" s="144" t="s">
        <v>528</v>
      </c>
      <c r="C153" s="147" t="s">
        <v>33</v>
      </c>
      <c r="D153" s="147" t="s">
        <v>33</v>
      </c>
      <c r="E153" s="98"/>
      <c r="F153" s="147" t="s">
        <v>33</v>
      </c>
      <c r="G153" s="39"/>
    </row>
    <row r="154" spans="1:7" x14ac:dyDescent="0.3">
      <c r="A154" s="22" t="s">
        <v>2243</v>
      </c>
      <c r="B154" s="144" t="s">
        <v>528</v>
      </c>
      <c r="C154" s="147" t="s">
        <v>33</v>
      </c>
      <c r="D154" s="147" t="s">
        <v>33</v>
      </c>
      <c r="E154" s="98"/>
      <c r="F154" s="147" t="s">
        <v>33</v>
      </c>
      <c r="G154" s="39"/>
    </row>
    <row r="155" spans="1:7" x14ac:dyDescent="0.3">
      <c r="A155" s="22" t="s">
        <v>2242</v>
      </c>
      <c r="B155" s="144" t="s">
        <v>528</v>
      </c>
      <c r="C155" s="147" t="s">
        <v>33</v>
      </c>
      <c r="D155" s="147" t="s">
        <v>33</v>
      </c>
      <c r="E155" s="98"/>
      <c r="F155" s="147" t="s">
        <v>33</v>
      </c>
      <c r="G155" s="39"/>
    </row>
    <row r="156" spans="1:7" x14ac:dyDescent="0.3">
      <c r="A156" s="22" t="s">
        <v>2241</v>
      </c>
      <c r="B156" s="144" t="s">
        <v>528</v>
      </c>
      <c r="C156" s="147" t="s">
        <v>33</v>
      </c>
      <c r="D156" s="147" t="s">
        <v>33</v>
      </c>
      <c r="E156" s="98"/>
      <c r="F156" s="147" t="s">
        <v>33</v>
      </c>
      <c r="G156" s="39"/>
    </row>
    <row r="157" spans="1:7" x14ac:dyDescent="0.3">
      <c r="A157" s="22" t="s">
        <v>2240</v>
      </c>
      <c r="B157" s="144" t="s">
        <v>528</v>
      </c>
      <c r="C157" s="147" t="s">
        <v>33</v>
      </c>
      <c r="D157" s="147" t="s">
        <v>33</v>
      </c>
      <c r="E157" s="98"/>
      <c r="F157" s="147" t="s">
        <v>33</v>
      </c>
      <c r="G157" s="39"/>
    </row>
    <row r="158" spans="1:7" x14ac:dyDescent="0.3">
      <c r="A158" s="22" t="s">
        <v>2239</v>
      </c>
      <c r="B158" s="144" t="s">
        <v>528</v>
      </c>
      <c r="C158" s="147" t="s">
        <v>33</v>
      </c>
      <c r="D158" s="147" t="s">
        <v>33</v>
      </c>
      <c r="E158" s="98"/>
      <c r="F158" s="147" t="s">
        <v>33</v>
      </c>
      <c r="G158" s="39"/>
    </row>
    <row r="159" spans="1:7" x14ac:dyDescent="0.3">
      <c r="A159" s="22" t="s">
        <v>2238</v>
      </c>
      <c r="B159" s="144" t="s">
        <v>528</v>
      </c>
      <c r="C159" s="147" t="s">
        <v>33</v>
      </c>
      <c r="D159" s="147" t="s">
        <v>33</v>
      </c>
      <c r="E159" s="98"/>
      <c r="F159" s="147" t="s">
        <v>33</v>
      </c>
      <c r="G159" s="39"/>
    </row>
    <row r="160" spans="1:7" x14ac:dyDescent="0.3">
      <c r="A160" s="22" t="s">
        <v>2237</v>
      </c>
      <c r="B160" s="144" t="s">
        <v>528</v>
      </c>
      <c r="C160" s="147" t="s">
        <v>33</v>
      </c>
      <c r="D160" s="147" t="s">
        <v>33</v>
      </c>
      <c r="E160" s="98"/>
      <c r="F160" s="147" t="s">
        <v>33</v>
      </c>
      <c r="G160" s="39"/>
    </row>
    <row r="161" spans="1:7" x14ac:dyDescent="0.3">
      <c r="A161" s="22" t="s">
        <v>2236</v>
      </c>
      <c r="B161" s="144" t="s">
        <v>528</v>
      </c>
      <c r="C161" s="147" t="s">
        <v>33</v>
      </c>
      <c r="D161" s="147" t="s">
        <v>33</v>
      </c>
      <c r="E161" s="98"/>
      <c r="F161" s="147" t="s">
        <v>33</v>
      </c>
      <c r="G161" s="39"/>
    </row>
    <row r="162" spans="1:7" x14ac:dyDescent="0.3">
      <c r="A162" s="22" t="s">
        <v>2235</v>
      </c>
      <c r="B162" s="144" t="s">
        <v>528</v>
      </c>
      <c r="C162" s="147" t="s">
        <v>33</v>
      </c>
      <c r="D162" s="147" t="s">
        <v>33</v>
      </c>
      <c r="E162" s="98"/>
      <c r="F162" s="147" t="s">
        <v>33</v>
      </c>
      <c r="G162" s="39"/>
    </row>
    <row r="163" spans="1:7" x14ac:dyDescent="0.3">
      <c r="A163" s="22" t="s">
        <v>2234</v>
      </c>
      <c r="B163" s="144" t="s">
        <v>528</v>
      </c>
      <c r="C163" s="147" t="s">
        <v>33</v>
      </c>
      <c r="D163" s="147" t="s">
        <v>33</v>
      </c>
      <c r="E163" s="98"/>
      <c r="F163" s="147" t="s">
        <v>33</v>
      </c>
      <c r="G163" s="39"/>
    </row>
    <row r="164" spans="1:7" x14ac:dyDescent="0.3">
      <c r="A164" s="22" t="s">
        <v>2233</v>
      </c>
      <c r="B164" s="144" t="s">
        <v>528</v>
      </c>
      <c r="C164" s="147" t="s">
        <v>33</v>
      </c>
      <c r="D164" s="147" t="s">
        <v>33</v>
      </c>
      <c r="E164" s="98"/>
      <c r="F164" s="147" t="s">
        <v>33</v>
      </c>
      <c r="G164" s="39"/>
    </row>
    <row r="165" spans="1:7" x14ac:dyDescent="0.3">
      <c r="A165" s="22" t="s">
        <v>2232</v>
      </c>
      <c r="B165" s="144" t="s">
        <v>528</v>
      </c>
      <c r="C165" s="147" t="s">
        <v>33</v>
      </c>
      <c r="D165" s="147" t="s">
        <v>33</v>
      </c>
      <c r="E165" s="98"/>
      <c r="F165" s="147" t="s">
        <v>33</v>
      </c>
      <c r="G165" s="39"/>
    </row>
    <row r="166" spans="1:7" x14ac:dyDescent="0.3">
      <c r="A166" s="22" t="s">
        <v>2231</v>
      </c>
      <c r="B166" s="144" t="s">
        <v>528</v>
      </c>
      <c r="C166" s="147" t="s">
        <v>33</v>
      </c>
      <c r="D166" s="147" t="s">
        <v>33</v>
      </c>
      <c r="E166" s="98"/>
      <c r="F166" s="147" t="s">
        <v>33</v>
      </c>
      <c r="G166" s="39"/>
    </row>
    <row r="167" spans="1:7" x14ac:dyDescent="0.3">
      <c r="A167" s="22" t="s">
        <v>2230</v>
      </c>
      <c r="B167" s="144" t="s">
        <v>528</v>
      </c>
      <c r="C167" s="147" t="s">
        <v>33</v>
      </c>
      <c r="D167" s="147" t="s">
        <v>33</v>
      </c>
      <c r="E167" s="98"/>
      <c r="F167" s="147" t="s">
        <v>33</v>
      </c>
      <c r="G167" s="39"/>
    </row>
    <row r="168" spans="1:7" x14ac:dyDescent="0.3">
      <c r="A168" s="22" t="s">
        <v>2229</v>
      </c>
      <c r="B168" s="144" t="s">
        <v>528</v>
      </c>
      <c r="C168" s="147" t="s">
        <v>33</v>
      </c>
      <c r="D168" s="147" t="s">
        <v>33</v>
      </c>
      <c r="E168" s="98"/>
      <c r="F168" s="147" t="s">
        <v>33</v>
      </c>
      <c r="G168" s="39"/>
    </row>
    <row r="169" spans="1:7" x14ac:dyDescent="0.3">
      <c r="A169" s="22" t="s">
        <v>2228</v>
      </c>
      <c r="B169" s="144" t="s">
        <v>528</v>
      </c>
      <c r="C169" s="147" t="s">
        <v>33</v>
      </c>
      <c r="D169" s="147" t="s">
        <v>33</v>
      </c>
      <c r="E169" s="98"/>
      <c r="F169" s="147" t="s">
        <v>33</v>
      </c>
      <c r="G169" s="39"/>
    </row>
    <row r="170" spans="1:7" x14ac:dyDescent="0.3">
      <c r="A170" s="22" t="s">
        <v>2227</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2226</v>
      </c>
      <c r="B172" s="22" t="s">
        <v>561</v>
      </c>
      <c r="C172" s="147" t="s">
        <v>33</v>
      </c>
      <c r="D172" s="147" t="s">
        <v>33</v>
      </c>
      <c r="E172" s="99"/>
      <c r="F172" s="147" t="s">
        <v>33</v>
      </c>
      <c r="G172" s="39"/>
    </row>
    <row r="173" spans="1:7" x14ac:dyDescent="0.3">
      <c r="A173" s="22" t="s">
        <v>2225</v>
      </c>
      <c r="B173" s="22" t="s">
        <v>563</v>
      </c>
      <c r="C173" s="147" t="s">
        <v>33</v>
      </c>
      <c r="D173" s="147" t="s">
        <v>33</v>
      </c>
      <c r="E173" s="99"/>
      <c r="F173" s="147" t="s">
        <v>33</v>
      </c>
      <c r="G173" s="39"/>
    </row>
    <row r="174" spans="1:7" x14ac:dyDescent="0.3">
      <c r="A174" s="22" t="s">
        <v>2224</v>
      </c>
      <c r="B174" s="22" t="s">
        <v>93</v>
      </c>
      <c r="C174" s="147" t="s">
        <v>33</v>
      </c>
      <c r="D174" s="147" t="s">
        <v>33</v>
      </c>
      <c r="E174" s="99"/>
      <c r="F174" s="147" t="s">
        <v>33</v>
      </c>
      <c r="G174" s="39"/>
    </row>
    <row r="175" spans="1:7" x14ac:dyDescent="0.3">
      <c r="A175" s="22" t="s">
        <v>2223</v>
      </c>
      <c r="B175" s="132"/>
      <c r="C175" s="147"/>
      <c r="D175" s="147"/>
      <c r="E175" s="99"/>
      <c r="F175" s="147"/>
      <c r="G175" s="39"/>
    </row>
    <row r="176" spans="1:7" x14ac:dyDescent="0.3">
      <c r="A176" s="22" t="s">
        <v>2222</v>
      </c>
      <c r="B176" s="132"/>
      <c r="C176" s="147"/>
      <c r="D176" s="147"/>
      <c r="E176" s="99"/>
      <c r="F176" s="147"/>
      <c r="G176" s="39"/>
    </row>
    <row r="177" spans="1:7" x14ac:dyDescent="0.3">
      <c r="A177" s="22" t="s">
        <v>2221</v>
      </c>
      <c r="B177" s="132"/>
      <c r="C177" s="147"/>
      <c r="D177" s="147"/>
      <c r="E177" s="99"/>
      <c r="F177" s="147"/>
      <c r="G177" s="39"/>
    </row>
    <row r="178" spans="1:7" x14ac:dyDescent="0.3">
      <c r="A178" s="22" t="s">
        <v>2220</v>
      </c>
      <c r="B178" s="132"/>
      <c r="C178" s="147"/>
      <c r="D178" s="147"/>
      <c r="E178" s="99"/>
      <c r="F178" s="147"/>
      <c r="G178" s="39"/>
    </row>
    <row r="179" spans="1:7" x14ac:dyDescent="0.3">
      <c r="A179" s="22" t="s">
        <v>2219</v>
      </c>
      <c r="B179" s="132"/>
      <c r="C179" s="147"/>
      <c r="D179" s="147"/>
      <c r="E179" s="99"/>
      <c r="F179" s="147"/>
      <c r="G179" s="39"/>
    </row>
    <row r="180" spans="1:7" x14ac:dyDescent="0.3">
      <c r="A180" s="22" t="s">
        <v>2218</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2217</v>
      </c>
      <c r="B182" s="22" t="s">
        <v>573</v>
      </c>
      <c r="C182" s="147" t="s">
        <v>33</v>
      </c>
      <c r="D182" s="147" t="s">
        <v>33</v>
      </c>
      <c r="E182" s="99"/>
      <c r="F182" s="147" t="s">
        <v>33</v>
      </c>
      <c r="G182" s="39"/>
    </row>
    <row r="183" spans="1:7" x14ac:dyDescent="0.3">
      <c r="A183" s="22" t="s">
        <v>2216</v>
      </c>
      <c r="B183" s="22" t="s">
        <v>575</v>
      </c>
      <c r="C183" s="147" t="s">
        <v>33</v>
      </c>
      <c r="D183" s="147" t="s">
        <v>33</v>
      </c>
      <c r="E183" s="99"/>
      <c r="F183" s="147" t="s">
        <v>33</v>
      </c>
      <c r="G183" s="39"/>
    </row>
    <row r="184" spans="1:7" x14ac:dyDescent="0.3">
      <c r="A184" s="22" t="s">
        <v>2215</v>
      </c>
      <c r="B184" s="22" t="s">
        <v>93</v>
      </c>
      <c r="C184" s="147" t="s">
        <v>33</v>
      </c>
      <c r="D184" s="147" t="s">
        <v>33</v>
      </c>
      <c r="E184" s="99"/>
      <c r="F184" s="147" t="s">
        <v>33</v>
      </c>
      <c r="G184" s="39"/>
    </row>
    <row r="185" spans="1:7" x14ac:dyDescent="0.3">
      <c r="A185" s="22" t="s">
        <v>2214</v>
      </c>
      <c r="B185" s="132"/>
      <c r="C185" s="132"/>
      <c r="D185" s="132"/>
      <c r="E185" s="20"/>
      <c r="F185" s="132"/>
      <c r="G185" s="39"/>
    </row>
    <row r="186" spans="1:7" x14ac:dyDescent="0.3">
      <c r="A186" s="22" t="s">
        <v>2213</v>
      </c>
      <c r="B186" s="132"/>
      <c r="C186" s="132"/>
      <c r="D186" s="132"/>
      <c r="E186" s="20"/>
      <c r="F186" s="132"/>
      <c r="G186" s="39"/>
    </row>
    <row r="187" spans="1:7" x14ac:dyDescent="0.3">
      <c r="A187" s="22" t="s">
        <v>2212</v>
      </c>
      <c r="B187" s="132"/>
      <c r="C187" s="132"/>
      <c r="D187" s="132"/>
      <c r="E187" s="20"/>
      <c r="F187" s="132"/>
      <c r="G187" s="39"/>
    </row>
    <row r="188" spans="1:7" x14ac:dyDescent="0.3">
      <c r="A188" s="22" t="s">
        <v>2211</v>
      </c>
      <c r="B188" s="132"/>
      <c r="C188" s="132"/>
      <c r="D188" s="132"/>
      <c r="E188" s="20"/>
      <c r="F188" s="132"/>
      <c r="G188" s="39"/>
    </row>
    <row r="189" spans="1:7" x14ac:dyDescent="0.3">
      <c r="A189" s="22" t="s">
        <v>2210</v>
      </c>
      <c r="B189" s="132"/>
      <c r="C189" s="132"/>
      <c r="D189" s="132"/>
      <c r="E189" s="20"/>
      <c r="F189" s="132"/>
      <c r="G189" s="39"/>
    </row>
    <row r="190" spans="1:7" x14ac:dyDescent="0.3">
      <c r="A190" s="22" t="s">
        <v>2209</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2208</v>
      </c>
      <c r="B192" s="18" t="s">
        <v>585</v>
      </c>
      <c r="C192" s="147" t="s">
        <v>33</v>
      </c>
      <c r="D192" s="147" t="s">
        <v>33</v>
      </c>
      <c r="E192" s="99"/>
      <c r="F192" s="147" t="s">
        <v>33</v>
      </c>
      <c r="G192" s="39"/>
    </row>
    <row r="193" spans="1:7" x14ac:dyDescent="0.3">
      <c r="A193" s="22" t="s">
        <v>2207</v>
      </c>
      <c r="B193" s="18" t="s">
        <v>587</v>
      </c>
      <c r="C193" s="147" t="s">
        <v>33</v>
      </c>
      <c r="D193" s="147" t="s">
        <v>33</v>
      </c>
      <c r="E193" s="99"/>
      <c r="F193" s="147" t="s">
        <v>33</v>
      </c>
      <c r="G193" s="39"/>
    </row>
    <row r="194" spans="1:7" x14ac:dyDescent="0.3">
      <c r="A194" s="22" t="s">
        <v>2206</v>
      </c>
      <c r="B194" s="18" t="s">
        <v>589</v>
      </c>
      <c r="C194" s="147" t="s">
        <v>33</v>
      </c>
      <c r="D194" s="147" t="s">
        <v>33</v>
      </c>
      <c r="E194" s="98"/>
      <c r="F194" s="147" t="s">
        <v>33</v>
      </c>
      <c r="G194" s="39"/>
    </row>
    <row r="195" spans="1:7" x14ac:dyDescent="0.3">
      <c r="A195" s="22" t="s">
        <v>2205</v>
      </c>
      <c r="B195" s="18" t="s">
        <v>591</v>
      </c>
      <c r="C195" s="147" t="s">
        <v>33</v>
      </c>
      <c r="D195" s="147" t="s">
        <v>33</v>
      </c>
      <c r="E195" s="98"/>
      <c r="F195" s="147" t="s">
        <v>33</v>
      </c>
      <c r="G195" s="39"/>
    </row>
    <row r="196" spans="1:7" x14ac:dyDescent="0.3">
      <c r="A196" s="22" t="s">
        <v>2204</v>
      </c>
      <c r="B196" s="18" t="s">
        <v>593</v>
      </c>
      <c r="C196" s="147" t="s">
        <v>33</v>
      </c>
      <c r="D196" s="147" t="s">
        <v>33</v>
      </c>
      <c r="E196" s="98"/>
      <c r="F196" s="147" t="s">
        <v>33</v>
      </c>
      <c r="G196" s="39"/>
    </row>
    <row r="197" spans="1:7" x14ac:dyDescent="0.3">
      <c r="A197" s="22" t="s">
        <v>2203</v>
      </c>
      <c r="B197" s="146"/>
      <c r="C197" s="147"/>
      <c r="D197" s="147"/>
      <c r="E197" s="98"/>
      <c r="F197" s="147"/>
      <c r="G197" s="39"/>
    </row>
    <row r="198" spans="1:7" x14ac:dyDescent="0.3">
      <c r="A198" s="22" t="s">
        <v>2202</v>
      </c>
      <c r="B198" s="146"/>
      <c r="C198" s="147"/>
      <c r="D198" s="147"/>
      <c r="E198" s="98"/>
      <c r="F198" s="147"/>
      <c r="G198" s="39"/>
    </row>
    <row r="199" spans="1:7" x14ac:dyDescent="0.3">
      <c r="A199" s="22" t="s">
        <v>2201</v>
      </c>
      <c r="B199" s="198"/>
      <c r="C199" s="147"/>
      <c r="D199" s="147"/>
      <c r="E199" s="98"/>
      <c r="F199" s="147"/>
      <c r="G199" s="39"/>
    </row>
    <row r="200" spans="1:7" x14ac:dyDescent="0.3">
      <c r="A200" s="22" t="s">
        <v>2200</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2199</v>
      </c>
      <c r="B202" s="22" t="s">
        <v>600</v>
      </c>
      <c r="C202" s="147" t="s">
        <v>33</v>
      </c>
      <c r="D202" s="147" t="s">
        <v>33</v>
      </c>
      <c r="E202" s="99"/>
      <c r="F202" s="147" t="s">
        <v>33</v>
      </c>
      <c r="G202" s="39"/>
    </row>
    <row r="203" spans="1:7" x14ac:dyDescent="0.3">
      <c r="A203" s="22" t="s">
        <v>2198</v>
      </c>
      <c r="B203" s="197"/>
      <c r="C203" s="147"/>
      <c r="D203" s="147"/>
      <c r="E203" s="99"/>
      <c r="F203" s="147"/>
      <c r="G203" s="39"/>
    </row>
    <row r="204" spans="1:7" x14ac:dyDescent="0.3">
      <c r="A204" s="22" t="s">
        <v>2197</v>
      </c>
      <c r="B204" s="197"/>
      <c r="C204" s="147"/>
      <c r="D204" s="147"/>
      <c r="E204" s="99"/>
      <c r="F204" s="147"/>
      <c r="G204" s="39"/>
    </row>
    <row r="205" spans="1:7" x14ac:dyDescent="0.3">
      <c r="A205" s="22" t="s">
        <v>2196</v>
      </c>
      <c r="B205" s="197"/>
      <c r="C205" s="147"/>
      <c r="D205" s="147"/>
      <c r="E205" s="99"/>
      <c r="F205" s="147"/>
      <c r="G205" s="39"/>
    </row>
    <row r="206" spans="1:7" x14ac:dyDescent="0.3">
      <c r="A206" s="22" t="s">
        <v>2195</v>
      </c>
      <c r="B206" s="197"/>
      <c r="C206" s="147"/>
      <c r="D206" s="147"/>
      <c r="E206" s="99"/>
      <c r="F206" s="147"/>
      <c r="G206" s="39"/>
    </row>
    <row r="207" spans="1:7" x14ac:dyDescent="0.3">
      <c r="A207" s="22" t="s">
        <v>2194</v>
      </c>
      <c r="B207" s="144"/>
      <c r="C207" s="144"/>
      <c r="D207" s="144"/>
      <c r="E207" s="39"/>
      <c r="F207" s="144"/>
      <c r="G207" s="39"/>
    </row>
    <row r="208" spans="1:7" x14ac:dyDescent="0.3">
      <c r="A208" s="22" t="s">
        <v>2193</v>
      </c>
      <c r="B208" s="144"/>
      <c r="C208" s="144"/>
      <c r="D208" s="144"/>
      <c r="E208" s="39"/>
      <c r="F208" s="144"/>
      <c r="G208" s="39"/>
    </row>
    <row r="209" spans="1:7" x14ac:dyDescent="0.3">
      <c r="A209" s="22" t="s">
        <v>2192</v>
      </c>
      <c r="B209" s="144"/>
      <c r="C209" s="144"/>
      <c r="D209" s="144"/>
      <c r="E209" s="39"/>
      <c r="F209" s="144"/>
      <c r="G209" s="39"/>
    </row>
    <row r="210" spans="1:7" ht="18" x14ac:dyDescent="0.3">
      <c r="A210" s="94"/>
      <c r="B210" s="119" t="s">
        <v>2191</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2190</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2189</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2188</v>
      </c>
      <c r="B216" s="144" t="s">
        <v>528</v>
      </c>
      <c r="C216" s="135" t="s">
        <v>33</v>
      </c>
      <c r="D216" s="194" t="s">
        <v>33</v>
      </c>
      <c r="E216" s="36"/>
      <c r="F216" s="107" t="str">
        <f t="shared" si="1"/>
        <v/>
      </c>
      <c r="G216" s="107" t="str">
        <f t="shared" si="2"/>
        <v/>
      </c>
    </row>
    <row r="217" spans="1:7" x14ac:dyDescent="0.3">
      <c r="A217" s="22" t="s">
        <v>2187</v>
      </c>
      <c r="B217" s="144" t="s">
        <v>528</v>
      </c>
      <c r="C217" s="135" t="s">
        <v>33</v>
      </c>
      <c r="D217" s="194" t="s">
        <v>33</v>
      </c>
      <c r="E217" s="36"/>
      <c r="F217" s="107" t="str">
        <f t="shared" si="1"/>
        <v/>
      </c>
      <c r="G217" s="107" t="str">
        <f t="shared" si="2"/>
        <v/>
      </c>
    </row>
    <row r="218" spans="1:7" x14ac:dyDescent="0.3">
      <c r="A218" s="22" t="s">
        <v>2186</v>
      </c>
      <c r="B218" s="144" t="s">
        <v>528</v>
      </c>
      <c r="C218" s="135" t="s">
        <v>33</v>
      </c>
      <c r="D218" s="194" t="s">
        <v>33</v>
      </c>
      <c r="E218" s="36"/>
      <c r="F218" s="107" t="str">
        <f t="shared" si="1"/>
        <v/>
      </c>
      <c r="G218" s="107" t="str">
        <f t="shared" si="2"/>
        <v/>
      </c>
    </row>
    <row r="219" spans="1:7" x14ac:dyDescent="0.3">
      <c r="A219" s="22" t="s">
        <v>2185</v>
      </c>
      <c r="B219" s="144" t="s">
        <v>528</v>
      </c>
      <c r="C219" s="135" t="s">
        <v>33</v>
      </c>
      <c r="D219" s="194" t="s">
        <v>33</v>
      </c>
      <c r="E219" s="36"/>
      <c r="F219" s="107" t="str">
        <f t="shared" si="1"/>
        <v/>
      </c>
      <c r="G219" s="107" t="str">
        <f t="shared" si="2"/>
        <v/>
      </c>
    </row>
    <row r="220" spans="1:7" x14ac:dyDescent="0.3">
      <c r="A220" s="22" t="s">
        <v>2184</v>
      </c>
      <c r="B220" s="144" t="s">
        <v>528</v>
      </c>
      <c r="C220" s="135" t="s">
        <v>33</v>
      </c>
      <c r="D220" s="194" t="s">
        <v>33</v>
      </c>
      <c r="E220" s="36"/>
      <c r="F220" s="107" t="str">
        <f t="shared" si="1"/>
        <v/>
      </c>
      <c r="G220" s="107" t="str">
        <f t="shared" si="2"/>
        <v/>
      </c>
    </row>
    <row r="221" spans="1:7" x14ac:dyDescent="0.3">
      <c r="A221" s="22" t="s">
        <v>2183</v>
      </c>
      <c r="B221" s="144" t="s">
        <v>528</v>
      </c>
      <c r="C221" s="135" t="s">
        <v>33</v>
      </c>
      <c r="D221" s="194" t="s">
        <v>33</v>
      </c>
      <c r="E221" s="36"/>
      <c r="F221" s="107" t="str">
        <f t="shared" si="1"/>
        <v/>
      </c>
      <c r="G221" s="107" t="str">
        <f t="shared" si="2"/>
        <v/>
      </c>
    </row>
    <row r="222" spans="1:7" x14ac:dyDescent="0.3">
      <c r="A222" s="22" t="s">
        <v>2182</v>
      </c>
      <c r="B222" s="144" t="s">
        <v>528</v>
      </c>
      <c r="C222" s="135" t="s">
        <v>33</v>
      </c>
      <c r="D222" s="194" t="s">
        <v>33</v>
      </c>
      <c r="E222" s="36"/>
      <c r="F222" s="107" t="str">
        <f t="shared" si="1"/>
        <v/>
      </c>
      <c r="G222" s="107" t="str">
        <f t="shared" si="2"/>
        <v/>
      </c>
    </row>
    <row r="223" spans="1:7" x14ac:dyDescent="0.3">
      <c r="A223" s="22" t="s">
        <v>2181</v>
      </c>
      <c r="B223" s="144" t="s">
        <v>528</v>
      </c>
      <c r="C223" s="135" t="s">
        <v>33</v>
      </c>
      <c r="D223" s="194" t="s">
        <v>33</v>
      </c>
      <c r="E223" s="36"/>
      <c r="F223" s="107" t="str">
        <f t="shared" si="1"/>
        <v/>
      </c>
      <c r="G223" s="107" t="str">
        <f t="shared" si="2"/>
        <v/>
      </c>
    </row>
    <row r="224" spans="1:7" x14ac:dyDescent="0.3">
      <c r="A224" s="22" t="s">
        <v>2180</v>
      </c>
      <c r="B224" s="144" t="s">
        <v>528</v>
      </c>
      <c r="C224" s="135" t="s">
        <v>33</v>
      </c>
      <c r="D224" s="194" t="s">
        <v>33</v>
      </c>
      <c r="E224" s="39"/>
      <c r="F224" s="107" t="str">
        <f t="shared" si="1"/>
        <v/>
      </c>
      <c r="G224" s="107" t="str">
        <f t="shared" si="2"/>
        <v/>
      </c>
    </row>
    <row r="225" spans="1:7" x14ac:dyDescent="0.3">
      <c r="A225" s="22" t="s">
        <v>2179</v>
      </c>
      <c r="B225" s="144" t="s">
        <v>528</v>
      </c>
      <c r="C225" s="135" t="s">
        <v>33</v>
      </c>
      <c r="D225" s="194" t="s">
        <v>33</v>
      </c>
      <c r="E225" s="39"/>
      <c r="F225" s="107" t="str">
        <f t="shared" si="1"/>
        <v/>
      </c>
      <c r="G225" s="107" t="str">
        <f t="shared" si="2"/>
        <v/>
      </c>
    </row>
    <row r="226" spans="1:7" x14ac:dyDescent="0.3">
      <c r="A226" s="22" t="s">
        <v>2178</v>
      </c>
      <c r="B226" s="144" t="s">
        <v>528</v>
      </c>
      <c r="C226" s="135" t="s">
        <v>33</v>
      </c>
      <c r="D226" s="194" t="s">
        <v>33</v>
      </c>
      <c r="E226" s="39"/>
      <c r="F226" s="107" t="str">
        <f t="shared" si="1"/>
        <v/>
      </c>
      <c r="G226" s="107" t="str">
        <f t="shared" si="2"/>
        <v/>
      </c>
    </row>
    <row r="227" spans="1:7" x14ac:dyDescent="0.3">
      <c r="A227" s="22" t="s">
        <v>2177</v>
      </c>
      <c r="B227" s="144" t="s">
        <v>528</v>
      </c>
      <c r="C227" s="135" t="s">
        <v>33</v>
      </c>
      <c r="D227" s="194" t="s">
        <v>33</v>
      </c>
      <c r="E227" s="39"/>
      <c r="F227" s="107" t="str">
        <f t="shared" si="1"/>
        <v/>
      </c>
      <c r="G227" s="107" t="str">
        <f t="shared" si="2"/>
        <v/>
      </c>
    </row>
    <row r="228" spans="1:7" x14ac:dyDescent="0.3">
      <c r="A228" s="22" t="s">
        <v>2176</v>
      </c>
      <c r="B228" s="144" t="s">
        <v>528</v>
      </c>
      <c r="C228" s="135" t="s">
        <v>33</v>
      </c>
      <c r="D228" s="194" t="s">
        <v>33</v>
      </c>
      <c r="E228" s="39"/>
      <c r="F228" s="107" t="str">
        <f t="shared" si="1"/>
        <v/>
      </c>
      <c r="G228" s="107" t="str">
        <f t="shared" si="2"/>
        <v/>
      </c>
    </row>
    <row r="229" spans="1:7" x14ac:dyDescent="0.3">
      <c r="A229" s="22" t="s">
        <v>2175</v>
      </c>
      <c r="B229" s="144" t="s">
        <v>528</v>
      </c>
      <c r="C229" s="135" t="s">
        <v>33</v>
      </c>
      <c r="D229" s="194" t="s">
        <v>33</v>
      </c>
      <c r="E229" s="39"/>
      <c r="F229" s="107" t="str">
        <f t="shared" si="1"/>
        <v/>
      </c>
      <c r="G229" s="107" t="str">
        <f t="shared" si="2"/>
        <v/>
      </c>
    </row>
    <row r="230" spans="1:7" x14ac:dyDescent="0.3">
      <c r="A230" s="22" t="s">
        <v>2174</v>
      </c>
      <c r="B230" s="144" t="s">
        <v>528</v>
      </c>
      <c r="C230" s="135" t="s">
        <v>33</v>
      </c>
      <c r="D230" s="194" t="s">
        <v>33</v>
      </c>
      <c r="E230" s="22"/>
      <c r="F230" s="107" t="str">
        <f t="shared" si="1"/>
        <v/>
      </c>
      <c r="G230" s="107" t="str">
        <f t="shared" si="2"/>
        <v/>
      </c>
    </row>
    <row r="231" spans="1:7" x14ac:dyDescent="0.3">
      <c r="A231" s="22" t="s">
        <v>2173</v>
      </c>
      <c r="B231" s="144" t="s">
        <v>528</v>
      </c>
      <c r="C231" s="135" t="s">
        <v>33</v>
      </c>
      <c r="D231" s="194" t="s">
        <v>33</v>
      </c>
      <c r="E231" s="92"/>
      <c r="F231" s="107" t="str">
        <f t="shared" si="1"/>
        <v/>
      </c>
      <c r="G231" s="107" t="str">
        <f t="shared" si="2"/>
        <v/>
      </c>
    </row>
    <row r="232" spans="1:7" x14ac:dyDescent="0.3">
      <c r="A232" s="22" t="s">
        <v>2172</v>
      </c>
      <c r="B232" s="144" t="s">
        <v>528</v>
      </c>
      <c r="C232" s="135" t="s">
        <v>33</v>
      </c>
      <c r="D232" s="194" t="s">
        <v>33</v>
      </c>
      <c r="E232" s="92"/>
      <c r="F232" s="107" t="str">
        <f t="shared" si="1"/>
        <v/>
      </c>
      <c r="G232" s="107" t="str">
        <f t="shared" si="2"/>
        <v/>
      </c>
    </row>
    <row r="233" spans="1:7" x14ac:dyDescent="0.3">
      <c r="A233" s="22" t="s">
        <v>2171</v>
      </c>
      <c r="B233" s="144" t="s">
        <v>528</v>
      </c>
      <c r="C233" s="135" t="s">
        <v>33</v>
      </c>
      <c r="D233" s="194" t="s">
        <v>33</v>
      </c>
      <c r="E233" s="92"/>
      <c r="F233" s="107" t="str">
        <f t="shared" si="1"/>
        <v/>
      </c>
      <c r="G233" s="107" t="str">
        <f t="shared" si="2"/>
        <v/>
      </c>
    </row>
    <row r="234" spans="1:7" x14ac:dyDescent="0.3">
      <c r="A234" s="22" t="s">
        <v>2170</v>
      </c>
      <c r="B234" s="144" t="s">
        <v>528</v>
      </c>
      <c r="C234" s="135" t="s">
        <v>33</v>
      </c>
      <c r="D234" s="194" t="s">
        <v>33</v>
      </c>
      <c r="E234" s="92"/>
      <c r="F234" s="107" t="str">
        <f t="shared" si="1"/>
        <v/>
      </c>
      <c r="G234" s="107" t="str">
        <f t="shared" si="2"/>
        <v/>
      </c>
    </row>
    <row r="235" spans="1:7" x14ac:dyDescent="0.3">
      <c r="A235" s="22" t="s">
        <v>2169</v>
      </c>
      <c r="B235" s="144" t="s">
        <v>528</v>
      </c>
      <c r="C235" s="135" t="s">
        <v>33</v>
      </c>
      <c r="D235" s="194" t="s">
        <v>33</v>
      </c>
      <c r="E235" s="92"/>
      <c r="F235" s="107" t="str">
        <f t="shared" si="1"/>
        <v/>
      </c>
      <c r="G235" s="107" t="str">
        <f t="shared" si="2"/>
        <v/>
      </c>
    </row>
    <row r="236" spans="1:7" x14ac:dyDescent="0.3">
      <c r="A236" s="22" t="s">
        <v>2168</v>
      </c>
      <c r="B236" s="144" t="s">
        <v>528</v>
      </c>
      <c r="C236" s="135" t="s">
        <v>33</v>
      </c>
      <c r="D236" s="194" t="s">
        <v>33</v>
      </c>
      <c r="E236" s="92"/>
      <c r="F236" s="107" t="str">
        <f t="shared" si="1"/>
        <v/>
      </c>
      <c r="G236" s="107" t="str">
        <f t="shared" si="2"/>
        <v/>
      </c>
    </row>
    <row r="237" spans="1:7" x14ac:dyDescent="0.3">
      <c r="A237" s="22" t="s">
        <v>2167</v>
      </c>
      <c r="B237" s="144" t="s">
        <v>528</v>
      </c>
      <c r="C237" s="135" t="s">
        <v>33</v>
      </c>
      <c r="D237" s="194" t="s">
        <v>33</v>
      </c>
      <c r="E237" s="92"/>
      <c r="F237" s="107" t="str">
        <f t="shared" si="1"/>
        <v/>
      </c>
      <c r="G237" s="107" t="str">
        <f t="shared" si="2"/>
        <v/>
      </c>
    </row>
    <row r="238" spans="1:7" x14ac:dyDescent="0.3">
      <c r="A238" s="22" t="s">
        <v>2166</v>
      </c>
      <c r="B238" s="144" t="s">
        <v>528</v>
      </c>
      <c r="C238" s="135" t="s">
        <v>33</v>
      </c>
      <c r="D238" s="194" t="s">
        <v>33</v>
      </c>
      <c r="E238" s="92"/>
      <c r="F238" s="107" t="str">
        <f t="shared" si="1"/>
        <v/>
      </c>
      <c r="G238" s="107" t="str">
        <f t="shared" si="2"/>
        <v/>
      </c>
    </row>
    <row r="239" spans="1:7" x14ac:dyDescent="0.3">
      <c r="A239" s="22" t="s">
        <v>2165</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2164</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2163</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2162</v>
      </c>
      <c r="B245" s="22" t="s">
        <v>643</v>
      </c>
      <c r="C245" s="135" t="s">
        <v>33</v>
      </c>
      <c r="D245" s="194" t="s">
        <v>33</v>
      </c>
      <c r="E245" s="22"/>
      <c r="F245" s="107" t="str">
        <f t="shared" si="3"/>
        <v/>
      </c>
      <c r="G245" s="107" t="str">
        <f t="shared" si="4"/>
        <v/>
      </c>
    </row>
    <row r="246" spans="1:7" x14ac:dyDescent="0.3">
      <c r="A246" s="22" t="s">
        <v>2161</v>
      </c>
      <c r="B246" s="22" t="s">
        <v>645</v>
      </c>
      <c r="C246" s="135" t="s">
        <v>33</v>
      </c>
      <c r="D246" s="194" t="s">
        <v>33</v>
      </c>
      <c r="E246" s="22"/>
      <c r="F246" s="107" t="str">
        <f t="shared" si="3"/>
        <v/>
      </c>
      <c r="G246" s="107" t="str">
        <f t="shared" si="4"/>
        <v/>
      </c>
    </row>
    <row r="247" spans="1:7" x14ac:dyDescent="0.3">
      <c r="A247" s="22" t="s">
        <v>2160</v>
      </c>
      <c r="B247" s="22" t="s">
        <v>647</v>
      </c>
      <c r="C247" s="135" t="s">
        <v>33</v>
      </c>
      <c r="D247" s="194" t="s">
        <v>33</v>
      </c>
      <c r="E247" s="22"/>
      <c r="F247" s="107" t="str">
        <f t="shared" si="3"/>
        <v/>
      </c>
      <c r="G247" s="107" t="str">
        <f t="shared" si="4"/>
        <v/>
      </c>
    </row>
    <row r="248" spans="1:7" x14ac:dyDescent="0.3">
      <c r="A248" s="22" t="s">
        <v>2159</v>
      </c>
      <c r="B248" s="22" t="s">
        <v>649</v>
      </c>
      <c r="C248" s="135" t="s">
        <v>33</v>
      </c>
      <c r="D248" s="194" t="s">
        <v>33</v>
      </c>
      <c r="E248" s="22"/>
      <c r="F248" s="107" t="str">
        <f t="shared" si="3"/>
        <v/>
      </c>
      <c r="G248" s="107" t="str">
        <f t="shared" si="4"/>
        <v/>
      </c>
    </row>
    <row r="249" spans="1:7" x14ac:dyDescent="0.3">
      <c r="A249" s="22" t="s">
        <v>2158</v>
      </c>
      <c r="B249" s="22" t="s">
        <v>651</v>
      </c>
      <c r="C249" s="135" t="s">
        <v>33</v>
      </c>
      <c r="D249" s="194" t="s">
        <v>33</v>
      </c>
      <c r="E249" s="22"/>
      <c r="F249" s="107" t="str">
        <f t="shared" si="3"/>
        <v/>
      </c>
      <c r="G249" s="107" t="str">
        <f t="shared" si="4"/>
        <v/>
      </c>
    </row>
    <row r="250" spans="1:7" x14ac:dyDescent="0.3">
      <c r="A250" s="22" t="s">
        <v>2157</v>
      </c>
      <c r="B250" s="22" t="s">
        <v>653</v>
      </c>
      <c r="C250" s="135" t="s">
        <v>33</v>
      </c>
      <c r="D250" s="194" t="s">
        <v>33</v>
      </c>
      <c r="E250" s="22"/>
      <c r="F250" s="107" t="str">
        <f t="shared" si="3"/>
        <v/>
      </c>
      <c r="G250" s="107" t="str">
        <f t="shared" si="4"/>
        <v/>
      </c>
    </row>
    <row r="251" spans="1:7" x14ac:dyDescent="0.3">
      <c r="A251" s="22" t="s">
        <v>2156</v>
      </c>
      <c r="B251" s="22" t="s">
        <v>655</v>
      </c>
      <c r="C251" s="135" t="s">
        <v>33</v>
      </c>
      <c r="D251" s="194" t="s">
        <v>33</v>
      </c>
      <c r="E251" s="22"/>
      <c r="F251" s="107" t="str">
        <f t="shared" si="3"/>
        <v/>
      </c>
      <c r="G251" s="107" t="str">
        <f t="shared" si="4"/>
        <v/>
      </c>
    </row>
    <row r="252" spans="1:7" x14ac:dyDescent="0.3">
      <c r="A252" s="22" t="s">
        <v>2155</v>
      </c>
      <c r="B252" s="48" t="s">
        <v>95</v>
      </c>
      <c r="C252" s="101">
        <f>SUM(C244:C251)</f>
        <v>0</v>
      </c>
      <c r="D252" s="102">
        <f>SUM(D244:D251)</f>
        <v>0</v>
      </c>
      <c r="E252" s="22"/>
      <c r="F252" s="116">
        <f>SUM(F241:F251)</f>
        <v>0</v>
      </c>
      <c r="G252" s="116">
        <f>SUM(G241:G251)</f>
        <v>0</v>
      </c>
    </row>
    <row r="253" spans="1:7" x14ac:dyDescent="0.3">
      <c r="A253" s="22" t="s">
        <v>2154</v>
      </c>
      <c r="B253" s="50" t="s">
        <v>658</v>
      </c>
      <c r="C253" s="135"/>
      <c r="D253" s="194"/>
      <c r="E253" s="22"/>
      <c r="F253" s="107" t="s">
        <v>1904</v>
      </c>
      <c r="G253" s="107" t="s">
        <v>1904</v>
      </c>
    </row>
    <row r="254" spans="1:7" x14ac:dyDescent="0.3">
      <c r="A254" s="22" t="s">
        <v>2153</v>
      </c>
      <c r="B254" s="50" t="s">
        <v>660</v>
      </c>
      <c r="C254" s="135"/>
      <c r="D254" s="194"/>
      <c r="E254" s="22"/>
      <c r="F254" s="107" t="s">
        <v>1904</v>
      </c>
      <c r="G254" s="107" t="s">
        <v>1904</v>
      </c>
    </row>
    <row r="255" spans="1:7" x14ac:dyDescent="0.3">
      <c r="A255" s="22" t="s">
        <v>2152</v>
      </c>
      <c r="B255" s="50" t="s">
        <v>662</v>
      </c>
      <c r="C255" s="135"/>
      <c r="D255" s="194"/>
      <c r="E255" s="22"/>
      <c r="F255" s="107" t="s">
        <v>1904</v>
      </c>
      <c r="G255" s="107" t="s">
        <v>1904</v>
      </c>
    </row>
    <row r="256" spans="1:7" x14ac:dyDescent="0.3">
      <c r="A256" s="22" t="s">
        <v>2151</v>
      </c>
      <c r="B256" s="50" t="s">
        <v>664</v>
      </c>
      <c r="C256" s="135"/>
      <c r="D256" s="194"/>
      <c r="E256" s="22"/>
      <c r="F256" s="107" t="s">
        <v>1904</v>
      </c>
      <c r="G256" s="107" t="s">
        <v>1904</v>
      </c>
    </row>
    <row r="257" spans="1:7" x14ac:dyDescent="0.3">
      <c r="A257" s="22" t="s">
        <v>2150</v>
      </c>
      <c r="B257" s="50" t="s">
        <v>666</v>
      </c>
      <c r="C257" s="135"/>
      <c r="D257" s="194"/>
      <c r="E257" s="22"/>
      <c r="F257" s="107" t="s">
        <v>1904</v>
      </c>
      <c r="G257" s="107" t="s">
        <v>1904</v>
      </c>
    </row>
    <row r="258" spans="1:7" x14ac:dyDescent="0.3">
      <c r="A258" s="22" t="s">
        <v>2149</v>
      </c>
      <c r="B258" s="50" t="s">
        <v>668</v>
      </c>
      <c r="C258" s="135"/>
      <c r="D258" s="194"/>
      <c r="E258" s="22"/>
      <c r="F258" s="107" t="s">
        <v>1904</v>
      </c>
      <c r="G258" s="107" t="s">
        <v>1904</v>
      </c>
    </row>
    <row r="259" spans="1:7" x14ac:dyDescent="0.3">
      <c r="A259" s="22" t="s">
        <v>2148</v>
      </c>
      <c r="B259" s="50"/>
      <c r="C259" s="22"/>
      <c r="D259" s="22"/>
      <c r="E259" s="22"/>
      <c r="F259" s="107"/>
      <c r="G259" s="107"/>
    </row>
    <row r="260" spans="1:7" x14ac:dyDescent="0.3">
      <c r="A260" s="22" t="s">
        <v>2147</v>
      </c>
      <c r="B260" s="50"/>
      <c r="C260" s="22"/>
      <c r="D260" s="22"/>
      <c r="E260" s="22"/>
      <c r="F260" s="107"/>
      <c r="G260" s="107"/>
    </row>
    <row r="261" spans="1:7" x14ac:dyDescent="0.3">
      <c r="A261" s="22" t="s">
        <v>2146</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2145</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2144</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2143</v>
      </c>
      <c r="B267" s="22" t="s">
        <v>643</v>
      </c>
      <c r="C267" s="135" t="s">
        <v>67</v>
      </c>
      <c r="D267" s="194" t="s">
        <v>67</v>
      </c>
      <c r="E267" s="22"/>
      <c r="F267" s="107" t="str">
        <f t="shared" si="5"/>
        <v/>
      </c>
      <c r="G267" s="107" t="str">
        <f t="shared" si="6"/>
        <v/>
      </c>
    </row>
    <row r="268" spans="1:7" x14ac:dyDescent="0.3">
      <c r="A268" s="22" t="s">
        <v>2142</v>
      </c>
      <c r="B268" s="22" t="s">
        <v>645</v>
      </c>
      <c r="C268" s="135" t="s">
        <v>67</v>
      </c>
      <c r="D268" s="194" t="s">
        <v>67</v>
      </c>
      <c r="E268" s="22"/>
      <c r="F268" s="107" t="str">
        <f t="shared" si="5"/>
        <v/>
      </c>
      <c r="G268" s="107" t="str">
        <f t="shared" si="6"/>
        <v/>
      </c>
    </row>
    <row r="269" spans="1:7" x14ac:dyDescent="0.3">
      <c r="A269" s="22" t="s">
        <v>2141</v>
      </c>
      <c r="B269" s="22" t="s">
        <v>647</v>
      </c>
      <c r="C269" s="135" t="s">
        <v>67</v>
      </c>
      <c r="D269" s="194" t="s">
        <v>67</v>
      </c>
      <c r="E269" s="22"/>
      <c r="F269" s="107" t="str">
        <f t="shared" si="5"/>
        <v/>
      </c>
      <c r="G269" s="107" t="str">
        <f t="shared" si="6"/>
        <v/>
      </c>
    </row>
    <row r="270" spans="1:7" x14ac:dyDescent="0.3">
      <c r="A270" s="22" t="s">
        <v>2140</v>
      </c>
      <c r="B270" s="22" t="s">
        <v>649</v>
      </c>
      <c r="C270" s="135" t="s">
        <v>67</v>
      </c>
      <c r="D270" s="194" t="s">
        <v>67</v>
      </c>
      <c r="E270" s="22"/>
      <c r="F270" s="107" t="str">
        <f t="shared" si="5"/>
        <v/>
      </c>
      <c r="G270" s="107" t="str">
        <f t="shared" si="6"/>
        <v/>
      </c>
    </row>
    <row r="271" spans="1:7" x14ac:dyDescent="0.3">
      <c r="A271" s="22" t="s">
        <v>2139</v>
      </c>
      <c r="B271" s="22" t="s">
        <v>651</v>
      </c>
      <c r="C271" s="135" t="s">
        <v>67</v>
      </c>
      <c r="D271" s="194" t="s">
        <v>67</v>
      </c>
      <c r="E271" s="22"/>
      <c r="F271" s="107" t="str">
        <f t="shared" si="5"/>
        <v/>
      </c>
      <c r="G271" s="107" t="str">
        <f t="shared" si="6"/>
        <v/>
      </c>
    </row>
    <row r="272" spans="1:7" x14ac:dyDescent="0.3">
      <c r="A272" s="22" t="s">
        <v>2138</v>
      </c>
      <c r="B272" s="22" t="s">
        <v>653</v>
      </c>
      <c r="C272" s="135" t="s">
        <v>67</v>
      </c>
      <c r="D272" s="194" t="s">
        <v>67</v>
      </c>
      <c r="E272" s="22"/>
      <c r="F272" s="107" t="str">
        <f t="shared" si="5"/>
        <v/>
      </c>
      <c r="G272" s="107" t="str">
        <f t="shared" si="6"/>
        <v/>
      </c>
    </row>
    <row r="273" spans="1:7" x14ac:dyDescent="0.3">
      <c r="A273" s="22" t="s">
        <v>2137</v>
      </c>
      <c r="B273" s="22" t="s">
        <v>655</v>
      </c>
      <c r="C273" s="135" t="s">
        <v>67</v>
      </c>
      <c r="D273" s="194" t="s">
        <v>67</v>
      </c>
      <c r="E273" s="22"/>
      <c r="F273" s="107" t="str">
        <f t="shared" si="5"/>
        <v/>
      </c>
      <c r="G273" s="107" t="str">
        <f t="shared" si="6"/>
        <v/>
      </c>
    </row>
    <row r="274" spans="1:7" x14ac:dyDescent="0.3">
      <c r="A274" s="22" t="s">
        <v>2136</v>
      </c>
      <c r="B274" s="48" t="s">
        <v>95</v>
      </c>
      <c r="C274" s="101">
        <f>SUM(C266:C273)</f>
        <v>0</v>
      </c>
      <c r="D274" s="102">
        <f>SUM(D266:D273)</f>
        <v>0</v>
      </c>
      <c r="E274" s="22"/>
      <c r="F274" s="116">
        <f>SUM(F266:F273)</f>
        <v>0</v>
      </c>
      <c r="G274" s="116">
        <f>SUM(G266:G273)</f>
        <v>0</v>
      </c>
    </row>
    <row r="275" spans="1:7" x14ac:dyDescent="0.3">
      <c r="A275" s="22" t="s">
        <v>2135</v>
      </c>
      <c r="B275" s="50" t="s">
        <v>658</v>
      </c>
      <c r="C275" s="135"/>
      <c r="D275" s="194"/>
      <c r="E275" s="22"/>
      <c r="F275" s="107" t="s">
        <v>1904</v>
      </c>
      <c r="G275" s="107" t="s">
        <v>1904</v>
      </c>
    </row>
    <row r="276" spans="1:7" x14ac:dyDescent="0.3">
      <c r="A276" s="22" t="s">
        <v>2134</v>
      </c>
      <c r="B276" s="50" t="s">
        <v>660</v>
      </c>
      <c r="C276" s="135"/>
      <c r="D276" s="194"/>
      <c r="E276" s="22"/>
      <c r="F276" s="107" t="s">
        <v>1904</v>
      </c>
      <c r="G276" s="107" t="s">
        <v>1904</v>
      </c>
    </row>
    <row r="277" spans="1:7" x14ac:dyDescent="0.3">
      <c r="A277" s="22" t="s">
        <v>2133</v>
      </c>
      <c r="B277" s="50" t="s">
        <v>662</v>
      </c>
      <c r="C277" s="135"/>
      <c r="D277" s="194"/>
      <c r="E277" s="22"/>
      <c r="F277" s="107" t="s">
        <v>1904</v>
      </c>
      <c r="G277" s="107" t="s">
        <v>1904</v>
      </c>
    </row>
    <row r="278" spans="1:7" x14ac:dyDescent="0.3">
      <c r="A278" s="22" t="s">
        <v>2132</v>
      </c>
      <c r="B278" s="50" t="s">
        <v>664</v>
      </c>
      <c r="C278" s="135"/>
      <c r="D278" s="194"/>
      <c r="E278" s="22"/>
      <c r="F278" s="107" t="s">
        <v>1904</v>
      </c>
      <c r="G278" s="107" t="s">
        <v>1904</v>
      </c>
    </row>
    <row r="279" spans="1:7" x14ac:dyDescent="0.3">
      <c r="A279" s="22" t="s">
        <v>2131</v>
      </c>
      <c r="B279" s="50" t="s">
        <v>666</v>
      </c>
      <c r="C279" s="135"/>
      <c r="D279" s="194"/>
      <c r="E279" s="22"/>
      <c r="F279" s="107" t="s">
        <v>1904</v>
      </c>
      <c r="G279" s="107" t="s">
        <v>1904</v>
      </c>
    </row>
    <row r="280" spans="1:7" x14ac:dyDescent="0.3">
      <c r="A280" s="22" t="s">
        <v>2130</v>
      </c>
      <c r="B280" s="50" t="s">
        <v>668</v>
      </c>
      <c r="C280" s="135"/>
      <c r="D280" s="194"/>
      <c r="E280" s="22"/>
      <c r="F280" s="107" t="s">
        <v>1904</v>
      </c>
      <c r="G280" s="107" t="s">
        <v>1904</v>
      </c>
    </row>
    <row r="281" spans="1:7" x14ac:dyDescent="0.3">
      <c r="A281" s="22" t="s">
        <v>2129</v>
      </c>
      <c r="B281" s="50"/>
      <c r="C281" s="22"/>
      <c r="D281" s="22"/>
      <c r="E281" s="22"/>
      <c r="F281" s="47"/>
      <c r="G281" s="47"/>
    </row>
    <row r="282" spans="1:7" x14ac:dyDescent="0.3">
      <c r="A282" s="22" t="s">
        <v>2128</v>
      </c>
      <c r="B282" s="50"/>
      <c r="C282" s="22"/>
      <c r="D282" s="22"/>
      <c r="E282" s="22"/>
      <c r="F282" s="47"/>
      <c r="G282" s="47"/>
    </row>
    <row r="283" spans="1:7" x14ac:dyDescent="0.3">
      <c r="A283" s="22" t="s">
        <v>2127</v>
      </c>
      <c r="B283" s="50"/>
      <c r="C283" s="22"/>
      <c r="D283" s="22"/>
      <c r="E283" s="22"/>
      <c r="F283" s="47"/>
      <c r="G283" s="47"/>
    </row>
    <row r="284" spans="1:7" x14ac:dyDescent="0.3">
      <c r="A284" s="41"/>
      <c r="B284" s="41" t="s">
        <v>692</v>
      </c>
      <c r="C284" s="41" t="s">
        <v>435</v>
      </c>
      <c r="D284" s="41"/>
      <c r="E284" s="41"/>
      <c r="F284" s="41"/>
      <c r="G284" s="41"/>
    </row>
    <row r="285" spans="1:7" x14ac:dyDescent="0.3">
      <c r="A285" s="22" t="s">
        <v>2126</v>
      </c>
      <c r="B285" s="22" t="s">
        <v>694</v>
      </c>
      <c r="C285" s="147" t="s">
        <v>33</v>
      </c>
      <c r="D285" s="22"/>
      <c r="E285" s="92"/>
      <c r="F285" s="92"/>
      <c r="G285" s="92"/>
    </row>
    <row r="286" spans="1:7" x14ac:dyDescent="0.3">
      <c r="A286" s="22" t="s">
        <v>2125</v>
      </c>
      <c r="B286" s="22" t="s">
        <v>696</v>
      </c>
      <c r="C286" s="147" t="s">
        <v>33</v>
      </c>
      <c r="D286" s="22"/>
      <c r="E286" s="92"/>
      <c r="F286" s="92"/>
      <c r="G286" s="20"/>
    </row>
    <row r="287" spans="1:7" x14ac:dyDescent="0.3">
      <c r="A287" s="22" t="s">
        <v>2124</v>
      </c>
      <c r="B287" s="22" t="s">
        <v>698</v>
      </c>
      <c r="C287" s="147" t="s">
        <v>33</v>
      </c>
      <c r="D287" s="22"/>
      <c r="E287" s="92"/>
      <c r="F287" s="92"/>
      <c r="G287" s="20"/>
    </row>
    <row r="288" spans="1:7" x14ac:dyDescent="0.3">
      <c r="A288" s="22" t="s">
        <v>2123</v>
      </c>
      <c r="B288" s="22" t="s">
        <v>2122</v>
      </c>
      <c r="C288" s="147" t="s">
        <v>33</v>
      </c>
      <c r="D288" s="22"/>
      <c r="E288" s="92"/>
      <c r="F288" s="92"/>
      <c r="G288" s="20"/>
    </row>
    <row r="289" spans="1:7" x14ac:dyDescent="0.3">
      <c r="A289" s="22" t="s">
        <v>2121</v>
      </c>
      <c r="B289" s="39" t="s">
        <v>947</v>
      </c>
      <c r="C289" s="147" t="s">
        <v>33</v>
      </c>
      <c r="D289" s="36"/>
      <c r="E289" s="36"/>
      <c r="F289" s="54"/>
      <c r="G289" s="54"/>
    </row>
    <row r="290" spans="1:7" x14ac:dyDescent="0.3">
      <c r="A290" s="22" t="s">
        <v>2120</v>
      </c>
      <c r="B290" s="22" t="s">
        <v>93</v>
      </c>
      <c r="C290" s="147" t="s">
        <v>33</v>
      </c>
      <c r="D290" s="22"/>
      <c r="E290" s="92"/>
      <c r="F290" s="92"/>
      <c r="G290" s="20"/>
    </row>
    <row r="291" spans="1:7" x14ac:dyDescent="0.3">
      <c r="A291" s="22" t="s">
        <v>2119</v>
      </c>
      <c r="B291" s="50" t="s">
        <v>702</v>
      </c>
      <c r="C291" s="196"/>
      <c r="D291" s="22"/>
      <c r="E291" s="92"/>
      <c r="F291" s="92"/>
      <c r="G291" s="20"/>
    </row>
    <row r="292" spans="1:7" x14ac:dyDescent="0.3">
      <c r="A292" s="22" t="s">
        <v>2118</v>
      </c>
      <c r="B292" s="50" t="s">
        <v>704</v>
      </c>
      <c r="C292" s="147"/>
      <c r="D292" s="22"/>
      <c r="E292" s="92"/>
      <c r="F292" s="92"/>
      <c r="G292" s="20"/>
    </row>
    <row r="293" spans="1:7" x14ac:dyDescent="0.3">
      <c r="A293" s="22" t="s">
        <v>2117</v>
      </c>
      <c r="B293" s="50" t="s">
        <v>706</v>
      </c>
      <c r="C293" s="147"/>
      <c r="D293" s="22"/>
      <c r="E293" s="92"/>
      <c r="F293" s="92"/>
      <c r="G293" s="20"/>
    </row>
    <row r="294" spans="1:7" x14ac:dyDescent="0.3">
      <c r="A294" s="22" t="s">
        <v>2116</v>
      </c>
      <c r="B294" s="50" t="s">
        <v>708</v>
      </c>
      <c r="C294" s="147"/>
      <c r="D294" s="22"/>
      <c r="E294" s="92"/>
      <c r="F294" s="92"/>
      <c r="G294" s="20"/>
    </row>
    <row r="295" spans="1:7" x14ac:dyDescent="0.3">
      <c r="A295" s="22" t="s">
        <v>2115</v>
      </c>
      <c r="B295" s="145" t="s">
        <v>97</v>
      </c>
      <c r="C295" s="147"/>
      <c r="D295" s="22"/>
      <c r="E295" s="92"/>
      <c r="F295" s="92"/>
      <c r="G295" s="20"/>
    </row>
    <row r="296" spans="1:7" x14ac:dyDescent="0.3">
      <c r="A296" s="22" t="s">
        <v>2114</v>
      </c>
      <c r="B296" s="145" t="s">
        <v>97</v>
      </c>
      <c r="C296" s="147"/>
      <c r="D296" s="22"/>
      <c r="E296" s="92"/>
      <c r="F296" s="92"/>
      <c r="G296" s="20"/>
    </row>
    <row r="297" spans="1:7" x14ac:dyDescent="0.3">
      <c r="A297" s="22" t="s">
        <v>2113</v>
      </c>
      <c r="B297" s="145" t="s">
        <v>97</v>
      </c>
      <c r="C297" s="147"/>
      <c r="D297" s="22"/>
      <c r="E297" s="92"/>
      <c r="F297" s="92"/>
      <c r="G297" s="20"/>
    </row>
    <row r="298" spans="1:7" x14ac:dyDescent="0.3">
      <c r="A298" s="22" t="s">
        <v>2112</v>
      </c>
      <c r="B298" s="145" t="s">
        <v>97</v>
      </c>
      <c r="C298" s="147"/>
      <c r="D298" s="22"/>
      <c r="E298" s="92"/>
      <c r="F298" s="92"/>
      <c r="G298" s="20"/>
    </row>
    <row r="299" spans="1:7" x14ac:dyDescent="0.3">
      <c r="A299" s="22" t="s">
        <v>2111</v>
      </c>
      <c r="B299" s="145" t="s">
        <v>97</v>
      </c>
      <c r="C299" s="147"/>
      <c r="D299" s="22"/>
      <c r="E299" s="92"/>
      <c r="F299" s="92"/>
      <c r="G299" s="20"/>
    </row>
    <row r="300" spans="1:7" x14ac:dyDescent="0.3">
      <c r="A300" s="22" t="s">
        <v>2110</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2109</v>
      </c>
      <c r="B302" s="22" t="s">
        <v>948</v>
      </c>
      <c r="C302" s="147" t="s">
        <v>33</v>
      </c>
      <c r="D302" s="22"/>
      <c r="E302" s="20"/>
      <c r="F302" s="20"/>
      <c r="G302" s="20"/>
    </row>
    <row r="303" spans="1:7" x14ac:dyDescent="0.3">
      <c r="A303" s="22" t="s">
        <v>2108</v>
      </c>
      <c r="B303" s="22" t="s">
        <v>716</v>
      </c>
      <c r="C303" s="147" t="s">
        <v>33</v>
      </c>
      <c r="D303" s="22"/>
      <c r="E303" s="20"/>
      <c r="F303" s="20"/>
      <c r="G303" s="20"/>
    </row>
    <row r="304" spans="1:7" x14ac:dyDescent="0.3">
      <c r="A304" s="22" t="s">
        <v>2107</v>
      </c>
      <c r="B304" s="22" t="s">
        <v>93</v>
      </c>
      <c r="C304" s="147" t="s">
        <v>33</v>
      </c>
      <c r="D304" s="22"/>
      <c r="E304" s="20"/>
      <c r="F304" s="20"/>
      <c r="G304" s="20"/>
    </row>
    <row r="305" spans="1:7" x14ac:dyDescent="0.3">
      <c r="A305" s="22" t="s">
        <v>2106</v>
      </c>
      <c r="B305" s="22"/>
      <c r="C305" s="98"/>
      <c r="D305" s="22"/>
      <c r="E305" s="20"/>
      <c r="F305" s="20"/>
      <c r="G305" s="20"/>
    </row>
    <row r="306" spans="1:7" x14ac:dyDescent="0.3">
      <c r="A306" s="22" t="s">
        <v>2105</v>
      </c>
      <c r="B306" s="22"/>
      <c r="C306" s="98"/>
      <c r="D306" s="22"/>
      <c r="E306" s="20"/>
      <c r="F306" s="20"/>
      <c r="G306" s="20"/>
    </row>
    <row r="307" spans="1:7" x14ac:dyDescent="0.3">
      <c r="A307" s="22" t="s">
        <v>2104</v>
      </c>
      <c r="B307" s="22"/>
      <c r="C307" s="98"/>
      <c r="D307" s="22"/>
      <c r="E307" s="20"/>
      <c r="F307" s="20"/>
      <c r="G307" s="20"/>
    </row>
    <row r="308" spans="1:7" x14ac:dyDescent="0.3">
      <c r="A308" s="41"/>
      <c r="B308" s="41" t="s">
        <v>2103</v>
      </c>
      <c r="C308" s="41" t="s">
        <v>62</v>
      </c>
      <c r="D308" s="41" t="s">
        <v>1173</v>
      </c>
      <c r="E308" s="41"/>
      <c r="F308" s="41" t="s">
        <v>435</v>
      </c>
      <c r="G308" s="41" t="s">
        <v>1177</v>
      </c>
    </row>
    <row r="309" spans="1:7" x14ac:dyDescent="0.3">
      <c r="A309" s="22" t="s">
        <v>2102</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2101</v>
      </c>
      <c r="B310" s="144" t="s">
        <v>528</v>
      </c>
      <c r="C310" s="135" t="s">
        <v>33</v>
      </c>
      <c r="D310" s="194" t="s">
        <v>33</v>
      </c>
      <c r="E310" s="28"/>
      <c r="F310" s="107" t="str">
        <f t="shared" si="7"/>
        <v/>
      </c>
      <c r="G310" s="107" t="str">
        <f t="shared" si="8"/>
        <v/>
      </c>
    </row>
    <row r="311" spans="1:7" x14ac:dyDescent="0.3">
      <c r="A311" s="22" t="s">
        <v>2100</v>
      </c>
      <c r="B311" s="144" t="s">
        <v>528</v>
      </c>
      <c r="C311" s="135" t="s">
        <v>33</v>
      </c>
      <c r="D311" s="194" t="s">
        <v>33</v>
      </c>
      <c r="E311" s="28"/>
      <c r="F311" s="107" t="str">
        <f t="shared" si="7"/>
        <v/>
      </c>
      <c r="G311" s="107" t="str">
        <f t="shared" si="8"/>
        <v/>
      </c>
    </row>
    <row r="312" spans="1:7" x14ac:dyDescent="0.3">
      <c r="A312" s="22" t="s">
        <v>2099</v>
      </c>
      <c r="B312" s="144" t="s">
        <v>528</v>
      </c>
      <c r="C312" s="135" t="s">
        <v>33</v>
      </c>
      <c r="D312" s="194" t="s">
        <v>33</v>
      </c>
      <c r="E312" s="28"/>
      <c r="F312" s="107" t="str">
        <f t="shared" si="7"/>
        <v/>
      </c>
      <c r="G312" s="107" t="str">
        <f t="shared" si="8"/>
        <v/>
      </c>
    </row>
    <row r="313" spans="1:7" x14ac:dyDescent="0.3">
      <c r="A313" s="22" t="s">
        <v>2098</v>
      </c>
      <c r="B313" s="144" t="s">
        <v>528</v>
      </c>
      <c r="C313" s="135" t="s">
        <v>33</v>
      </c>
      <c r="D313" s="194" t="s">
        <v>33</v>
      </c>
      <c r="E313" s="28"/>
      <c r="F313" s="107" t="str">
        <f t="shared" si="7"/>
        <v/>
      </c>
      <c r="G313" s="107" t="str">
        <f t="shared" si="8"/>
        <v/>
      </c>
    </row>
    <row r="314" spans="1:7" x14ac:dyDescent="0.3">
      <c r="A314" s="22" t="s">
        <v>2097</v>
      </c>
      <c r="B314" s="144" t="s">
        <v>528</v>
      </c>
      <c r="C314" s="135" t="s">
        <v>33</v>
      </c>
      <c r="D314" s="194" t="s">
        <v>33</v>
      </c>
      <c r="E314" s="28"/>
      <c r="F314" s="107" t="str">
        <f t="shared" si="7"/>
        <v/>
      </c>
      <c r="G314" s="107" t="str">
        <f t="shared" si="8"/>
        <v/>
      </c>
    </row>
    <row r="315" spans="1:7" x14ac:dyDescent="0.3">
      <c r="A315" s="22" t="s">
        <v>2096</v>
      </c>
      <c r="B315" s="144" t="s">
        <v>528</v>
      </c>
      <c r="C315" s="135" t="s">
        <v>33</v>
      </c>
      <c r="D315" s="194" t="s">
        <v>33</v>
      </c>
      <c r="E315" s="28"/>
      <c r="F315" s="107" t="str">
        <f t="shared" si="7"/>
        <v/>
      </c>
      <c r="G315" s="107" t="str">
        <f t="shared" si="8"/>
        <v/>
      </c>
    </row>
    <row r="316" spans="1:7" x14ac:dyDescent="0.3">
      <c r="A316" s="22" t="s">
        <v>2095</v>
      </c>
      <c r="B316" s="144" t="s">
        <v>528</v>
      </c>
      <c r="C316" s="135" t="s">
        <v>33</v>
      </c>
      <c r="D316" s="194" t="s">
        <v>33</v>
      </c>
      <c r="E316" s="28"/>
      <c r="F316" s="107" t="str">
        <f t="shared" si="7"/>
        <v/>
      </c>
      <c r="G316" s="107" t="str">
        <f t="shared" si="8"/>
        <v/>
      </c>
    </row>
    <row r="317" spans="1:7" x14ac:dyDescent="0.3">
      <c r="A317" s="22" t="s">
        <v>2094</v>
      </c>
      <c r="B317" s="144" t="s">
        <v>528</v>
      </c>
      <c r="C317" s="135" t="s">
        <v>33</v>
      </c>
      <c r="D317" s="194" t="s">
        <v>33</v>
      </c>
      <c r="E317" s="28"/>
      <c r="F317" s="107" t="str">
        <f t="shared" si="7"/>
        <v/>
      </c>
      <c r="G317" s="107" t="str">
        <f t="shared" si="8"/>
        <v/>
      </c>
    </row>
    <row r="318" spans="1:7" x14ac:dyDescent="0.3">
      <c r="A318" s="22" t="s">
        <v>2093</v>
      </c>
      <c r="B318" s="144" t="s">
        <v>528</v>
      </c>
      <c r="C318" s="135" t="s">
        <v>33</v>
      </c>
      <c r="D318" s="194" t="s">
        <v>33</v>
      </c>
      <c r="E318" s="28"/>
      <c r="F318" s="107" t="str">
        <f t="shared" si="7"/>
        <v/>
      </c>
      <c r="G318" s="107" t="str">
        <f t="shared" si="8"/>
        <v/>
      </c>
    </row>
    <row r="319" spans="1:7" x14ac:dyDescent="0.3">
      <c r="A319" s="22" t="s">
        <v>2092</v>
      </c>
      <c r="B319" s="144" t="s">
        <v>528</v>
      </c>
      <c r="C319" s="135" t="s">
        <v>33</v>
      </c>
      <c r="D319" s="194" t="s">
        <v>33</v>
      </c>
      <c r="E319" s="28"/>
      <c r="F319" s="107" t="str">
        <f t="shared" si="7"/>
        <v/>
      </c>
      <c r="G319" s="107" t="str">
        <f t="shared" si="8"/>
        <v/>
      </c>
    </row>
    <row r="320" spans="1:7" x14ac:dyDescent="0.3">
      <c r="A320" s="22" t="s">
        <v>2091</v>
      </c>
      <c r="B320" s="144" t="s">
        <v>528</v>
      </c>
      <c r="C320" s="135" t="s">
        <v>33</v>
      </c>
      <c r="D320" s="194" t="s">
        <v>33</v>
      </c>
      <c r="E320" s="28"/>
      <c r="F320" s="107" t="str">
        <f t="shared" si="7"/>
        <v/>
      </c>
      <c r="G320" s="107" t="str">
        <f t="shared" si="8"/>
        <v/>
      </c>
    </row>
    <row r="321" spans="1:7" x14ac:dyDescent="0.3">
      <c r="A321" s="22" t="s">
        <v>2090</v>
      </c>
      <c r="B321" s="144" t="s">
        <v>528</v>
      </c>
      <c r="C321" s="135" t="s">
        <v>33</v>
      </c>
      <c r="D321" s="194" t="s">
        <v>33</v>
      </c>
      <c r="E321" s="28"/>
      <c r="F321" s="107" t="str">
        <f t="shared" si="7"/>
        <v/>
      </c>
      <c r="G321" s="107" t="str">
        <f t="shared" si="8"/>
        <v/>
      </c>
    </row>
    <row r="322" spans="1:7" x14ac:dyDescent="0.3">
      <c r="A322" s="22" t="s">
        <v>2089</v>
      </c>
      <c r="B322" s="144" t="s">
        <v>528</v>
      </c>
      <c r="C322" s="135" t="s">
        <v>33</v>
      </c>
      <c r="D322" s="194" t="s">
        <v>33</v>
      </c>
      <c r="E322" s="28"/>
      <c r="F322" s="107" t="str">
        <f t="shared" si="7"/>
        <v/>
      </c>
      <c r="G322" s="107" t="str">
        <f t="shared" si="8"/>
        <v/>
      </c>
    </row>
    <row r="323" spans="1:7" x14ac:dyDescent="0.3">
      <c r="A323" s="22" t="s">
        <v>2088</v>
      </c>
      <c r="B323" s="144" t="s">
        <v>528</v>
      </c>
      <c r="C323" s="135" t="s">
        <v>33</v>
      </c>
      <c r="D323" s="194" t="s">
        <v>33</v>
      </c>
      <c r="E323" s="28"/>
      <c r="F323" s="107" t="str">
        <f t="shared" si="7"/>
        <v/>
      </c>
      <c r="G323" s="107" t="str">
        <f t="shared" si="8"/>
        <v/>
      </c>
    </row>
    <row r="324" spans="1:7" x14ac:dyDescent="0.3">
      <c r="A324" s="22" t="s">
        <v>2087</v>
      </c>
      <c r="B324" s="144" t="s">
        <v>528</v>
      </c>
      <c r="C324" s="135" t="s">
        <v>33</v>
      </c>
      <c r="D324" s="194" t="s">
        <v>33</v>
      </c>
      <c r="E324" s="28"/>
      <c r="F324" s="107" t="str">
        <f t="shared" si="7"/>
        <v/>
      </c>
      <c r="G324" s="107" t="str">
        <f t="shared" si="8"/>
        <v/>
      </c>
    </row>
    <row r="325" spans="1:7" x14ac:dyDescent="0.3">
      <c r="A325" s="22" t="s">
        <v>2086</v>
      </c>
      <c r="B325" s="144" t="s">
        <v>528</v>
      </c>
      <c r="C325" s="135" t="s">
        <v>33</v>
      </c>
      <c r="D325" s="194" t="s">
        <v>33</v>
      </c>
      <c r="E325" s="28"/>
      <c r="F325" s="107" t="str">
        <f t="shared" si="7"/>
        <v/>
      </c>
      <c r="G325" s="107" t="str">
        <f t="shared" si="8"/>
        <v/>
      </c>
    </row>
    <row r="326" spans="1:7" x14ac:dyDescent="0.3">
      <c r="A326" s="22" t="s">
        <v>2085</v>
      </c>
      <c r="B326" s="39" t="s">
        <v>1218</v>
      </c>
      <c r="C326" s="135" t="s">
        <v>33</v>
      </c>
      <c r="D326" s="194" t="s">
        <v>33</v>
      </c>
      <c r="E326" s="28"/>
      <c r="F326" s="107" t="str">
        <f t="shared" si="7"/>
        <v/>
      </c>
      <c r="G326" s="107" t="str">
        <f t="shared" si="8"/>
        <v/>
      </c>
    </row>
    <row r="327" spans="1:7" x14ac:dyDescent="0.3">
      <c r="A327" s="22" t="s">
        <v>2084</v>
      </c>
      <c r="B327" s="39" t="s">
        <v>95</v>
      </c>
      <c r="C327" s="101">
        <f>SUM(C309:C326)</f>
        <v>0</v>
      </c>
      <c r="D327" s="102">
        <f>SUM(D309:D326)</f>
        <v>0</v>
      </c>
      <c r="E327" s="28"/>
      <c r="F327" s="116">
        <f>SUM(F319:F326)</f>
        <v>0</v>
      </c>
      <c r="G327" s="116">
        <f>SUM(G319:G326)</f>
        <v>0</v>
      </c>
    </row>
    <row r="328" spans="1:7" x14ac:dyDescent="0.3">
      <c r="A328" s="22" t="s">
        <v>2083</v>
      </c>
      <c r="B328" s="39"/>
      <c r="C328" s="22"/>
      <c r="D328" s="22"/>
      <c r="E328" s="28"/>
      <c r="F328" s="28"/>
      <c r="G328" s="28"/>
    </row>
    <row r="329" spans="1:7" x14ac:dyDescent="0.3">
      <c r="A329" s="22" t="s">
        <v>2082</v>
      </c>
      <c r="B329" s="39"/>
      <c r="C329" s="22"/>
      <c r="D329" s="22"/>
      <c r="E329" s="28"/>
      <c r="F329" s="28"/>
      <c r="G329" s="28"/>
    </row>
    <row r="330" spans="1:7" x14ac:dyDescent="0.3">
      <c r="A330" s="22" t="s">
        <v>2081</v>
      </c>
      <c r="B330" s="39"/>
      <c r="C330" s="22"/>
      <c r="D330" s="22"/>
      <c r="E330" s="28"/>
      <c r="F330" s="28"/>
      <c r="G330" s="28"/>
    </row>
    <row r="331" spans="1:7" x14ac:dyDescent="0.3">
      <c r="A331" s="41"/>
      <c r="B331" s="41" t="s">
        <v>2080</v>
      </c>
      <c r="C331" s="41" t="s">
        <v>62</v>
      </c>
      <c r="D331" s="41" t="s">
        <v>1173</v>
      </c>
      <c r="E331" s="41"/>
      <c r="F331" s="41" t="s">
        <v>435</v>
      </c>
      <c r="G331" s="41" t="s">
        <v>1177</v>
      </c>
    </row>
    <row r="332" spans="1:7" x14ac:dyDescent="0.3">
      <c r="A332" s="22" t="s">
        <v>2079</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2078</v>
      </c>
      <c r="B333" s="144" t="s">
        <v>528</v>
      </c>
      <c r="C333" s="135" t="s">
        <v>33</v>
      </c>
      <c r="D333" s="194" t="s">
        <v>33</v>
      </c>
      <c r="E333" s="28"/>
      <c r="F333" s="107" t="str">
        <f t="shared" si="9"/>
        <v/>
      </c>
      <c r="G333" s="107" t="str">
        <f t="shared" si="10"/>
        <v/>
      </c>
    </row>
    <row r="334" spans="1:7" x14ac:dyDescent="0.3">
      <c r="A334" s="22" t="s">
        <v>2077</v>
      </c>
      <c r="B334" s="144" t="s">
        <v>528</v>
      </c>
      <c r="C334" s="135" t="s">
        <v>33</v>
      </c>
      <c r="D334" s="194" t="s">
        <v>33</v>
      </c>
      <c r="E334" s="28"/>
      <c r="F334" s="107" t="str">
        <f t="shared" si="9"/>
        <v/>
      </c>
      <c r="G334" s="107" t="str">
        <f t="shared" si="10"/>
        <v/>
      </c>
    </row>
    <row r="335" spans="1:7" x14ac:dyDescent="0.3">
      <c r="A335" s="22" t="s">
        <v>2076</v>
      </c>
      <c r="B335" s="144" t="s">
        <v>528</v>
      </c>
      <c r="C335" s="135" t="s">
        <v>33</v>
      </c>
      <c r="D335" s="194" t="s">
        <v>33</v>
      </c>
      <c r="E335" s="28"/>
      <c r="F335" s="107" t="str">
        <f t="shared" si="9"/>
        <v/>
      </c>
      <c r="G335" s="107" t="str">
        <f t="shared" si="10"/>
        <v/>
      </c>
    </row>
    <row r="336" spans="1:7" x14ac:dyDescent="0.3">
      <c r="A336" s="22" t="s">
        <v>2075</v>
      </c>
      <c r="B336" s="144" t="s">
        <v>528</v>
      </c>
      <c r="C336" s="135" t="s">
        <v>33</v>
      </c>
      <c r="D336" s="194" t="s">
        <v>33</v>
      </c>
      <c r="E336" s="28"/>
      <c r="F336" s="107" t="str">
        <f t="shared" si="9"/>
        <v/>
      </c>
      <c r="G336" s="107" t="str">
        <f t="shared" si="10"/>
        <v/>
      </c>
    </row>
    <row r="337" spans="1:7" x14ac:dyDescent="0.3">
      <c r="A337" s="22" t="s">
        <v>2074</v>
      </c>
      <c r="B337" s="144" t="s">
        <v>528</v>
      </c>
      <c r="C337" s="135" t="s">
        <v>33</v>
      </c>
      <c r="D337" s="194" t="s">
        <v>33</v>
      </c>
      <c r="E337" s="28"/>
      <c r="F337" s="107" t="str">
        <f t="shared" si="9"/>
        <v/>
      </c>
      <c r="G337" s="107" t="str">
        <f t="shared" si="10"/>
        <v/>
      </c>
    </row>
    <row r="338" spans="1:7" x14ac:dyDescent="0.3">
      <c r="A338" s="22" t="s">
        <v>2073</v>
      </c>
      <c r="B338" s="144" t="s">
        <v>528</v>
      </c>
      <c r="C338" s="135" t="s">
        <v>33</v>
      </c>
      <c r="D338" s="194" t="s">
        <v>33</v>
      </c>
      <c r="E338" s="28"/>
      <c r="F338" s="107" t="str">
        <f t="shared" si="9"/>
        <v/>
      </c>
      <c r="G338" s="107" t="str">
        <f t="shared" si="10"/>
        <v/>
      </c>
    </row>
    <row r="339" spans="1:7" x14ac:dyDescent="0.3">
      <c r="A339" s="22" t="s">
        <v>2072</v>
      </c>
      <c r="B339" s="144" t="s">
        <v>528</v>
      </c>
      <c r="C339" s="135" t="s">
        <v>33</v>
      </c>
      <c r="D339" s="194" t="s">
        <v>33</v>
      </c>
      <c r="E339" s="28"/>
      <c r="F339" s="107" t="str">
        <f t="shared" si="9"/>
        <v/>
      </c>
      <c r="G339" s="107" t="str">
        <f t="shared" si="10"/>
        <v/>
      </c>
    </row>
    <row r="340" spans="1:7" x14ac:dyDescent="0.3">
      <c r="A340" s="22" t="s">
        <v>2071</v>
      </c>
      <c r="B340" s="144" t="s">
        <v>528</v>
      </c>
      <c r="C340" s="135" t="s">
        <v>33</v>
      </c>
      <c r="D340" s="194" t="s">
        <v>33</v>
      </c>
      <c r="E340" s="28"/>
      <c r="F340" s="107" t="str">
        <f t="shared" si="9"/>
        <v/>
      </c>
      <c r="G340" s="107" t="str">
        <f t="shared" si="10"/>
        <v/>
      </c>
    </row>
    <row r="341" spans="1:7" x14ac:dyDescent="0.3">
      <c r="A341" s="22" t="s">
        <v>2070</v>
      </c>
      <c r="B341" s="144" t="s">
        <v>528</v>
      </c>
      <c r="C341" s="135" t="s">
        <v>33</v>
      </c>
      <c r="D341" s="194" t="s">
        <v>33</v>
      </c>
      <c r="E341" s="28"/>
      <c r="F341" s="107" t="str">
        <f t="shared" si="9"/>
        <v/>
      </c>
      <c r="G341" s="107" t="str">
        <f t="shared" si="10"/>
        <v/>
      </c>
    </row>
    <row r="342" spans="1:7" x14ac:dyDescent="0.3">
      <c r="A342" s="22" t="s">
        <v>2069</v>
      </c>
      <c r="B342" s="144" t="s">
        <v>528</v>
      </c>
      <c r="C342" s="135" t="s">
        <v>33</v>
      </c>
      <c r="D342" s="194" t="s">
        <v>33</v>
      </c>
      <c r="E342" s="28"/>
      <c r="F342" s="107" t="str">
        <f t="shared" si="9"/>
        <v/>
      </c>
      <c r="G342" s="107" t="str">
        <f t="shared" si="10"/>
        <v/>
      </c>
    </row>
    <row r="343" spans="1:7" x14ac:dyDescent="0.3">
      <c r="A343" s="22" t="s">
        <v>2068</v>
      </c>
      <c r="B343" s="144" t="s">
        <v>528</v>
      </c>
      <c r="C343" s="135" t="s">
        <v>33</v>
      </c>
      <c r="D343" s="194" t="s">
        <v>33</v>
      </c>
      <c r="E343" s="28"/>
      <c r="F343" s="107" t="str">
        <f t="shared" si="9"/>
        <v/>
      </c>
      <c r="G343" s="107" t="str">
        <f t="shared" si="10"/>
        <v/>
      </c>
    </row>
    <row r="344" spans="1:7" x14ac:dyDescent="0.3">
      <c r="A344" s="22" t="s">
        <v>2067</v>
      </c>
      <c r="B344" s="144" t="s">
        <v>528</v>
      </c>
      <c r="C344" s="135" t="s">
        <v>33</v>
      </c>
      <c r="D344" s="194" t="s">
        <v>33</v>
      </c>
      <c r="E344" s="28"/>
      <c r="F344" s="107" t="str">
        <f t="shared" si="9"/>
        <v/>
      </c>
      <c r="G344" s="107" t="str">
        <f t="shared" si="10"/>
        <v/>
      </c>
    </row>
    <row r="345" spans="1:7" x14ac:dyDescent="0.3">
      <c r="A345" s="22" t="s">
        <v>2066</v>
      </c>
      <c r="B345" s="144" t="s">
        <v>528</v>
      </c>
      <c r="C345" s="135" t="s">
        <v>33</v>
      </c>
      <c r="D345" s="194" t="s">
        <v>33</v>
      </c>
      <c r="E345" s="28"/>
      <c r="F345" s="107" t="str">
        <f t="shared" si="9"/>
        <v/>
      </c>
      <c r="G345" s="107" t="str">
        <f t="shared" si="10"/>
        <v/>
      </c>
    </row>
    <row r="346" spans="1:7" x14ac:dyDescent="0.3">
      <c r="A346" s="22" t="s">
        <v>2065</v>
      </c>
      <c r="B346" s="144" t="s">
        <v>528</v>
      </c>
      <c r="C346" s="135" t="s">
        <v>33</v>
      </c>
      <c r="D346" s="194" t="s">
        <v>33</v>
      </c>
      <c r="E346" s="28"/>
      <c r="F346" s="107" t="str">
        <f t="shared" si="9"/>
        <v/>
      </c>
      <c r="G346" s="107" t="str">
        <f t="shared" si="10"/>
        <v/>
      </c>
    </row>
    <row r="347" spans="1:7" x14ac:dyDescent="0.3">
      <c r="A347" s="22" t="s">
        <v>2064</v>
      </c>
      <c r="B347" s="144" t="s">
        <v>528</v>
      </c>
      <c r="C347" s="135" t="s">
        <v>33</v>
      </c>
      <c r="D347" s="194" t="s">
        <v>33</v>
      </c>
      <c r="E347" s="28"/>
      <c r="F347" s="107" t="str">
        <f t="shared" si="9"/>
        <v/>
      </c>
      <c r="G347" s="107" t="str">
        <f t="shared" si="10"/>
        <v/>
      </c>
    </row>
    <row r="348" spans="1:7" x14ac:dyDescent="0.3">
      <c r="A348" s="22" t="s">
        <v>2063</v>
      </c>
      <c r="B348" s="144" t="s">
        <v>528</v>
      </c>
      <c r="C348" s="135" t="s">
        <v>33</v>
      </c>
      <c r="D348" s="194" t="s">
        <v>33</v>
      </c>
      <c r="E348" s="28"/>
      <c r="F348" s="107" t="str">
        <f t="shared" si="9"/>
        <v/>
      </c>
      <c r="G348" s="107" t="str">
        <f t="shared" si="10"/>
        <v/>
      </c>
    </row>
    <row r="349" spans="1:7" x14ac:dyDescent="0.3">
      <c r="A349" s="22" t="s">
        <v>2062</v>
      </c>
      <c r="B349" s="39" t="s">
        <v>1218</v>
      </c>
      <c r="C349" s="135" t="s">
        <v>33</v>
      </c>
      <c r="D349" s="194" t="s">
        <v>33</v>
      </c>
      <c r="E349" s="28"/>
      <c r="F349" s="107" t="str">
        <f t="shared" si="9"/>
        <v/>
      </c>
      <c r="G349" s="107" t="str">
        <f t="shared" si="10"/>
        <v/>
      </c>
    </row>
    <row r="350" spans="1:7" x14ac:dyDescent="0.3">
      <c r="A350" s="22" t="s">
        <v>2061</v>
      </c>
      <c r="B350" s="39" t="s">
        <v>95</v>
      </c>
      <c r="C350" s="101">
        <f>SUM(C332:C349)</f>
        <v>0</v>
      </c>
      <c r="D350" s="102">
        <f>SUM(D332:D349)</f>
        <v>0</v>
      </c>
      <c r="E350" s="28"/>
      <c r="F350" s="116">
        <f>SUM(F332:F349)</f>
        <v>0</v>
      </c>
      <c r="G350" s="116">
        <f>SUM(G332:G349)</f>
        <v>0</v>
      </c>
    </row>
    <row r="351" spans="1:7" x14ac:dyDescent="0.3">
      <c r="A351" s="22" t="s">
        <v>2060</v>
      </c>
      <c r="B351" s="39"/>
      <c r="C351" s="22"/>
      <c r="D351" s="22"/>
      <c r="E351" s="28"/>
      <c r="F351" s="28"/>
      <c r="G351" s="28"/>
    </row>
    <row r="352" spans="1:7" x14ac:dyDescent="0.3">
      <c r="A352" s="22" t="s">
        <v>2059</v>
      </c>
      <c r="B352" s="39"/>
      <c r="C352" s="22"/>
      <c r="D352" s="22"/>
      <c r="E352" s="28"/>
      <c r="F352" s="28"/>
      <c r="G352" s="28"/>
    </row>
    <row r="353" spans="1:7" x14ac:dyDescent="0.3">
      <c r="A353" s="41"/>
      <c r="B353" s="41" t="s">
        <v>2058</v>
      </c>
      <c r="C353" s="41" t="s">
        <v>62</v>
      </c>
      <c r="D353" s="41" t="s">
        <v>1173</v>
      </c>
      <c r="E353" s="41"/>
      <c r="F353" s="41" t="s">
        <v>435</v>
      </c>
      <c r="G353" s="41" t="s">
        <v>2022</v>
      </c>
    </row>
    <row r="354" spans="1:7" x14ac:dyDescent="0.3">
      <c r="A354" s="22" t="s">
        <v>2057</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2056</v>
      </c>
      <c r="B355" s="39" t="s">
        <v>1167</v>
      </c>
      <c r="C355" s="135" t="s">
        <v>33</v>
      </c>
      <c r="D355" s="194" t="s">
        <v>33</v>
      </c>
      <c r="E355" s="28"/>
      <c r="F355" s="107" t="str">
        <f t="shared" si="11"/>
        <v/>
      </c>
      <c r="G355" s="107" t="str">
        <f t="shared" si="12"/>
        <v/>
      </c>
    </row>
    <row r="356" spans="1:7" x14ac:dyDescent="0.3">
      <c r="A356" s="22" t="s">
        <v>2055</v>
      </c>
      <c r="B356" s="39" t="s">
        <v>1372</v>
      </c>
      <c r="C356" s="135" t="s">
        <v>33</v>
      </c>
      <c r="D356" s="194" t="s">
        <v>33</v>
      </c>
      <c r="E356" s="28"/>
      <c r="F356" s="107" t="str">
        <f t="shared" si="11"/>
        <v/>
      </c>
      <c r="G356" s="107" t="str">
        <f t="shared" si="12"/>
        <v/>
      </c>
    </row>
    <row r="357" spans="1:7" x14ac:dyDescent="0.3">
      <c r="A357" s="22" t="s">
        <v>2054</v>
      </c>
      <c r="B357" s="39" t="s">
        <v>1168</v>
      </c>
      <c r="C357" s="135" t="s">
        <v>33</v>
      </c>
      <c r="D357" s="194" t="s">
        <v>33</v>
      </c>
      <c r="E357" s="28"/>
      <c r="F357" s="107" t="str">
        <f t="shared" si="11"/>
        <v/>
      </c>
      <c r="G357" s="107" t="str">
        <f t="shared" si="12"/>
        <v/>
      </c>
    </row>
    <row r="358" spans="1:7" x14ac:dyDescent="0.3">
      <c r="A358" s="22" t="s">
        <v>2053</v>
      </c>
      <c r="B358" s="39" t="s">
        <v>1169</v>
      </c>
      <c r="C358" s="135" t="s">
        <v>33</v>
      </c>
      <c r="D358" s="194" t="s">
        <v>33</v>
      </c>
      <c r="E358" s="28"/>
      <c r="F358" s="107" t="str">
        <f t="shared" si="11"/>
        <v/>
      </c>
      <c r="G358" s="107" t="str">
        <f t="shared" si="12"/>
        <v/>
      </c>
    </row>
    <row r="359" spans="1:7" x14ac:dyDescent="0.3">
      <c r="A359" s="22" t="s">
        <v>2052</v>
      </c>
      <c r="B359" s="39" t="s">
        <v>1170</v>
      </c>
      <c r="C359" s="135" t="s">
        <v>33</v>
      </c>
      <c r="D359" s="194" t="s">
        <v>33</v>
      </c>
      <c r="E359" s="28"/>
      <c r="F359" s="107" t="str">
        <f t="shared" si="11"/>
        <v/>
      </c>
      <c r="G359" s="107" t="str">
        <f t="shared" si="12"/>
        <v/>
      </c>
    </row>
    <row r="360" spans="1:7" x14ac:dyDescent="0.3">
      <c r="A360" s="22" t="s">
        <v>2051</v>
      </c>
      <c r="B360" s="39" t="s">
        <v>1171</v>
      </c>
      <c r="C360" s="135" t="s">
        <v>33</v>
      </c>
      <c r="D360" s="194" t="s">
        <v>33</v>
      </c>
      <c r="E360" s="28"/>
      <c r="F360" s="107" t="str">
        <f t="shared" si="11"/>
        <v/>
      </c>
      <c r="G360" s="107" t="str">
        <f t="shared" si="12"/>
        <v/>
      </c>
    </row>
    <row r="361" spans="1:7" x14ac:dyDescent="0.3">
      <c r="A361" s="22" t="s">
        <v>2050</v>
      </c>
      <c r="B361" s="39" t="s">
        <v>1172</v>
      </c>
      <c r="C361" s="135" t="s">
        <v>33</v>
      </c>
      <c r="D361" s="194" t="s">
        <v>33</v>
      </c>
      <c r="E361" s="28"/>
      <c r="F361" s="107" t="str">
        <f t="shared" si="11"/>
        <v/>
      </c>
      <c r="G361" s="107" t="str">
        <f t="shared" si="12"/>
        <v/>
      </c>
    </row>
    <row r="362" spans="1:7" x14ac:dyDescent="0.3">
      <c r="A362" s="22" t="s">
        <v>2049</v>
      </c>
      <c r="B362" s="39" t="s">
        <v>1623</v>
      </c>
      <c r="C362" s="101" t="s">
        <v>33</v>
      </c>
      <c r="D362" s="22" t="s">
        <v>33</v>
      </c>
      <c r="E362" s="28"/>
      <c r="F362" s="107" t="str">
        <f t="shared" si="11"/>
        <v/>
      </c>
      <c r="G362" s="107" t="str">
        <f t="shared" si="12"/>
        <v/>
      </c>
    </row>
    <row r="363" spans="1:7" x14ac:dyDescent="0.3">
      <c r="A363" s="22" t="s">
        <v>2048</v>
      </c>
      <c r="B363" s="22" t="s">
        <v>1626</v>
      </c>
      <c r="C363" s="101" t="s">
        <v>33</v>
      </c>
      <c r="D363" s="22" t="s">
        <v>33</v>
      </c>
      <c r="F363" s="107" t="str">
        <f t="shared" si="11"/>
        <v/>
      </c>
      <c r="G363" s="107" t="str">
        <f t="shared" si="12"/>
        <v/>
      </c>
    </row>
    <row r="364" spans="1:7" x14ac:dyDescent="0.3">
      <c r="A364" s="22" t="s">
        <v>2047</v>
      </c>
      <c r="B364" s="22" t="s">
        <v>1624</v>
      </c>
      <c r="C364" s="101" t="s">
        <v>33</v>
      </c>
      <c r="D364" s="22" t="s">
        <v>33</v>
      </c>
      <c r="F364" s="107" t="str">
        <f t="shared" si="11"/>
        <v/>
      </c>
      <c r="G364" s="107" t="str">
        <f t="shared" si="12"/>
        <v/>
      </c>
    </row>
    <row r="365" spans="1:7" x14ac:dyDescent="0.3">
      <c r="A365" s="22" t="s">
        <v>2046</v>
      </c>
      <c r="B365" s="39" t="s">
        <v>1625</v>
      </c>
      <c r="C365" s="101" t="s">
        <v>33</v>
      </c>
      <c r="D365" s="22" t="s">
        <v>33</v>
      </c>
      <c r="E365" s="28"/>
      <c r="F365" s="107" t="str">
        <f t="shared" si="11"/>
        <v/>
      </c>
      <c r="G365" s="107" t="str">
        <f t="shared" si="12"/>
        <v/>
      </c>
    </row>
    <row r="366" spans="1:7" x14ac:dyDescent="0.3">
      <c r="A366" s="22" t="s">
        <v>2045</v>
      </c>
      <c r="B366" s="22" t="s">
        <v>1218</v>
      </c>
      <c r="C366" s="101" t="s">
        <v>33</v>
      </c>
      <c r="D366" s="102" t="s">
        <v>33</v>
      </c>
      <c r="E366" s="28"/>
      <c r="F366" s="107" t="str">
        <f t="shared" si="11"/>
        <v/>
      </c>
      <c r="G366" s="107" t="str">
        <f t="shared" si="12"/>
        <v/>
      </c>
    </row>
    <row r="367" spans="1:7" x14ac:dyDescent="0.3">
      <c r="A367" s="22" t="s">
        <v>2044</v>
      </c>
      <c r="B367" s="39" t="s">
        <v>95</v>
      </c>
      <c r="C367" s="101">
        <f>SUM(C354:C366)</f>
        <v>0</v>
      </c>
      <c r="D367" s="102">
        <f>SUM(D354:D366)</f>
        <v>0</v>
      </c>
      <c r="E367" s="28"/>
      <c r="F367" s="98">
        <f>SUM(F354:F366)</f>
        <v>0</v>
      </c>
      <c r="G367" s="98">
        <f>SUM(G354:G366)</f>
        <v>0</v>
      </c>
    </row>
    <row r="368" spans="1:7" x14ac:dyDescent="0.3">
      <c r="A368" s="22" t="s">
        <v>2043</v>
      </c>
      <c r="B368" s="39"/>
      <c r="C368" s="135"/>
      <c r="D368" s="194"/>
      <c r="E368" s="28"/>
      <c r="F368" s="107" t="str">
        <f>IF($C$350=0,"",IF(C368="[for completion]","",IF(C368="","",C368/$C$350)))</f>
        <v/>
      </c>
      <c r="G368" s="107" t="str">
        <f>IF($D$350=0,"",IF(D368="[for completion]","",IF(D368="","",D368/$D$350)))</f>
        <v/>
      </c>
    </row>
    <row r="369" spans="1:7" x14ac:dyDescent="0.3">
      <c r="A369" s="22" t="s">
        <v>2042</v>
      </c>
      <c r="B369" s="39"/>
      <c r="C369" s="135"/>
      <c r="D369" s="194"/>
      <c r="E369" s="28"/>
      <c r="F369" s="107"/>
      <c r="G369" s="107"/>
    </row>
    <row r="370" spans="1:7" x14ac:dyDescent="0.3">
      <c r="A370" s="22" t="s">
        <v>2041</v>
      </c>
      <c r="B370" s="39"/>
      <c r="C370" s="135"/>
      <c r="D370" s="194"/>
      <c r="E370" s="28"/>
      <c r="F370" s="107"/>
      <c r="G370" s="107"/>
    </row>
    <row r="371" spans="1:7" x14ac:dyDescent="0.3">
      <c r="A371" s="22" t="s">
        <v>2040</v>
      </c>
      <c r="B371" s="39"/>
      <c r="C371" s="135"/>
      <c r="D371" s="194"/>
      <c r="E371" s="28"/>
      <c r="F371" s="107"/>
      <c r="G371" s="107"/>
    </row>
    <row r="372" spans="1:7" x14ac:dyDescent="0.3">
      <c r="A372" s="22" t="s">
        <v>2039</v>
      </c>
      <c r="B372" s="39"/>
      <c r="C372" s="135"/>
      <c r="D372" s="194"/>
      <c r="E372" s="28"/>
      <c r="F372" s="107"/>
      <c r="G372" s="107"/>
    </row>
    <row r="373" spans="1:7" x14ac:dyDescent="0.3">
      <c r="A373" s="22" t="s">
        <v>2038</v>
      </c>
      <c r="B373" s="39"/>
      <c r="C373" s="135"/>
      <c r="D373" s="194"/>
      <c r="E373" s="28"/>
      <c r="F373" s="107"/>
      <c r="G373" s="107"/>
    </row>
    <row r="374" spans="1:7" x14ac:dyDescent="0.3">
      <c r="A374" s="22" t="s">
        <v>2037</v>
      </c>
      <c r="B374" s="39"/>
      <c r="C374" s="135"/>
      <c r="D374" s="194"/>
      <c r="E374" s="28"/>
      <c r="F374" s="107"/>
      <c r="G374" s="107"/>
    </row>
    <row r="375" spans="1:7" x14ac:dyDescent="0.3">
      <c r="A375" s="22" t="s">
        <v>2036</v>
      </c>
      <c r="B375" s="39"/>
      <c r="C375" s="101"/>
      <c r="D375" s="102"/>
      <c r="E375" s="28"/>
      <c r="F375" s="116"/>
      <c r="G375" s="116"/>
    </row>
    <row r="376" spans="1:7" x14ac:dyDescent="0.3">
      <c r="A376" s="22" t="s">
        <v>2035</v>
      </c>
      <c r="B376" s="39"/>
      <c r="C376" s="22"/>
      <c r="D376" s="22"/>
      <c r="E376" s="28"/>
      <c r="F376" s="28"/>
      <c r="G376" s="28"/>
    </row>
    <row r="377" spans="1:7" x14ac:dyDescent="0.3">
      <c r="A377" s="22" t="s">
        <v>2034</v>
      </c>
      <c r="B377" s="39"/>
      <c r="C377" s="22"/>
      <c r="D377" s="22"/>
      <c r="E377" s="28"/>
      <c r="F377" s="28"/>
      <c r="G377" s="28"/>
    </row>
    <row r="378" spans="1:7" x14ac:dyDescent="0.3">
      <c r="A378" s="41"/>
      <c r="B378" s="41" t="s">
        <v>2033</v>
      </c>
      <c r="C378" s="41" t="s">
        <v>62</v>
      </c>
      <c r="D378" s="41" t="s">
        <v>1173</v>
      </c>
      <c r="E378" s="41"/>
      <c r="F378" s="41" t="s">
        <v>435</v>
      </c>
      <c r="G378" s="41" t="s">
        <v>2022</v>
      </c>
    </row>
    <row r="379" spans="1:7" x14ac:dyDescent="0.3">
      <c r="A379" s="22" t="s">
        <v>2032</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2031</v>
      </c>
      <c r="B380" s="121" t="s">
        <v>1213</v>
      </c>
      <c r="C380" s="135" t="s">
        <v>33</v>
      </c>
      <c r="D380" s="194" t="s">
        <v>33</v>
      </c>
      <c r="E380" s="28"/>
      <c r="F380" s="107" t="str">
        <f t="shared" si="13"/>
        <v/>
      </c>
      <c r="G380" s="107" t="str">
        <f t="shared" si="14"/>
        <v/>
      </c>
    </row>
    <row r="381" spans="1:7" x14ac:dyDescent="0.3">
      <c r="A381" s="22" t="s">
        <v>2030</v>
      </c>
      <c r="B381" s="39" t="s">
        <v>1214</v>
      </c>
      <c r="C381" s="135" t="s">
        <v>33</v>
      </c>
      <c r="D381" s="194" t="s">
        <v>33</v>
      </c>
      <c r="E381" s="28"/>
      <c r="F381" s="107" t="str">
        <f t="shared" si="13"/>
        <v/>
      </c>
      <c r="G381" s="107" t="str">
        <f t="shared" si="14"/>
        <v/>
      </c>
    </row>
    <row r="382" spans="1:7" x14ac:dyDescent="0.3">
      <c r="A382" s="22" t="s">
        <v>2029</v>
      </c>
      <c r="B382" s="39" t="s">
        <v>1215</v>
      </c>
      <c r="C382" s="135" t="s">
        <v>33</v>
      </c>
      <c r="D382" s="194" t="s">
        <v>33</v>
      </c>
      <c r="E382" s="28"/>
      <c r="F382" s="107" t="str">
        <f t="shared" si="13"/>
        <v/>
      </c>
      <c r="G382" s="107" t="str">
        <f t="shared" si="14"/>
        <v/>
      </c>
    </row>
    <row r="383" spans="1:7" x14ac:dyDescent="0.3">
      <c r="A383" s="22" t="s">
        <v>2028</v>
      </c>
      <c r="B383" s="39" t="s">
        <v>1216</v>
      </c>
      <c r="C383" s="135" t="s">
        <v>33</v>
      </c>
      <c r="D383" s="194" t="s">
        <v>33</v>
      </c>
      <c r="E383" s="28"/>
      <c r="F383" s="107" t="str">
        <f t="shared" si="13"/>
        <v/>
      </c>
      <c r="G383" s="107" t="str">
        <f t="shared" si="14"/>
        <v/>
      </c>
    </row>
    <row r="384" spans="1:7" x14ac:dyDescent="0.3">
      <c r="A384" s="22" t="s">
        <v>2027</v>
      </c>
      <c r="B384" s="39" t="s">
        <v>1217</v>
      </c>
      <c r="C384" s="135" t="s">
        <v>33</v>
      </c>
      <c r="D384" s="194" t="s">
        <v>33</v>
      </c>
      <c r="E384" s="28"/>
      <c r="F384" s="107" t="str">
        <f t="shared" si="13"/>
        <v/>
      </c>
      <c r="G384" s="107" t="str">
        <f t="shared" si="14"/>
        <v/>
      </c>
    </row>
    <row r="385" spans="1:7" x14ac:dyDescent="0.3">
      <c r="A385" s="22" t="s">
        <v>2026</v>
      </c>
      <c r="B385" s="39" t="s">
        <v>1174</v>
      </c>
      <c r="C385" s="135" t="s">
        <v>33</v>
      </c>
      <c r="D385" s="194" t="s">
        <v>33</v>
      </c>
      <c r="E385" s="28"/>
      <c r="F385" s="107" t="str">
        <f t="shared" si="13"/>
        <v/>
      </c>
      <c r="G385" s="107" t="str">
        <f t="shared" si="14"/>
        <v/>
      </c>
    </row>
    <row r="386" spans="1:7" x14ac:dyDescent="0.3">
      <c r="A386" s="22" t="s">
        <v>2025</v>
      </c>
      <c r="B386" s="39" t="s">
        <v>95</v>
      </c>
      <c r="C386" s="101">
        <f>SUM(C379:C385)</f>
        <v>0</v>
      </c>
      <c r="D386" s="102">
        <f>SUM(D379:D385)</f>
        <v>0</v>
      </c>
      <c r="E386" s="28"/>
      <c r="F386" s="116">
        <f>SUM(F379:F385)</f>
        <v>0</v>
      </c>
      <c r="G386" s="116">
        <f>SUM(G379:G385)</f>
        <v>0</v>
      </c>
    </row>
    <row r="387" spans="1:7" x14ac:dyDescent="0.3">
      <c r="A387" s="22" t="s">
        <v>2024</v>
      </c>
      <c r="B387" s="39"/>
      <c r="C387" s="22"/>
      <c r="D387" s="22"/>
      <c r="E387" s="28"/>
      <c r="F387" s="28"/>
      <c r="G387" s="28"/>
    </row>
    <row r="388" spans="1:7" x14ac:dyDescent="0.3">
      <c r="A388" s="41"/>
      <c r="B388" s="41" t="s">
        <v>2023</v>
      </c>
      <c r="C388" s="41" t="s">
        <v>62</v>
      </c>
      <c r="D388" s="41" t="s">
        <v>1173</v>
      </c>
      <c r="E388" s="41"/>
      <c r="F388" s="41" t="s">
        <v>435</v>
      </c>
      <c r="G388" s="41" t="s">
        <v>2022</v>
      </c>
    </row>
    <row r="389" spans="1:7" x14ac:dyDescent="0.3">
      <c r="A389" s="22" t="s">
        <v>2021</v>
      </c>
      <c r="B389" s="39" t="s">
        <v>2020</v>
      </c>
      <c r="C389" s="135" t="s">
        <v>33</v>
      </c>
      <c r="D389" s="194" t="s">
        <v>33</v>
      </c>
      <c r="E389" s="28"/>
      <c r="F389" s="107" t="str">
        <f>IF($C$393=0,"",IF(C389="[for completion]","",IF(C389="","",C389/$C$393)))</f>
        <v/>
      </c>
      <c r="G389" s="107" t="str">
        <f>IF($D$393=0,"",IF(D389="[for completion]","",IF(D389="","",D389/$D$393)))</f>
        <v/>
      </c>
    </row>
    <row r="390" spans="1:7" x14ac:dyDescent="0.3">
      <c r="A390" s="22" t="s">
        <v>2019</v>
      </c>
      <c r="B390" s="121" t="s">
        <v>1333</v>
      </c>
      <c r="C390" s="135" t="s">
        <v>33</v>
      </c>
      <c r="D390" s="194" t="s">
        <v>33</v>
      </c>
      <c r="E390" s="28"/>
      <c r="F390" s="107" t="str">
        <f>IF($C$393=0,"",IF(C390="[for completion]","",IF(C390="","",C390/$C$393)))</f>
        <v/>
      </c>
      <c r="G390" s="107" t="str">
        <f>IF($D$393=0,"",IF(D390="[for completion]","",IF(D390="","",D390/$D$393)))</f>
        <v/>
      </c>
    </row>
    <row r="391" spans="1:7" x14ac:dyDescent="0.3">
      <c r="A391" s="22" t="s">
        <v>2018</v>
      </c>
      <c r="B391" s="39" t="s">
        <v>1174</v>
      </c>
      <c r="C391" s="135" t="s">
        <v>33</v>
      </c>
      <c r="D391" s="194" t="s">
        <v>33</v>
      </c>
      <c r="E391" s="28"/>
      <c r="F391" s="107" t="str">
        <f>IF($C$393=0,"",IF(C391="[for completion]","",IF(C391="","",C391/$C$393)))</f>
        <v/>
      </c>
      <c r="G391" s="107" t="str">
        <f>IF($D$393=0,"",IF(D391="[for completion]","",IF(D391="","",D391/$D$393)))</f>
        <v/>
      </c>
    </row>
    <row r="392" spans="1:7" x14ac:dyDescent="0.3">
      <c r="A392" s="22" t="s">
        <v>2017</v>
      </c>
      <c r="B392" s="22" t="s">
        <v>1218</v>
      </c>
      <c r="C392" s="135" t="s">
        <v>33</v>
      </c>
      <c r="D392" s="194" t="s">
        <v>33</v>
      </c>
      <c r="E392" s="28"/>
      <c r="F392" s="107" t="str">
        <f>IF($C$393=0,"",IF(C392="[for completion]","",IF(C392="","",C392/$C$393)))</f>
        <v/>
      </c>
      <c r="G392" s="107" t="str">
        <f>IF($D$393=0,"",IF(D392="[for completion]","",IF(D392="","",D392/$D$393)))</f>
        <v/>
      </c>
    </row>
    <row r="393" spans="1:7" x14ac:dyDescent="0.3">
      <c r="A393" s="22" t="s">
        <v>2016</v>
      </c>
      <c r="B393" s="39" t="s">
        <v>95</v>
      </c>
      <c r="C393" s="101">
        <f>SUM(C389:C392)</f>
        <v>0</v>
      </c>
      <c r="D393" s="102">
        <f>SUM(D389:D392)</f>
        <v>0</v>
      </c>
      <c r="E393" s="28"/>
      <c r="F393" s="116">
        <f>SUM(F389:F392)</f>
        <v>0</v>
      </c>
      <c r="G393" s="116">
        <f>SUM(G389:G392)</f>
        <v>0</v>
      </c>
    </row>
    <row r="394" spans="1:7" x14ac:dyDescent="0.3">
      <c r="A394" s="22" t="s">
        <v>2015</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2014</v>
      </c>
      <c r="B396" s="39" t="s">
        <v>1212</v>
      </c>
      <c r="C396" s="156" t="s">
        <v>33</v>
      </c>
      <c r="D396" s="132" t="s">
        <v>33</v>
      </c>
      <c r="E396" s="20"/>
      <c r="F396" s="132" t="s">
        <v>33</v>
      </c>
      <c r="G396" s="107" t="str">
        <f t="shared" ref="G396:G405" si="15">IF($D$414=0,"",IF(D396="[for completion]","",IF(D396="","",D396/$D$414)))</f>
        <v/>
      </c>
    </row>
    <row r="397" spans="1:7" x14ac:dyDescent="0.3">
      <c r="A397" s="22" t="s">
        <v>2013</v>
      </c>
      <c r="B397" s="121" t="s">
        <v>1213</v>
      </c>
      <c r="C397" s="156" t="s">
        <v>33</v>
      </c>
      <c r="D397" s="132" t="s">
        <v>33</v>
      </c>
      <c r="E397" s="20"/>
      <c r="F397" s="132" t="s">
        <v>33</v>
      </c>
      <c r="G397" s="107" t="str">
        <f t="shared" si="15"/>
        <v/>
      </c>
    </row>
    <row r="398" spans="1:7" x14ac:dyDescent="0.3">
      <c r="A398" s="22" t="s">
        <v>2012</v>
      </c>
      <c r="B398" s="39" t="s">
        <v>1214</v>
      </c>
      <c r="C398" s="156" t="s">
        <v>33</v>
      </c>
      <c r="D398" s="132" t="s">
        <v>33</v>
      </c>
      <c r="E398" s="20"/>
      <c r="F398" s="132" t="s">
        <v>33</v>
      </c>
      <c r="G398" s="107" t="str">
        <f t="shared" si="15"/>
        <v/>
      </c>
    </row>
    <row r="399" spans="1:7" x14ac:dyDescent="0.3">
      <c r="A399" s="22" t="s">
        <v>2011</v>
      </c>
      <c r="B399" s="39" t="s">
        <v>1215</v>
      </c>
      <c r="C399" s="156" t="s">
        <v>33</v>
      </c>
      <c r="D399" s="132" t="s">
        <v>33</v>
      </c>
      <c r="E399" s="20"/>
      <c r="F399" s="132" t="s">
        <v>33</v>
      </c>
      <c r="G399" s="107" t="str">
        <f t="shared" si="15"/>
        <v/>
      </c>
    </row>
    <row r="400" spans="1:7" x14ac:dyDescent="0.3">
      <c r="A400" s="22" t="s">
        <v>2010</v>
      </c>
      <c r="B400" s="39" t="s">
        <v>1216</v>
      </c>
      <c r="C400" s="156" t="s">
        <v>33</v>
      </c>
      <c r="D400" s="132" t="s">
        <v>33</v>
      </c>
      <c r="E400" s="20"/>
      <c r="F400" s="132" t="s">
        <v>33</v>
      </c>
      <c r="G400" s="107" t="str">
        <f t="shared" si="15"/>
        <v/>
      </c>
    </row>
    <row r="401" spans="1:7" x14ac:dyDescent="0.3">
      <c r="A401" s="22" t="s">
        <v>2009</v>
      </c>
      <c r="B401" s="39" t="s">
        <v>1217</v>
      </c>
      <c r="C401" s="156" t="s">
        <v>33</v>
      </c>
      <c r="D401" s="132" t="s">
        <v>33</v>
      </c>
      <c r="E401" s="20"/>
      <c r="F401" s="132" t="s">
        <v>33</v>
      </c>
      <c r="G401" s="107" t="str">
        <f t="shared" si="15"/>
        <v/>
      </c>
    </row>
    <row r="402" spans="1:7" x14ac:dyDescent="0.3">
      <c r="A402" s="22" t="s">
        <v>2008</v>
      </c>
      <c r="B402" s="39" t="s">
        <v>1174</v>
      </c>
      <c r="C402" s="156" t="s">
        <v>33</v>
      </c>
      <c r="D402" s="132" t="s">
        <v>33</v>
      </c>
      <c r="E402" s="20"/>
      <c r="F402" s="132" t="s">
        <v>33</v>
      </c>
      <c r="G402" s="107" t="str">
        <f t="shared" si="15"/>
        <v/>
      </c>
    </row>
    <row r="403" spans="1:7" x14ac:dyDescent="0.3">
      <c r="A403" s="22" t="s">
        <v>2007</v>
      </c>
      <c r="B403" s="39" t="s">
        <v>1218</v>
      </c>
      <c r="C403" s="156" t="s">
        <v>33</v>
      </c>
      <c r="D403" s="132" t="s">
        <v>33</v>
      </c>
      <c r="E403" s="20"/>
      <c r="F403" s="132" t="s">
        <v>33</v>
      </c>
      <c r="G403" s="107" t="str">
        <f t="shared" si="15"/>
        <v/>
      </c>
    </row>
    <row r="404" spans="1:7" x14ac:dyDescent="0.3">
      <c r="A404" s="22" t="s">
        <v>2006</v>
      </c>
      <c r="B404" s="39" t="s">
        <v>95</v>
      </c>
      <c r="C404" s="101">
        <v>0</v>
      </c>
      <c r="D404" s="101">
        <v>0</v>
      </c>
      <c r="E404" s="20"/>
      <c r="F404" s="22"/>
      <c r="G404" s="107" t="str">
        <f t="shared" si="15"/>
        <v/>
      </c>
    </row>
    <row r="405" spans="1:7" x14ac:dyDescent="0.3">
      <c r="A405" s="22" t="s">
        <v>2005</v>
      </c>
      <c r="B405" s="22" t="s">
        <v>1610</v>
      </c>
      <c r="C405" s="22"/>
      <c r="D405" s="22"/>
      <c r="E405" s="22"/>
      <c r="F405" s="132" t="s">
        <v>33</v>
      </c>
      <c r="G405" s="107" t="str">
        <f t="shared" si="15"/>
        <v/>
      </c>
    </row>
    <row r="406" spans="1:7" x14ac:dyDescent="0.3">
      <c r="A406" s="22" t="s">
        <v>2004</v>
      </c>
      <c r="B406" s="144"/>
      <c r="C406" s="22"/>
      <c r="D406" s="22"/>
      <c r="E406" s="20"/>
      <c r="F406" s="107"/>
      <c r="G406" s="107"/>
    </row>
    <row r="407" spans="1:7" x14ac:dyDescent="0.3">
      <c r="A407" s="22" t="s">
        <v>2003</v>
      </c>
      <c r="B407" s="144"/>
      <c r="C407" s="22"/>
      <c r="D407" s="22"/>
      <c r="E407" s="20"/>
      <c r="F407" s="107"/>
      <c r="G407" s="107"/>
    </row>
    <row r="408" spans="1:7" x14ac:dyDescent="0.3">
      <c r="A408" s="22" t="s">
        <v>2002</v>
      </c>
      <c r="B408" s="144"/>
      <c r="C408" s="22"/>
      <c r="D408" s="22"/>
      <c r="E408" s="20"/>
      <c r="F408" s="107"/>
      <c r="G408" s="107"/>
    </row>
    <row r="409" spans="1:7" x14ac:dyDescent="0.3">
      <c r="A409" s="22" t="s">
        <v>2001</v>
      </c>
      <c r="B409" s="144"/>
      <c r="C409" s="22"/>
      <c r="D409" s="22"/>
      <c r="E409" s="20"/>
      <c r="F409" s="107"/>
      <c r="G409" s="107"/>
    </row>
    <row r="410" spans="1:7" x14ac:dyDescent="0.3">
      <c r="A410" s="22" t="s">
        <v>2000</v>
      </c>
      <c r="B410" s="144"/>
      <c r="C410" s="22"/>
      <c r="D410" s="22"/>
      <c r="E410" s="20"/>
      <c r="F410" s="107"/>
      <c r="G410" s="107"/>
    </row>
    <row r="411" spans="1:7" x14ac:dyDescent="0.3">
      <c r="A411" s="22" t="s">
        <v>1999</v>
      </c>
      <c r="B411" s="144"/>
      <c r="C411" s="22"/>
      <c r="D411" s="22"/>
      <c r="E411" s="20"/>
      <c r="F411" s="107"/>
      <c r="G411" s="107"/>
    </row>
    <row r="412" spans="1:7" x14ac:dyDescent="0.3">
      <c r="A412" s="22" t="s">
        <v>1998</v>
      </c>
      <c r="B412" s="144"/>
      <c r="C412" s="22"/>
      <c r="D412" s="22"/>
      <c r="E412" s="20"/>
      <c r="F412" s="107"/>
      <c r="G412" s="107"/>
    </row>
    <row r="413" spans="1:7" x14ac:dyDescent="0.3">
      <c r="A413" s="22" t="s">
        <v>1997</v>
      </c>
      <c r="B413" s="39"/>
      <c r="C413" s="22"/>
      <c r="D413" s="22"/>
      <c r="E413" s="20"/>
      <c r="F413" s="107"/>
      <c r="G413" s="107"/>
    </row>
    <row r="414" spans="1:7" x14ac:dyDescent="0.3">
      <c r="A414" s="22" t="s">
        <v>1996</v>
      </c>
      <c r="B414" s="39"/>
      <c r="C414" s="101"/>
      <c r="D414" s="22"/>
      <c r="E414" s="20"/>
      <c r="F414" s="193"/>
      <c r="G414" s="193"/>
    </row>
    <row r="415" spans="1:7" x14ac:dyDescent="0.3">
      <c r="A415" s="22" t="s">
        <v>1995</v>
      </c>
      <c r="B415" s="22"/>
      <c r="C415" s="148"/>
      <c r="D415" s="22"/>
      <c r="E415" s="20"/>
      <c r="F415" s="20"/>
      <c r="G415" s="20"/>
    </row>
    <row r="416" spans="1:7" x14ac:dyDescent="0.3">
      <c r="A416" s="22" t="s">
        <v>1994</v>
      </c>
      <c r="B416" s="22"/>
      <c r="C416" s="148"/>
      <c r="D416" s="22"/>
      <c r="E416" s="20"/>
      <c r="F416" s="20"/>
      <c r="G416" s="20"/>
    </row>
    <row r="417" spans="1:7" x14ac:dyDescent="0.3">
      <c r="A417" s="22" t="s">
        <v>1993</v>
      </c>
      <c r="B417" s="22"/>
      <c r="C417" s="148"/>
      <c r="D417" s="22"/>
      <c r="E417" s="20"/>
      <c r="F417" s="20"/>
      <c r="G417" s="20"/>
    </row>
    <row r="418" spans="1:7" x14ac:dyDescent="0.3">
      <c r="A418" s="22" t="s">
        <v>1992</v>
      </c>
      <c r="B418" s="22"/>
      <c r="C418" s="148"/>
      <c r="D418" s="22"/>
      <c r="E418" s="20"/>
      <c r="F418" s="20"/>
      <c r="G418" s="20"/>
    </row>
    <row r="419" spans="1:7" x14ac:dyDescent="0.3">
      <c r="A419" s="22" t="s">
        <v>1991</v>
      </c>
      <c r="B419" s="22"/>
      <c r="C419" s="148"/>
      <c r="D419" s="22"/>
      <c r="E419" s="20"/>
      <c r="F419" s="20"/>
      <c r="G419" s="20"/>
    </row>
    <row r="420" spans="1:7" x14ac:dyDescent="0.3">
      <c r="A420" s="22" t="s">
        <v>1990</v>
      </c>
      <c r="B420" s="22"/>
      <c r="C420" s="148"/>
      <c r="D420" s="22"/>
      <c r="E420" s="20"/>
      <c r="F420" s="20"/>
      <c r="G420" s="20"/>
    </row>
    <row r="421" spans="1:7" x14ac:dyDescent="0.3">
      <c r="A421" s="22" t="s">
        <v>1989</v>
      </c>
      <c r="B421" s="22"/>
      <c r="C421" s="148"/>
      <c r="D421" s="22"/>
      <c r="E421" s="20"/>
      <c r="F421" s="20"/>
      <c r="G421" s="20"/>
    </row>
    <row r="422" spans="1:7" x14ac:dyDescent="0.3">
      <c r="A422" s="22" t="s">
        <v>1988</v>
      </c>
      <c r="B422" s="22"/>
      <c r="C422" s="148"/>
      <c r="D422" s="22"/>
      <c r="E422" s="20"/>
      <c r="F422" s="20"/>
      <c r="G422" s="20"/>
    </row>
    <row r="423" spans="1:7" x14ac:dyDescent="0.3">
      <c r="A423" s="22" t="s">
        <v>1987</v>
      </c>
      <c r="B423" s="22"/>
      <c r="C423" s="148"/>
      <c r="D423" s="22"/>
      <c r="E423" s="20"/>
      <c r="F423" s="20"/>
      <c r="G423" s="20"/>
    </row>
    <row r="424" spans="1:7" x14ac:dyDescent="0.3">
      <c r="A424" s="22" t="s">
        <v>1986</v>
      </c>
      <c r="B424" s="22"/>
      <c r="C424" s="148"/>
      <c r="D424" s="22"/>
      <c r="E424" s="20"/>
      <c r="F424" s="20"/>
      <c r="G424" s="20"/>
    </row>
    <row r="425" spans="1:7" x14ac:dyDescent="0.3">
      <c r="A425" s="22" t="s">
        <v>1985</v>
      </c>
      <c r="B425" s="22"/>
      <c r="C425" s="148"/>
      <c r="D425" s="22"/>
      <c r="E425" s="20"/>
      <c r="F425" s="20"/>
      <c r="G425" s="20"/>
    </row>
    <row r="426" spans="1:7" x14ac:dyDescent="0.3">
      <c r="A426" s="22" t="s">
        <v>1984</v>
      </c>
      <c r="B426" s="22"/>
      <c r="C426" s="148"/>
      <c r="D426" s="22"/>
      <c r="E426" s="20"/>
      <c r="F426" s="20"/>
      <c r="G426" s="20"/>
    </row>
    <row r="427" spans="1:7" x14ac:dyDescent="0.3">
      <c r="A427" s="22" t="s">
        <v>1983</v>
      </c>
      <c r="B427" s="22"/>
      <c r="C427" s="148"/>
      <c r="D427" s="22"/>
      <c r="E427" s="20"/>
      <c r="F427" s="20"/>
      <c r="G427" s="20"/>
    </row>
    <row r="428" spans="1:7" x14ac:dyDescent="0.3">
      <c r="A428" s="22" t="s">
        <v>1982</v>
      </c>
      <c r="B428" s="22"/>
      <c r="C428" s="148"/>
      <c r="D428" s="22"/>
      <c r="E428" s="20"/>
      <c r="F428" s="20"/>
      <c r="G428" s="20"/>
    </row>
    <row r="429" spans="1:7" x14ac:dyDescent="0.3">
      <c r="A429" s="22" t="s">
        <v>1981</v>
      </c>
      <c r="B429" s="22"/>
      <c r="C429" s="148"/>
      <c r="D429" s="22"/>
      <c r="E429" s="20"/>
      <c r="F429" s="20"/>
      <c r="G429" s="20"/>
    </row>
    <row r="430" spans="1:7" x14ac:dyDescent="0.3">
      <c r="A430" s="22" t="s">
        <v>1980</v>
      </c>
      <c r="B430" s="22"/>
      <c r="C430" s="148"/>
      <c r="D430" s="22"/>
      <c r="E430" s="20"/>
      <c r="F430" s="20"/>
      <c r="G430" s="20"/>
    </row>
    <row r="431" spans="1:7" x14ac:dyDescent="0.3">
      <c r="A431" s="22" t="s">
        <v>1979</v>
      </c>
      <c r="B431" s="22"/>
      <c r="C431" s="148"/>
      <c r="D431" s="22"/>
      <c r="E431" s="20"/>
      <c r="F431" s="20"/>
      <c r="G431" s="20"/>
    </row>
    <row r="432" spans="1:7" x14ac:dyDescent="0.3">
      <c r="A432" s="22" t="s">
        <v>1978</v>
      </c>
      <c r="B432" s="22"/>
      <c r="C432" s="148"/>
      <c r="D432" s="22"/>
      <c r="E432" s="20"/>
      <c r="F432" s="20"/>
      <c r="G432" s="20"/>
    </row>
    <row r="433" spans="1:7" x14ac:dyDescent="0.3">
      <c r="A433" s="22" t="s">
        <v>1977</v>
      </c>
      <c r="B433" s="22"/>
      <c r="C433" s="148"/>
      <c r="D433" s="22"/>
      <c r="E433" s="20"/>
      <c r="F433" s="20"/>
      <c r="G433" s="20"/>
    </row>
    <row r="434" spans="1:7" x14ac:dyDescent="0.3">
      <c r="A434" s="22" t="s">
        <v>1976</v>
      </c>
      <c r="B434" s="22"/>
      <c r="C434" s="148"/>
      <c r="D434" s="22"/>
      <c r="E434" s="20"/>
      <c r="F434" s="20"/>
      <c r="G434" s="20"/>
    </row>
    <row r="435" spans="1:7" x14ac:dyDescent="0.3">
      <c r="A435" s="22" t="s">
        <v>1975</v>
      </c>
      <c r="B435" s="22"/>
      <c r="C435" s="148"/>
      <c r="D435" s="22"/>
      <c r="E435" s="20"/>
      <c r="F435" s="20"/>
      <c r="G435" s="20"/>
    </row>
    <row r="436" spans="1:7" x14ac:dyDescent="0.3">
      <c r="A436" s="22" t="s">
        <v>1974</v>
      </c>
      <c r="B436" s="22"/>
      <c r="C436" s="148"/>
      <c r="D436" s="22"/>
      <c r="E436" s="20"/>
      <c r="F436" s="20"/>
      <c r="G436" s="20"/>
    </row>
    <row r="437" spans="1:7" x14ac:dyDescent="0.3">
      <c r="A437" s="22" t="s">
        <v>1973</v>
      </c>
      <c r="B437" s="22"/>
      <c r="C437" s="148"/>
      <c r="D437" s="22"/>
      <c r="E437" s="20"/>
      <c r="F437" s="20"/>
      <c r="G437" s="20"/>
    </row>
    <row r="438" spans="1:7" x14ac:dyDescent="0.3">
      <c r="A438" s="22" t="s">
        <v>1972</v>
      </c>
      <c r="B438" s="22"/>
      <c r="C438" s="148"/>
      <c r="D438" s="22"/>
      <c r="E438" s="20"/>
      <c r="F438" s="20"/>
      <c r="G438" s="20"/>
    </row>
    <row r="439" spans="1:7" x14ac:dyDescent="0.3">
      <c r="A439" s="22" t="s">
        <v>1971</v>
      </c>
      <c r="B439" s="22"/>
      <c r="C439" s="148"/>
      <c r="D439" s="22"/>
      <c r="E439" s="20"/>
      <c r="F439" s="20"/>
      <c r="G439" s="20"/>
    </row>
    <row r="440" spans="1:7" x14ac:dyDescent="0.3">
      <c r="A440" s="22" t="s">
        <v>1970</v>
      </c>
      <c r="B440" s="22"/>
      <c r="C440" s="148"/>
      <c r="D440" s="22"/>
      <c r="E440" s="20"/>
      <c r="F440" s="20"/>
      <c r="G440" s="20"/>
    </row>
    <row r="441" spans="1:7" x14ac:dyDescent="0.3">
      <c r="A441" s="22" t="s">
        <v>1969</v>
      </c>
      <c r="B441" s="22"/>
      <c r="C441" s="148"/>
      <c r="D441" s="22"/>
      <c r="E441" s="20"/>
      <c r="F441" s="20"/>
      <c r="G441" s="20"/>
    </row>
    <row r="442" spans="1:7" x14ac:dyDescent="0.3">
      <c r="A442" s="22" t="s">
        <v>1968</v>
      </c>
      <c r="B442" s="22"/>
      <c r="C442" s="148"/>
      <c r="D442" s="22"/>
      <c r="E442" s="20"/>
      <c r="F442" s="20"/>
      <c r="G442" s="20"/>
    </row>
    <row r="443" spans="1:7" x14ac:dyDescent="0.3">
      <c r="A443" s="22" t="s">
        <v>1967</v>
      </c>
      <c r="B443" s="22"/>
      <c r="C443" s="148"/>
      <c r="D443" s="22"/>
      <c r="E443" s="20"/>
      <c r="F443" s="20"/>
      <c r="G443" s="20"/>
    </row>
    <row r="444" spans="1:7" ht="18" x14ac:dyDescent="0.3">
      <c r="A444" s="94"/>
      <c r="B444" s="119" t="s">
        <v>1966</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1965</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1964</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1963</v>
      </c>
      <c r="B450" s="144" t="s">
        <v>528</v>
      </c>
      <c r="C450" s="135" t="s">
        <v>33</v>
      </c>
      <c r="D450" s="135" t="s">
        <v>33</v>
      </c>
      <c r="E450" s="36"/>
      <c r="F450" s="107" t="str">
        <f t="shared" si="16"/>
        <v/>
      </c>
      <c r="G450" s="107" t="str">
        <f t="shared" si="17"/>
        <v/>
      </c>
    </row>
    <row r="451" spans="1:7" x14ac:dyDescent="0.3">
      <c r="A451" s="22" t="s">
        <v>1962</v>
      </c>
      <c r="B451" s="144" t="s">
        <v>528</v>
      </c>
      <c r="C451" s="135" t="s">
        <v>33</v>
      </c>
      <c r="D451" s="135" t="s">
        <v>33</v>
      </c>
      <c r="E451" s="36"/>
      <c r="F451" s="107" t="str">
        <f t="shared" si="16"/>
        <v/>
      </c>
      <c r="G451" s="107" t="str">
        <f t="shared" si="17"/>
        <v/>
      </c>
    </row>
    <row r="452" spans="1:7" x14ac:dyDescent="0.3">
      <c r="A452" s="22" t="s">
        <v>1961</v>
      </c>
      <c r="B452" s="144" t="s">
        <v>528</v>
      </c>
      <c r="C452" s="135" t="s">
        <v>33</v>
      </c>
      <c r="D452" s="135" t="s">
        <v>33</v>
      </c>
      <c r="E452" s="36"/>
      <c r="F452" s="107" t="str">
        <f t="shared" si="16"/>
        <v/>
      </c>
      <c r="G452" s="107" t="str">
        <f t="shared" si="17"/>
        <v/>
      </c>
    </row>
    <row r="453" spans="1:7" x14ac:dyDescent="0.3">
      <c r="A453" s="22" t="s">
        <v>1960</v>
      </c>
      <c r="B453" s="144" t="s">
        <v>528</v>
      </c>
      <c r="C453" s="135" t="s">
        <v>33</v>
      </c>
      <c r="D453" s="135" t="s">
        <v>33</v>
      </c>
      <c r="E453" s="36"/>
      <c r="F453" s="107" t="str">
        <f t="shared" si="16"/>
        <v/>
      </c>
      <c r="G453" s="107" t="str">
        <f t="shared" si="17"/>
        <v/>
      </c>
    </row>
    <row r="454" spans="1:7" x14ac:dyDescent="0.3">
      <c r="A454" s="22" t="s">
        <v>1959</v>
      </c>
      <c r="B454" s="144" t="s">
        <v>528</v>
      </c>
      <c r="C454" s="135" t="s">
        <v>33</v>
      </c>
      <c r="D454" s="135" t="s">
        <v>33</v>
      </c>
      <c r="E454" s="36"/>
      <c r="F454" s="107" t="str">
        <f t="shared" si="16"/>
        <v/>
      </c>
      <c r="G454" s="107" t="str">
        <f t="shared" si="17"/>
        <v/>
      </c>
    </row>
    <row r="455" spans="1:7" x14ac:dyDescent="0.3">
      <c r="A455" s="22" t="s">
        <v>1958</v>
      </c>
      <c r="B455" s="144" t="s">
        <v>528</v>
      </c>
      <c r="C455" s="135" t="s">
        <v>33</v>
      </c>
      <c r="D455" s="135" t="s">
        <v>33</v>
      </c>
      <c r="E455" s="36"/>
      <c r="F455" s="107" t="str">
        <f t="shared" si="16"/>
        <v/>
      </c>
      <c r="G455" s="107" t="str">
        <f t="shared" si="17"/>
        <v/>
      </c>
    </row>
    <row r="456" spans="1:7" x14ac:dyDescent="0.3">
      <c r="A456" s="22" t="s">
        <v>1957</v>
      </c>
      <c r="B456" s="144" t="s">
        <v>528</v>
      </c>
      <c r="C456" s="135" t="s">
        <v>33</v>
      </c>
      <c r="D456" s="194" t="s">
        <v>33</v>
      </c>
      <c r="E456" s="36"/>
      <c r="F456" s="107" t="str">
        <f t="shared" si="16"/>
        <v/>
      </c>
      <c r="G456" s="107" t="str">
        <f t="shared" si="17"/>
        <v/>
      </c>
    </row>
    <row r="457" spans="1:7" x14ac:dyDescent="0.3">
      <c r="A457" s="22" t="s">
        <v>1956</v>
      </c>
      <c r="B457" s="144" t="s">
        <v>528</v>
      </c>
      <c r="C457" s="135" t="s">
        <v>33</v>
      </c>
      <c r="D457" s="194" t="s">
        <v>33</v>
      </c>
      <c r="E457" s="36"/>
      <c r="F457" s="107" t="str">
        <f t="shared" si="16"/>
        <v/>
      </c>
      <c r="G457" s="107" t="str">
        <f t="shared" si="17"/>
        <v/>
      </c>
    </row>
    <row r="458" spans="1:7" x14ac:dyDescent="0.3">
      <c r="A458" s="22" t="s">
        <v>1955</v>
      </c>
      <c r="B458" s="144" t="s">
        <v>528</v>
      </c>
      <c r="C458" s="135" t="s">
        <v>33</v>
      </c>
      <c r="D458" s="194" t="s">
        <v>33</v>
      </c>
      <c r="E458" s="39"/>
      <c r="F458" s="107" t="str">
        <f t="shared" si="16"/>
        <v/>
      </c>
      <c r="G458" s="107" t="str">
        <f t="shared" si="17"/>
        <v/>
      </c>
    </row>
    <row r="459" spans="1:7" x14ac:dyDescent="0.3">
      <c r="A459" s="22" t="s">
        <v>1954</v>
      </c>
      <c r="B459" s="144" t="s">
        <v>528</v>
      </c>
      <c r="C459" s="135" t="s">
        <v>33</v>
      </c>
      <c r="D459" s="194" t="s">
        <v>33</v>
      </c>
      <c r="E459" s="39"/>
      <c r="F459" s="107" t="str">
        <f t="shared" si="16"/>
        <v/>
      </c>
      <c r="G459" s="107" t="str">
        <f t="shared" si="17"/>
        <v/>
      </c>
    </row>
    <row r="460" spans="1:7" x14ac:dyDescent="0.3">
      <c r="A460" s="22" t="s">
        <v>1953</v>
      </c>
      <c r="B460" s="144" t="s">
        <v>528</v>
      </c>
      <c r="C460" s="135" t="s">
        <v>33</v>
      </c>
      <c r="D460" s="194" t="s">
        <v>33</v>
      </c>
      <c r="E460" s="39"/>
      <c r="F460" s="107" t="str">
        <f t="shared" si="16"/>
        <v/>
      </c>
      <c r="G460" s="107" t="str">
        <f t="shared" si="17"/>
        <v/>
      </c>
    </row>
    <row r="461" spans="1:7" x14ac:dyDescent="0.3">
      <c r="A461" s="22" t="s">
        <v>1952</v>
      </c>
      <c r="B461" s="144" t="s">
        <v>528</v>
      </c>
      <c r="C461" s="135" t="s">
        <v>33</v>
      </c>
      <c r="D461" s="194" t="s">
        <v>33</v>
      </c>
      <c r="E461" s="39"/>
      <c r="F461" s="107" t="str">
        <f t="shared" si="16"/>
        <v/>
      </c>
      <c r="G461" s="107" t="str">
        <f t="shared" si="17"/>
        <v/>
      </c>
    </row>
    <row r="462" spans="1:7" x14ac:dyDescent="0.3">
      <c r="A462" s="22" t="s">
        <v>1951</v>
      </c>
      <c r="B462" s="144" t="s">
        <v>528</v>
      </c>
      <c r="C462" s="135" t="s">
        <v>33</v>
      </c>
      <c r="D462" s="194" t="s">
        <v>33</v>
      </c>
      <c r="E462" s="39"/>
      <c r="F462" s="107" t="str">
        <f t="shared" si="16"/>
        <v/>
      </c>
      <c r="G462" s="107" t="str">
        <f t="shared" si="17"/>
        <v/>
      </c>
    </row>
    <row r="463" spans="1:7" x14ac:dyDescent="0.3">
      <c r="A463" s="22" t="s">
        <v>1950</v>
      </c>
      <c r="B463" s="144" t="s">
        <v>528</v>
      </c>
      <c r="C463" s="135" t="s">
        <v>33</v>
      </c>
      <c r="D463" s="194" t="s">
        <v>33</v>
      </c>
      <c r="E463" s="39"/>
      <c r="F463" s="107" t="str">
        <f t="shared" si="16"/>
        <v/>
      </c>
      <c r="G463" s="107" t="str">
        <f t="shared" si="17"/>
        <v/>
      </c>
    </row>
    <row r="464" spans="1:7" x14ac:dyDescent="0.3">
      <c r="A464" s="22" t="s">
        <v>1949</v>
      </c>
      <c r="B464" s="144" t="s">
        <v>528</v>
      </c>
      <c r="C464" s="135" t="s">
        <v>33</v>
      </c>
      <c r="D464" s="194" t="s">
        <v>33</v>
      </c>
      <c r="E464" s="22"/>
      <c r="F464" s="107" t="str">
        <f t="shared" si="16"/>
        <v/>
      </c>
      <c r="G464" s="107" t="str">
        <f t="shared" si="17"/>
        <v/>
      </c>
    </row>
    <row r="465" spans="1:7" x14ac:dyDescent="0.3">
      <c r="A465" s="22" t="s">
        <v>1948</v>
      </c>
      <c r="B465" s="144" t="s">
        <v>528</v>
      </c>
      <c r="C465" s="135" t="s">
        <v>33</v>
      </c>
      <c r="D465" s="194" t="s">
        <v>33</v>
      </c>
      <c r="E465" s="92"/>
      <c r="F465" s="107" t="str">
        <f t="shared" si="16"/>
        <v/>
      </c>
      <c r="G465" s="107" t="str">
        <f t="shared" si="17"/>
        <v/>
      </c>
    </row>
    <row r="466" spans="1:7" x14ac:dyDescent="0.3">
      <c r="A466" s="22" t="s">
        <v>1947</v>
      </c>
      <c r="B466" s="144" t="s">
        <v>528</v>
      </c>
      <c r="C466" s="135" t="s">
        <v>33</v>
      </c>
      <c r="D466" s="194" t="s">
        <v>33</v>
      </c>
      <c r="E466" s="92"/>
      <c r="F466" s="107" t="str">
        <f t="shared" si="16"/>
        <v/>
      </c>
      <c r="G466" s="107" t="str">
        <f t="shared" si="17"/>
        <v/>
      </c>
    </row>
    <row r="467" spans="1:7" x14ac:dyDescent="0.3">
      <c r="A467" s="22" t="s">
        <v>1946</v>
      </c>
      <c r="B467" s="144" t="s">
        <v>528</v>
      </c>
      <c r="C467" s="135" t="s">
        <v>33</v>
      </c>
      <c r="D467" s="194" t="s">
        <v>33</v>
      </c>
      <c r="E467" s="92"/>
      <c r="F467" s="107" t="str">
        <f t="shared" si="16"/>
        <v/>
      </c>
      <c r="G467" s="107" t="str">
        <f t="shared" si="17"/>
        <v/>
      </c>
    </row>
    <row r="468" spans="1:7" x14ac:dyDescent="0.3">
      <c r="A468" s="22" t="s">
        <v>1945</v>
      </c>
      <c r="B468" s="144" t="s">
        <v>528</v>
      </c>
      <c r="C468" s="135" t="s">
        <v>33</v>
      </c>
      <c r="D468" s="194" t="s">
        <v>33</v>
      </c>
      <c r="E468" s="92"/>
      <c r="F468" s="107" t="str">
        <f t="shared" si="16"/>
        <v/>
      </c>
      <c r="G468" s="107" t="str">
        <f t="shared" si="17"/>
        <v/>
      </c>
    </row>
    <row r="469" spans="1:7" x14ac:dyDescent="0.3">
      <c r="A469" s="22" t="s">
        <v>1944</v>
      </c>
      <c r="B469" s="144" t="s">
        <v>528</v>
      </c>
      <c r="C469" s="135" t="s">
        <v>33</v>
      </c>
      <c r="D469" s="194" t="s">
        <v>33</v>
      </c>
      <c r="E469" s="92"/>
      <c r="F469" s="107" t="str">
        <f t="shared" si="16"/>
        <v/>
      </c>
      <c r="G469" s="107" t="str">
        <f t="shared" si="17"/>
        <v/>
      </c>
    </row>
    <row r="470" spans="1:7" x14ac:dyDescent="0.3">
      <c r="A470" s="22" t="s">
        <v>1943</v>
      </c>
      <c r="B470" s="144" t="s">
        <v>528</v>
      </c>
      <c r="C470" s="135" t="s">
        <v>33</v>
      </c>
      <c r="D470" s="194" t="s">
        <v>33</v>
      </c>
      <c r="E470" s="92"/>
      <c r="F470" s="107" t="str">
        <f t="shared" si="16"/>
        <v/>
      </c>
      <c r="G470" s="107" t="str">
        <f t="shared" si="17"/>
        <v/>
      </c>
    </row>
    <row r="471" spans="1:7" x14ac:dyDescent="0.3">
      <c r="A471" s="22" t="s">
        <v>1942</v>
      </c>
      <c r="B471" s="144" t="s">
        <v>528</v>
      </c>
      <c r="C471" s="135" t="s">
        <v>33</v>
      </c>
      <c r="D471" s="194" t="s">
        <v>33</v>
      </c>
      <c r="E471" s="92"/>
      <c r="F471" s="107" t="str">
        <f t="shared" si="16"/>
        <v/>
      </c>
      <c r="G471" s="107" t="str">
        <f t="shared" si="17"/>
        <v/>
      </c>
    </row>
    <row r="472" spans="1:7" x14ac:dyDescent="0.3">
      <c r="A472" s="22" t="s">
        <v>1941</v>
      </c>
      <c r="B472" s="144" t="s">
        <v>528</v>
      </c>
      <c r="C472" s="135" t="s">
        <v>33</v>
      </c>
      <c r="D472" s="194" t="s">
        <v>33</v>
      </c>
      <c r="E472" s="92"/>
      <c r="F472" s="107" t="str">
        <f t="shared" si="16"/>
        <v/>
      </c>
      <c r="G472" s="107" t="str">
        <f t="shared" si="17"/>
        <v/>
      </c>
    </row>
    <row r="473" spans="1:7" x14ac:dyDescent="0.3">
      <c r="A473" s="22" t="s">
        <v>1940</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1939</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1938</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1937</v>
      </c>
      <c r="B479" s="22" t="s">
        <v>643</v>
      </c>
      <c r="C479" s="135" t="s">
        <v>33</v>
      </c>
      <c r="D479" s="194" t="s">
        <v>33</v>
      </c>
      <c r="E479" s="22"/>
      <c r="F479" s="107" t="str">
        <f t="shared" si="18"/>
        <v/>
      </c>
      <c r="G479" s="107" t="str">
        <f t="shared" si="19"/>
        <v/>
      </c>
    </row>
    <row r="480" spans="1:7" x14ac:dyDescent="0.3">
      <c r="A480" s="22" t="s">
        <v>1936</v>
      </c>
      <c r="B480" s="22" t="s">
        <v>645</v>
      </c>
      <c r="C480" s="135" t="s">
        <v>33</v>
      </c>
      <c r="D480" s="194" t="s">
        <v>33</v>
      </c>
      <c r="E480" s="22"/>
      <c r="F480" s="107" t="str">
        <f t="shared" si="18"/>
        <v/>
      </c>
      <c r="G480" s="107" t="str">
        <f t="shared" si="19"/>
        <v/>
      </c>
    </row>
    <row r="481" spans="1:7" x14ac:dyDescent="0.3">
      <c r="A481" s="22" t="s">
        <v>1935</v>
      </c>
      <c r="B481" s="22" t="s">
        <v>647</v>
      </c>
      <c r="C481" s="135" t="s">
        <v>33</v>
      </c>
      <c r="D481" s="194" t="s">
        <v>33</v>
      </c>
      <c r="E481" s="22"/>
      <c r="F481" s="107" t="str">
        <f t="shared" si="18"/>
        <v/>
      </c>
      <c r="G481" s="107" t="str">
        <f t="shared" si="19"/>
        <v/>
      </c>
    </row>
    <row r="482" spans="1:7" x14ac:dyDescent="0.3">
      <c r="A482" s="22" t="s">
        <v>1934</v>
      </c>
      <c r="B482" s="22" t="s">
        <v>649</v>
      </c>
      <c r="C482" s="135" t="s">
        <v>33</v>
      </c>
      <c r="D482" s="194" t="s">
        <v>33</v>
      </c>
      <c r="E482" s="22"/>
      <c r="F482" s="107" t="str">
        <f t="shared" si="18"/>
        <v/>
      </c>
      <c r="G482" s="107" t="str">
        <f t="shared" si="19"/>
        <v/>
      </c>
    </row>
    <row r="483" spans="1:7" x14ac:dyDescent="0.3">
      <c r="A483" s="22" t="s">
        <v>1933</v>
      </c>
      <c r="B483" s="22" t="s">
        <v>651</v>
      </c>
      <c r="C483" s="135" t="s">
        <v>33</v>
      </c>
      <c r="D483" s="194" t="s">
        <v>33</v>
      </c>
      <c r="E483" s="22"/>
      <c r="F483" s="107" t="str">
        <f t="shared" si="18"/>
        <v/>
      </c>
      <c r="G483" s="107" t="str">
        <f t="shared" si="19"/>
        <v/>
      </c>
    </row>
    <row r="484" spans="1:7" x14ac:dyDescent="0.3">
      <c r="A484" s="22" t="s">
        <v>1932</v>
      </c>
      <c r="B484" s="22" t="s">
        <v>653</v>
      </c>
      <c r="C484" s="135" t="s">
        <v>33</v>
      </c>
      <c r="D484" s="194" t="s">
        <v>33</v>
      </c>
      <c r="E484" s="22"/>
      <c r="F484" s="107" t="str">
        <f t="shared" si="18"/>
        <v/>
      </c>
      <c r="G484" s="107" t="str">
        <f t="shared" si="19"/>
        <v/>
      </c>
    </row>
    <row r="485" spans="1:7" x14ac:dyDescent="0.3">
      <c r="A485" s="22" t="s">
        <v>1931</v>
      </c>
      <c r="B485" s="22" t="s">
        <v>655</v>
      </c>
      <c r="C485" s="135" t="s">
        <v>33</v>
      </c>
      <c r="D485" s="194" t="s">
        <v>33</v>
      </c>
      <c r="E485" s="22"/>
      <c r="F485" s="107" t="str">
        <f t="shared" si="18"/>
        <v/>
      </c>
      <c r="G485" s="107" t="str">
        <f t="shared" si="19"/>
        <v/>
      </c>
    </row>
    <row r="486" spans="1:7" x14ac:dyDescent="0.3">
      <c r="A486" s="22" t="s">
        <v>1930</v>
      </c>
      <c r="B486" s="48" t="s">
        <v>95</v>
      </c>
      <c r="C486" s="101">
        <f>SUM(C478:C485)</f>
        <v>0</v>
      </c>
      <c r="D486" s="46">
        <f>SUM(D478:D485)</f>
        <v>0</v>
      </c>
      <c r="E486" s="22"/>
      <c r="F486" s="98">
        <f>SUM(F478:F485)</f>
        <v>0</v>
      </c>
      <c r="G486" s="98">
        <f>SUM(G478:G485)</f>
        <v>0</v>
      </c>
    </row>
    <row r="487" spans="1:7" x14ac:dyDescent="0.3">
      <c r="A487" s="22" t="s">
        <v>1929</v>
      </c>
      <c r="B487" s="50" t="s">
        <v>658</v>
      </c>
      <c r="C487" s="135"/>
      <c r="D487" s="194"/>
      <c r="E487" s="22"/>
      <c r="F487" s="107" t="s">
        <v>1904</v>
      </c>
      <c r="G487" s="107" t="s">
        <v>1904</v>
      </c>
    </row>
    <row r="488" spans="1:7" x14ac:dyDescent="0.3">
      <c r="A488" s="22" t="s">
        <v>1928</v>
      </c>
      <c r="B488" s="50" t="s">
        <v>660</v>
      </c>
      <c r="C488" s="135"/>
      <c r="D488" s="194"/>
      <c r="E488" s="22"/>
      <c r="F488" s="107" t="s">
        <v>1904</v>
      </c>
      <c r="G488" s="107" t="s">
        <v>1904</v>
      </c>
    </row>
    <row r="489" spans="1:7" x14ac:dyDescent="0.3">
      <c r="A489" s="22" t="s">
        <v>1927</v>
      </c>
      <c r="B489" s="50" t="s">
        <v>662</v>
      </c>
      <c r="C489" s="135"/>
      <c r="D489" s="194"/>
      <c r="E489" s="22"/>
      <c r="F489" s="107" t="s">
        <v>1904</v>
      </c>
      <c r="G489" s="107" t="s">
        <v>1904</v>
      </c>
    </row>
    <row r="490" spans="1:7" x14ac:dyDescent="0.3">
      <c r="A490" s="22" t="s">
        <v>1926</v>
      </c>
      <c r="B490" s="50" t="s">
        <v>664</v>
      </c>
      <c r="C490" s="135"/>
      <c r="D490" s="194"/>
      <c r="E490" s="22"/>
      <c r="F490" s="107" t="s">
        <v>1904</v>
      </c>
      <c r="G490" s="107" t="s">
        <v>1904</v>
      </c>
    </row>
    <row r="491" spans="1:7" x14ac:dyDescent="0.3">
      <c r="A491" s="22" t="s">
        <v>1925</v>
      </c>
      <c r="B491" s="50" t="s">
        <v>666</v>
      </c>
      <c r="C491" s="135"/>
      <c r="D491" s="194"/>
      <c r="E491" s="22"/>
      <c r="F491" s="107" t="s">
        <v>1904</v>
      </c>
      <c r="G491" s="107" t="s">
        <v>1904</v>
      </c>
    </row>
    <row r="492" spans="1:7" x14ac:dyDescent="0.3">
      <c r="A492" s="22" t="s">
        <v>1924</v>
      </c>
      <c r="B492" s="50" t="s">
        <v>668</v>
      </c>
      <c r="C492" s="135"/>
      <c r="D492" s="194"/>
      <c r="E492" s="22"/>
      <c r="F492" s="107" t="s">
        <v>1904</v>
      </c>
      <c r="G492" s="107" t="s">
        <v>1904</v>
      </c>
    </row>
    <row r="493" spans="1:7" x14ac:dyDescent="0.3">
      <c r="A493" s="22" t="s">
        <v>1923</v>
      </c>
      <c r="B493" s="50"/>
      <c r="C493" s="22"/>
      <c r="D493" s="22"/>
      <c r="E493" s="22"/>
      <c r="F493" s="47"/>
      <c r="G493" s="47"/>
    </row>
    <row r="494" spans="1:7" x14ac:dyDescent="0.3">
      <c r="A494" s="22" t="s">
        <v>1922</v>
      </c>
      <c r="B494" s="50"/>
      <c r="C494" s="22"/>
      <c r="D494" s="22"/>
      <c r="E494" s="22"/>
      <c r="F494" s="47"/>
      <c r="G494" s="47"/>
    </row>
    <row r="495" spans="1:7" x14ac:dyDescent="0.3">
      <c r="A495" s="22" t="s">
        <v>1921</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1920</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1919</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1918</v>
      </c>
      <c r="B501" s="22" t="s">
        <v>643</v>
      </c>
      <c r="C501" s="135" t="s">
        <v>67</v>
      </c>
      <c r="D501" s="194" t="s">
        <v>67</v>
      </c>
      <c r="E501" s="22"/>
      <c r="F501" s="107" t="str">
        <f t="shared" si="20"/>
        <v/>
      </c>
      <c r="G501" s="107" t="str">
        <f t="shared" si="21"/>
        <v/>
      </c>
    </row>
    <row r="502" spans="1:7" x14ac:dyDescent="0.3">
      <c r="A502" s="22" t="s">
        <v>1917</v>
      </c>
      <c r="B502" s="22" t="s">
        <v>645</v>
      </c>
      <c r="C502" s="135" t="s">
        <v>67</v>
      </c>
      <c r="D502" s="194" t="s">
        <v>67</v>
      </c>
      <c r="E502" s="22"/>
      <c r="F502" s="107" t="str">
        <f t="shared" si="20"/>
        <v/>
      </c>
      <c r="G502" s="107" t="str">
        <f t="shared" si="21"/>
        <v/>
      </c>
    </row>
    <row r="503" spans="1:7" x14ac:dyDescent="0.3">
      <c r="A503" s="22" t="s">
        <v>1916</v>
      </c>
      <c r="B503" s="22" t="s">
        <v>647</v>
      </c>
      <c r="C503" s="135" t="s">
        <v>67</v>
      </c>
      <c r="D503" s="194" t="s">
        <v>67</v>
      </c>
      <c r="E503" s="22"/>
      <c r="F503" s="107" t="str">
        <f t="shared" si="20"/>
        <v/>
      </c>
      <c r="G503" s="107" t="str">
        <f t="shared" si="21"/>
        <v/>
      </c>
    </row>
    <row r="504" spans="1:7" x14ac:dyDescent="0.3">
      <c r="A504" s="22" t="s">
        <v>1915</v>
      </c>
      <c r="B504" s="22" t="s">
        <v>649</v>
      </c>
      <c r="C504" s="135" t="s">
        <v>67</v>
      </c>
      <c r="D504" s="194" t="s">
        <v>67</v>
      </c>
      <c r="E504" s="22"/>
      <c r="F504" s="107" t="str">
        <f t="shared" si="20"/>
        <v/>
      </c>
      <c r="G504" s="107" t="str">
        <f t="shared" si="21"/>
        <v/>
      </c>
    </row>
    <row r="505" spans="1:7" x14ac:dyDescent="0.3">
      <c r="A505" s="22" t="s">
        <v>1914</v>
      </c>
      <c r="B505" s="22" t="s">
        <v>651</v>
      </c>
      <c r="C505" s="135" t="s">
        <v>67</v>
      </c>
      <c r="D505" s="194" t="s">
        <v>67</v>
      </c>
      <c r="E505" s="22"/>
      <c r="F505" s="107" t="str">
        <f t="shared" si="20"/>
        <v/>
      </c>
      <c r="G505" s="107" t="str">
        <f t="shared" si="21"/>
        <v/>
      </c>
    </row>
    <row r="506" spans="1:7" x14ac:dyDescent="0.3">
      <c r="A506" s="22" t="s">
        <v>1913</v>
      </c>
      <c r="B506" s="22" t="s">
        <v>653</v>
      </c>
      <c r="C506" s="135" t="s">
        <v>67</v>
      </c>
      <c r="D506" s="194" t="s">
        <v>67</v>
      </c>
      <c r="E506" s="22"/>
      <c r="F506" s="107" t="str">
        <f t="shared" si="20"/>
        <v/>
      </c>
      <c r="G506" s="107" t="str">
        <f t="shared" si="21"/>
        <v/>
      </c>
    </row>
    <row r="507" spans="1:7" x14ac:dyDescent="0.3">
      <c r="A507" s="22" t="s">
        <v>1912</v>
      </c>
      <c r="B507" s="22" t="s">
        <v>655</v>
      </c>
      <c r="C507" s="135" t="s">
        <v>67</v>
      </c>
      <c r="D507" s="195" t="s">
        <v>67</v>
      </c>
      <c r="E507" s="22"/>
      <c r="F507" s="107" t="str">
        <f t="shared" si="20"/>
        <v/>
      </c>
      <c r="G507" s="107" t="str">
        <f t="shared" si="21"/>
        <v/>
      </c>
    </row>
    <row r="508" spans="1:7" x14ac:dyDescent="0.3">
      <c r="A508" s="22" t="s">
        <v>1911</v>
      </c>
      <c r="B508" s="48" t="s">
        <v>95</v>
      </c>
      <c r="C508" s="101">
        <f>SUM(C500:C507)</f>
        <v>0</v>
      </c>
      <c r="D508" s="46">
        <f>SUM(D500:D507)</f>
        <v>0</v>
      </c>
      <c r="E508" s="22"/>
      <c r="F508" s="98">
        <f>SUM(F500:F507)</f>
        <v>0</v>
      </c>
      <c r="G508" s="98">
        <f>SUM(G500:G507)</f>
        <v>0</v>
      </c>
    </row>
    <row r="509" spans="1:7" x14ac:dyDescent="0.3">
      <c r="A509" s="22" t="s">
        <v>1910</v>
      </c>
      <c r="B509" s="50" t="s">
        <v>658</v>
      </c>
      <c r="C509" s="101"/>
      <c r="D509" s="102"/>
      <c r="E509" s="22"/>
      <c r="F509" s="107" t="s">
        <v>1904</v>
      </c>
      <c r="G509" s="107" t="s">
        <v>1904</v>
      </c>
    </row>
    <row r="510" spans="1:7" x14ac:dyDescent="0.3">
      <c r="A510" s="22" t="s">
        <v>1909</v>
      </c>
      <c r="B510" s="50" t="s">
        <v>660</v>
      </c>
      <c r="C510" s="101"/>
      <c r="D510" s="102"/>
      <c r="E510" s="22"/>
      <c r="F510" s="107" t="s">
        <v>1904</v>
      </c>
      <c r="G510" s="107" t="s">
        <v>1904</v>
      </c>
    </row>
    <row r="511" spans="1:7" x14ac:dyDescent="0.3">
      <c r="A511" s="22" t="s">
        <v>1908</v>
      </c>
      <c r="B511" s="50" t="s">
        <v>662</v>
      </c>
      <c r="C511" s="101"/>
      <c r="D511" s="102"/>
      <c r="E511" s="22"/>
      <c r="F511" s="107" t="s">
        <v>1904</v>
      </c>
      <c r="G511" s="107" t="s">
        <v>1904</v>
      </c>
    </row>
    <row r="512" spans="1:7" x14ac:dyDescent="0.3">
      <c r="A512" s="22" t="s">
        <v>1907</v>
      </c>
      <c r="B512" s="50" t="s">
        <v>664</v>
      </c>
      <c r="C512" s="101"/>
      <c r="D512" s="102"/>
      <c r="E512" s="22"/>
      <c r="F512" s="107" t="s">
        <v>1904</v>
      </c>
      <c r="G512" s="107" t="s">
        <v>1904</v>
      </c>
    </row>
    <row r="513" spans="1:7" x14ac:dyDescent="0.3">
      <c r="A513" s="22" t="s">
        <v>1906</v>
      </c>
      <c r="B513" s="50" t="s">
        <v>666</v>
      </c>
      <c r="C513" s="101"/>
      <c r="D513" s="102"/>
      <c r="E513" s="22"/>
      <c r="F513" s="107" t="s">
        <v>1904</v>
      </c>
      <c r="G513" s="107" t="s">
        <v>1904</v>
      </c>
    </row>
    <row r="514" spans="1:7" x14ac:dyDescent="0.3">
      <c r="A514" s="22" t="s">
        <v>1905</v>
      </c>
      <c r="B514" s="50" t="s">
        <v>668</v>
      </c>
      <c r="C514" s="101"/>
      <c r="D514" s="102"/>
      <c r="E514" s="22"/>
      <c r="F514" s="107" t="s">
        <v>1904</v>
      </c>
      <c r="G514" s="107" t="s">
        <v>1904</v>
      </c>
    </row>
    <row r="515" spans="1:7" x14ac:dyDescent="0.3">
      <c r="A515" s="22" t="s">
        <v>1903</v>
      </c>
      <c r="B515" s="50"/>
      <c r="C515" s="22"/>
      <c r="D515" s="22"/>
      <c r="E515" s="22"/>
      <c r="F515" s="107"/>
      <c r="G515" s="107"/>
    </row>
    <row r="516" spans="1:7" x14ac:dyDescent="0.3">
      <c r="A516" s="22" t="s">
        <v>1902</v>
      </c>
      <c r="B516" s="50"/>
      <c r="C516" s="22"/>
      <c r="D516" s="22"/>
      <c r="E516" s="22"/>
      <c r="F516" s="107"/>
      <c r="G516" s="107"/>
    </row>
    <row r="517" spans="1:7" x14ac:dyDescent="0.3">
      <c r="A517" s="22" t="s">
        <v>1901</v>
      </c>
      <c r="B517" s="50"/>
      <c r="C517" s="22"/>
      <c r="D517" s="22"/>
      <c r="E517" s="22"/>
      <c r="F517" s="107"/>
      <c r="G517" s="98"/>
    </row>
    <row r="518" spans="1:7" x14ac:dyDescent="0.3">
      <c r="A518" s="41"/>
      <c r="B518" s="41" t="s">
        <v>1395</v>
      </c>
      <c r="C518" s="41" t="s">
        <v>725</v>
      </c>
      <c r="D518" s="41"/>
      <c r="E518" s="41"/>
      <c r="F518" s="41"/>
      <c r="G518" s="41"/>
    </row>
    <row r="519" spans="1:7" x14ac:dyDescent="0.3">
      <c r="A519" s="22" t="s">
        <v>1900</v>
      </c>
      <c r="B519" s="39" t="s">
        <v>726</v>
      </c>
      <c r="C519" s="147" t="s">
        <v>33</v>
      </c>
      <c r="D519" s="147"/>
      <c r="E519" s="22"/>
      <c r="F519" s="22"/>
      <c r="G519" s="22"/>
    </row>
    <row r="520" spans="1:7" x14ac:dyDescent="0.3">
      <c r="A520" s="22" t="s">
        <v>1899</v>
      </c>
      <c r="B520" s="39" t="s">
        <v>727</v>
      </c>
      <c r="C520" s="147" t="s">
        <v>33</v>
      </c>
      <c r="D520" s="147"/>
      <c r="E520" s="22"/>
      <c r="F520" s="22"/>
      <c r="G520" s="22"/>
    </row>
    <row r="521" spans="1:7" x14ac:dyDescent="0.3">
      <c r="A521" s="22" t="s">
        <v>1898</v>
      </c>
      <c r="B521" s="39" t="s">
        <v>728</v>
      </c>
      <c r="C521" s="147" t="s">
        <v>33</v>
      </c>
      <c r="D521" s="147"/>
      <c r="E521" s="22"/>
      <c r="F521" s="22"/>
      <c r="G521" s="22"/>
    </row>
    <row r="522" spans="1:7" x14ac:dyDescent="0.3">
      <c r="A522" s="22" t="s">
        <v>1897</v>
      </c>
      <c r="B522" s="39" t="s">
        <v>729</v>
      </c>
      <c r="C522" s="147" t="s">
        <v>33</v>
      </c>
      <c r="D522" s="147"/>
      <c r="E522" s="22"/>
      <c r="F522" s="22"/>
      <c r="G522" s="22"/>
    </row>
    <row r="523" spans="1:7" x14ac:dyDescent="0.3">
      <c r="A523" s="22" t="s">
        <v>1896</v>
      </c>
      <c r="B523" s="39" t="s">
        <v>730</v>
      </c>
      <c r="C523" s="147" t="s">
        <v>33</v>
      </c>
      <c r="D523" s="147"/>
      <c r="E523" s="22"/>
      <c r="F523" s="22"/>
      <c r="G523" s="22"/>
    </row>
    <row r="524" spans="1:7" x14ac:dyDescent="0.3">
      <c r="A524" s="22" t="s">
        <v>1895</v>
      </c>
      <c r="B524" s="39" t="s">
        <v>731</v>
      </c>
      <c r="C524" s="147" t="s">
        <v>33</v>
      </c>
      <c r="D524" s="147"/>
      <c r="E524" s="22"/>
      <c r="F524" s="22"/>
      <c r="G524" s="22"/>
    </row>
    <row r="525" spans="1:7" x14ac:dyDescent="0.3">
      <c r="A525" s="22" t="s">
        <v>1894</v>
      </c>
      <c r="B525" s="39" t="s">
        <v>732</v>
      </c>
      <c r="C525" s="147" t="s">
        <v>33</v>
      </c>
      <c r="D525" s="147"/>
      <c r="E525" s="22"/>
      <c r="F525" s="22"/>
      <c r="G525" s="22"/>
    </row>
    <row r="526" spans="1:7" x14ac:dyDescent="0.3">
      <c r="A526" s="22" t="s">
        <v>1893</v>
      </c>
      <c r="B526" s="39" t="s">
        <v>1328</v>
      </c>
      <c r="C526" s="147" t="s">
        <v>33</v>
      </c>
      <c r="D526" s="147"/>
      <c r="E526" s="22"/>
      <c r="F526" s="22"/>
      <c r="G526" s="22"/>
    </row>
    <row r="527" spans="1:7" x14ac:dyDescent="0.3">
      <c r="A527" s="22" t="s">
        <v>1892</v>
      </c>
      <c r="B527" s="39" t="s">
        <v>1329</v>
      </c>
      <c r="C527" s="147" t="s">
        <v>33</v>
      </c>
      <c r="D527" s="147"/>
      <c r="E527" s="22"/>
      <c r="F527" s="22"/>
      <c r="G527" s="22"/>
    </row>
    <row r="528" spans="1:7" x14ac:dyDescent="0.3">
      <c r="A528" s="22" t="s">
        <v>1891</v>
      </c>
      <c r="B528" s="39" t="s">
        <v>1330</v>
      </c>
      <c r="C528" s="147" t="s">
        <v>33</v>
      </c>
      <c r="D528" s="147"/>
      <c r="E528" s="22"/>
      <c r="F528" s="22"/>
      <c r="G528" s="22"/>
    </row>
    <row r="529" spans="1:7" x14ac:dyDescent="0.3">
      <c r="A529" s="22" t="s">
        <v>1890</v>
      </c>
      <c r="B529" s="39" t="s">
        <v>733</v>
      </c>
      <c r="C529" s="147" t="s">
        <v>33</v>
      </c>
      <c r="D529" s="147"/>
      <c r="E529" s="22"/>
      <c r="F529" s="22"/>
      <c r="G529" s="22"/>
    </row>
    <row r="530" spans="1:7" x14ac:dyDescent="0.3">
      <c r="A530" s="22" t="s">
        <v>1889</v>
      </c>
      <c r="B530" s="39" t="s">
        <v>734</v>
      </c>
      <c r="C530" s="147" t="s">
        <v>33</v>
      </c>
      <c r="D530" s="147"/>
      <c r="E530" s="22"/>
      <c r="F530" s="22"/>
      <c r="G530" s="22"/>
    </row>
    <row r="531" spans="1:7" x14ac:dyDescent="0.3">
      <c r="A531" s="22" t="s">
        <v>1888</v>
      </c>
      <c r="B531" s="39" t="s">
        <v>93</v>
      </c>
      <c r="C531" s="147" t="s">
        <v>33</v>
      </c>
      <c r="D531" s="147"/>
      <c r="E531" s="22"/>
      <c r="F531" s="22"/>
      <c r="G531" s="22"/>
    </row>
    <row r="532" spans="1:7" x14ac:dyDescent="0.3">
      <c r="A532" s="22" t="s">
        <v>1887</v>
      </c>
      <c r="B532" s="50" t="s">
        <v>1331</v>
      </c>
      <c r="C532" s="147"/>
      <c r="D532" s="132"/>
      <c r="E532" s="22"/>
      <c r="F532" s="22"/>
      <c r="G532" s="22"/>
    </row>
    <row r="533" spans="1:7" x14ac:dyDescent="0.3">
      <c r="A533" s="22" t="s">
        <v>1886</v>
      </c>
      <c r="B533" s="50" t="s">
        <v>97</v>
      </c>
      <c r="C533" s="147"/>
      <c r="D533" s="132"/>
      <c r="E533" s="22"/>
      <c r="F533" s="22"/>
      <c r="G533" s="22"/>
    </row>
    <row r="534" spans="1:7" x14ac:dyDescent="0.3">
      <c r="A534" s="22" t="s">
        <v>1885</v>
      </c>
      <c r="B534" s="50" t="s">
        <v>97</v>
      </c>
      <c r="C534" s="147"/>
      <c r="D534" s="132"/>
      <c r="E534" s="22"/>
      <c r="F534" s="22"/>
      <c r="G534" s="22"/>
    </row>
    <row r="535" spans="1:7" x14ac:dyDescent="0.3">
      <c r="A535" s="22" t="s">
        <v>1884</v>
      </c>
      <c r="B535" s="50" t="s">
        <v>97</v>
      </c>
      <c r="C535" s="147"/>
      <c r="D535" s="132"/>
      <c r="E535" s="22"/>
      <c r="F535" s="22"/>
      <c r="G535" s="22"/>
    </row>
    <row r="536" spans="1:7" x14ac:dyDescent="0.3">
      <c r="A536" s="22" t="s">
        <v>1883</v>
      </c>
      <c r="B536" s="50" t="s">
        <v>97</v>
      </c>
      <c r="C536" s="147"/>
      <c r="D536" s="132"/>
      <c r="E536" s="22"/>
      <c r="F536" s="22"/>
      <c r="G536" s="22"/>
    </row>
    <row r="537" spans="1:7" x14ac:dyDescent="0.3">
      <c r="A537" s="22" t="s">
        <v>1882</v>
      </c>
      <c r="B537" s="50" t="s">
        <v>97</v>
      </c>
      <c r="C537" s="147"/>
      <c r="D537" s="132"/>
      <c r="E537" s="22"/>
      <c r="F537" s="22"/>
      <c r="G537" s="22"/>
    </row>
    <row r="538" spans="1:7" x14ac:dyDescent="0.3">
      <c r="A538" s="22" t="s">
        <v>1881</v>
      </c>
      <c r="B538" s="50" t="s">
        <v>97</v>
      </c>
      <c r="C538" s="147"/>
      <c r="D538" s="132"/>
      <c r="E538" s="22"/>
      <c r="F538" s="22"/>
      <c r="G538" s="22"/>
    </row>
    <row r="539" spans="1:7" x14ac:dyDescent="0.3">
      <c r="A539" s="22" t="s">
        <v>1880</v>
      </c>
      <c r="B539" s="50" t="s">
        <v>97</v>
      </c>
      <c r="C539" s="147"/>
      <c r="D539" s="132"/>
      <c r="E539" s="22"/>
      <c r="F539" s="22"/>
      <c r="G539" s="22"/>
    </row>
    <row r="540" spans="1:7" x14ac:dyDescent="0.3">
      <c r="A540" s="22" t="s">
        <v>1879</v>
      </c>
      <c r="B540" s="50" t="s">
        <v>97</v>
      </c>
      <c r="C540" s="147"/>
      <c r="D540" s="132"/>
      <c r="E540" s="22"/>
      <c r="F540" s="22"/>
      <c r="G540" s="22"/>
    </row>
    <row r="541" spans="1:7" x14ac:dyDescent="0.3">
      <c r="A541" s="22" t="s">
        <v>1878</v>
      </c>
      <c r="B541" s="50" t="s">
        <v>97</v>
      </c>
      <c r="C541" s="147"/>
      <c r="D541" s="132"/>
      <c r="E541" s="22"/>
      <c r="F541" s="22"/>
      <c r="G541" s="22"/>
    </row>
    <row r="542" spans="1:7" x14ac:dyDescent="0.3">
      <c r="A542" s="22" t="s">
        <v>1877</v>
      </c>
      <c r="B542" s="50" t="s">
        <v>97</v>
      </c>
      <c r="C542" s="147"/>
      <c r="D542" s="132"/>
      <c r="E542" s="22"/>
      <c r="F542" s="22"/>
      <c r="G542" s="22"/>
    </row>
    <row r="543" spans="1:7" x14ac:dyDescent="0.3">
      <c r="A543" s="22" t="s">
        <v>1876</v>
      </c>
      <c r="B543" s="50" t="s">
        <v>97</v>
      </c>
      <c r="C543" s="147"/>
      <c r="D543" s="132"/>
      <c r="E543" s="22"/>
      <c r="F543" s="22"/>
      <c r="G543" s="20"/>
    </row>
    <row r="544" spans="1:7" x14ac:dyDescent="0.3">
      <c r="A544" s="22" t="s">
        <v>1875</v>
      </c>
      <c r="B544" s="50" t="s">
        <v>97</v>
      </c>
      <c r="C544" s="147"/>
      <c r="D544" s="132"/>
      <c r="E544" s="22"/>
      <c r="F544" s="22"/>
      <c r="G544" s="20"/>
    </row>
    <row r="545" spans="1:7" x14ac:dyDescent="0.3">
      <c r="A545" s="22" t="s">
        <v>1874</v>
      </c>
      <c r="B545" s="50" t="s">
        <v>97</v>
      </c>
      <c r="C545" s="147"/>
      <c r="D545" s="132"/>
      <c r="E545" s="22"/>
      <c r="F545" s="22"/>
      <c r="G545" s="20"/>
    </row>
    <row r="546" spans="1:7" x14ac:dyDescent="0.3">
      <c r="A546" s="41"/>
      <c r="B546" s="41" t="s">
        <v>1873</v>
      </c>
      <c r="C546" s="41" t="s">
        <v>62</v>
      </c>
      <c r="D546" s="41" t="s">
        <v>1175</v>
      </c>
      <c r="E546" s="41"/>
      <c r="F546" s="41" t="s">
        <v>436</v>
      </c>
      <c r="G546" s="41" t="s">
        <v>1178</v>
      </c>
    </row>
    <row r="547" spans="1:7" x14ac:dyDescent="0.3">
      <c r="A547" s="22" t="s">
        <v>1872</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1871</v>
      </c>
      <c r="B548" s="144" t="s">
        <v>528</v>
      </c>
      <c r="C548" s="132" t="s">
        <v>33</v>
      </c>
      <c r="D548" s="132" t="s">
        <v>33</v>
      </c>
      <c r="E548" s="28"/>
      <c r="F548" s="107" t="str">
        <f t="shared" si="22"/>
        <v/>
      </c>
      <c r="G548" s="107" t="str">
        <f t="shared" si="23"/>
        <v/>
      </c>
    </row>
    <row r="549" spans="1:7" x14ac:dyDescent="0.3">
      <c r="A549" s="22" t="s">
        <v>1870</v>
      </c>
      <c r="B549" s="144" t="s">
        <v>528</v>
      </c>
      <c r="C549" s="132" t="s">
        <v>33</v>
      </c>
      <c r="D549" s="132" t="s">
        <v>33</v>
      </c>
      <c r="E549" s="28"/>
      <c r="F549" s="107" t="str">
        <f t="shared" si="22"/>
        <v/>
      </c>
      <c r="G549" s="107" t="str">
        <f t="shared" si="23"/>
        <v/>
      </c>
    </row>
    <row r="550" spans="1:7" x14ac:dyDescent="0.3">
      <c r="A550" s="22" t="s">
        <v>1869</v>
      </c>
      <c r="B550" s="144" t="s">
        <v>528</v>
      </c>
      <c r="C550" s="132" t="s">
        <v>33</v>
      </c>
      <c r="D550" s="132" t="s">
        <v>33</v>
      </c>
      <c r="E550" s="28"/>
      <c r="F550" s="107" t="str">
        <f t="shared" si="22"/>
        <v/>
      </c>
      <c r="G550" s="107" t="str">
        <f t="shared" si="23"/>
        <v/>
      </c>
    </row>
    <row r="551" spans="1:7" x14ac:dyDescent="0.3">
      <c r="A551" s="22" t="s">
        <v>1868</v>
      </c>
      <c r="B551" s="144" t="s">
        <v>528</v>
      </c>
      <c r="C551" s="132" t="s">
        <v>33</v>
      </c>
      <c r="D551" s="132" t="s">
        <v>33</v>
      </c>
      <c r="E551" s="28"/>
      <c r="F551" s="107" t="str">
        <f t="shared" si="22"/>
        <v/>
      </c>
      <c r="G551" s="107" t="str">
        <f t="shared" si="23"/>
        <v/>
      </c>
    </row>
    <row r="552" spans="1:7" x14ac:dyDescent="0.3">
      <c r="A552" s="22" t="s">
        <v>1867</v>
      </c>
      <c r="B552" s="144" t="s">
        <v>528</v>
      </c>
      <c r="C552" s="132" t="s">
        <v>33</v>
      </c>
      <c r="D552" s="132" t="s">
        <v>33</v>
      </c>
      <c r="E552" s="28"/>
      <c r="F552" s="107" t="str">
        <f t="shared" si="22"/>
        <v/>
      </c>
      <c r="G552" s="107" t="str">
        <f t="shared" si="23"/>
        <v/>
      </c>
    </row>
    <row r="553" spans="1:7" x14ac:dyDescent="0.3">
      <c r="A553" s="22" t="s">
        <v>1866</v>
      </c>
      <c r="B553" s="144" t="s">
        <v>528</v>
      </c>
      <c r="C553" s="132" t="s">
        <v>33</v>
      </c>
      <c r="D553" s="132" t="s">
        <v>33</v>
      </c>
      <c r="E553" s="28"/>
      <c r="F553" s="107" t="str">
        <f t="shared" si="22"/>
        <v/>
      </c>
      <c r="G553" s="107" t="str">
        <f t="shared" si="23"/>
        <v/>
      </c>
    </row>
    <row r="554" spans="1:7" x14ac:dyDescent="0.3">
      <c r="A554" s="22" t="s">
        <v>1865</v>
      </c>
      <c r="B554" s="144" t="s">
        <v>528</v>
      </c>
      <c r="C554" s="132" t="s">
        <v>33</v>
      </c>
      <c r="D554" s="132" t="s">
        <v>33</v>
      </c>
      <c r="E554" s="28"/>
      <c r="F554" s="107" t="str">
        <f t="shared" si="22"/>
        <v/>
      </c>
      <c r="G554" s="107" t="str">
        <f t="shared" si="23"/>
        <v/>
      </c>
    </row>
    <row r="555" spans="1:7" x14ac:dyDescent="0.3">
      <c r="A555" s="22" t="s">
        <v>1864</v>
      </c>
      <c r="B555" s="144" t="s">
        <v>528</v>
      </c>
      <c r="C555" s="132" t="s">
        <v>33</v>
      </c>
      <c r="D555" s="132" t="s">
        <v>33</v>
      </c>
      <c r="E555" s="28"/>
      <c r="F555" s="107" t="str">
        <f t="shared" si="22"/>
        <v/>
      </c>
      <c r="G555" s="107" t="str">
        <f t="shared" si="23"/>
        <v/>
      </c>
    </row>
    <row r="556" spans="1:7" x14ac:dyDescent="0.3">
      <c r="A556" s="22" t="s">
        <v>1863</v>
      </c>
      <c r="B556" s="144" t="s">
        <v>528</v>
      </c>
      <c r="C556" s="132" t="s">
        <v>33</v>
      </c>
      <c r="D556" s="132" t="s">
        <v>33</v>
      </c>
      <c r="E556" s="28"/>
      <c r="F556" s="107" t="str">
        <f t="shared" si="22"/>
        <v/>
      </c>
      <c r="G556" s="107" t="str">
        <f t="shared" si="23"/>
        <v/>
      </c>
    </row>
    <row r="557" spans="1:7" x14ac:dyDescent="0.3">
      <c r="A557" s="22" t="s">
        <v>1862</v>
      </c>
      <c r="B557" s="144" t="s">
        <v>528</v>
      </c>
      <c r="C557" s="132" t="s">
        <v>33</v>
      </c>
      <c r="D557" s="132" t="s">
        <v>33</v>
      </c>
      <c r="E557" s="28"/>
      <c r="F557" s="107" t="str">
        <f t="shared" si="22"/>
        <v/>
      </c>
      <c r="G557" s="107" t="str">
        <f t="shared" si="23"/>
        <v/>
      </c>
    </row>
    <row r="558" spans="1:7" x14ac:dyDescent="0.3">
      <c r="A558" s="22" t="s">
        <v>1861</v>
      </c>
      <c r="B558" s="144" t="s">
        <v>528</v>
      </c>
      <c r="C558" s="132" t="s">
        <v>33</v>
      </c>
      <c r="D558" s="132" t="s">
        <v>33</v>
      </c>
      <c r="E558" s="28"/>
      <c r="F558" s="107" t="str">
        <f t="shared" si="22"/>
        <v/>
      </c>
      <c r="G558" s="107" t="str">
        <f t="shared" si="23"/>
        <v/>
      </c>
    </row>
    <row r="559" spans="1:7" x14ac:dyDescent="0.3">
      <c r="A559" s="22" t="s">
        <v>1860</v>
      </c>
      <c r="B559" s="144" t="s">
        <v>528</v>
      </c>
      <c r="C559" s="132" t="s">
        <v>33</v>
      </c>
      <c r="D559" s="132" t="s">
        <v>33</v>
      </c>
      <c r="E559" s="28"/>
      <c r="F559" s="107" t="str">
        <f t="shared" si="22"/>
        <v/>
      </c>
      <c r="G559" s="107" t="str">
        <f t="shared" si="23"/>
        <v/>
      </c>
    </row>
    <row r="560" spans="1:7" x14ac:dyDescent="0.3">
      <c r="A560" s="22" t="s">
        <v>1859</v>
      </c>
      <c r="B560" s="144" t="s">
        <v>528</v>
      </c>
      <c r="C560" s="132" t="s">
        <v>33</v>
      </c>
      <c r="D560" s="132" t="s">
        <v>33</v>
      </c>
      <c r="E560" s="28"/>
      <c r="F560" s="107" t="str">
        <f t="shared" si="22"/>
        <v/>
      </c>
      <c r="G560" s="107" t="str">
        <f t="shared" si="23"/>
        <v/>
      </c>
    </row>
    <row r="561" spans="1:7" x14ac:dyDescent="0.3">
      <c r="A561" s="22" t="s">
        <v>1858</v>
      </c>
      <c r="B561" s="144" t="s">
        <v>528</v>
      </c>
      <c r="C561" s="132" t="s">
        <v>33</v>
      </c>
      <c r="D561" s="132" t="s">
        <v>33</v>
      </c>
      <c r="E561" s="28"/>
      <c r="F561" s="107" t="str">
        <f t="shared" si="22"/>
        <v/>
      </c>
      <c r="G561" s="107" t="str">
        <f t="shared" si="23"/>
        <v/>
      </c>
    </row>
    <row r="562" spans="1:7" x14ac:dyDescent="0.3">
      <c r="A562" s="22" t="s">
        <v>1857</v>
      </c>
      <c r="B562" s="144" t="s">
        <v>528</v>
      </c>
      <c r="C562" s="132" t="s">
        <v>33</v>
      </c>
      <c r="D562" s="132" t="s">
        <v>33</v>
      </c>
      <c r="E562" s="28"/>
      <c r="F562" s="107" t="str">
        <f t="shared" si="22"/>
        <v/>
      </c>
      <c r="G562" s="107" t="str">
        <f t="shared" si="23"/>
        <v/>
      </c>
    </row>
    <row r="563" spans="1:7" x14ac:dyDescent="0.3">
      <c r="A563" s="22" t="s">
        <v>1856</v>
      </c>
      <c r="B563" s="144" t="s">
        <v>528</v>
      </c>
      <c r="C563" s="132" t="s">
        <v>33</v>
      </c>
      <c r="D563" s="132" t="s">
        <v>33</v>
      </c>
      <c r="E563" s="28"/>
      <c r="F563" s="107" t="str">
        <f t="shared" si="22"/>
        <v/>
      </c>
      <c r="G563" s="107" t="str">
        <f t="shared" si="23"/>
        <v/>
      </c>
    </row>
    <row r="564" spans="1:7" x14ac:dyDescent="0.3">
      <c r="A564" s="22" t="s">
        <v>1855</v>
      </c>
      <c r="B564" s="39" t="s">
        <v>1218</v>
      </c>
      <c r="C564" s="132" t="s">
        <v>33</v>
      </c>
      <c r="D564" s="132" t="s">
        <v>33</v>
      </c>
      <c r="E564" s="28"/>
      <c r="F564" s="107" t="str">
        <f t="shared" si="22"/>
        <v/>
      </c>
      <c r="G564" s="107" t="str">
        <f t="shared" si="23"/>
        <v/>
      </c>
    </row>
    <row r="565" spans="1:7" x14ac:dyDescent="0.3">
      <c r="A565" s="22" t="s">
        <v>1854</v>
      </c>
      <c r="B565" s="39" t="s">
        <v>95</v>
      </c>
      <c r="C565" s="101">
        <f>SUM(C547:C564)</f>
        <v>0</v>
      </c>
      <c r="D565" s="102">
        <f>SUM(D547:D564)</f>
        <v>0</v>
      </c>
      <c r="E565" s="28"/>
      <c r="F565" s="98">
        <f>SUM(F547:F564)</f>
        <v>0</v>
      </c>
      <c r="G565" s="98">
        <f>SUM(G547:G564)</f>
        <v>0</v>
      </c>
    </row>
    <row r="566" spans="1:7" x14ac:dyDescent="0.3">
      <c r="A566" s="22" t="s">
        <v>1853</v>
      </c>
      <c r="B566" s="39"/>
      <c r="C566" s="22"/>
      <c r="D566" s="22"/>
      <c r="E566" s="28"/>
      <c r="F566" s="28"/>
      <c r="G566" s="28"/>
    </row>
    <row r="567" spans="1:7" x14ac:dyDescent="0.3">
      <c r="A567" s="22" t="s">
        <v>1852</v>
      </c>
      <c r="B567" s="39"/>
      <c r="C567" s="22"/>
      <c r="D567" s="22"/>
      <c r="E567" s="28"/>
      <c r="F567" s="28"/>
      <c r="G567" s="28"/>
    </row>
    <row r="568" spans="1:7" x14ac:dyDescent="0.3">
      <c r="A568" s="22" t="s">
        <v>1851</v>
      </c>
      <c r="B568" s="39"/>
      <c r="C568" s="22"/>
      <c r="D568" s="22"/>
      <c r="E568" s="28"/>
      <c r="F568" s="28"/>
      <c r="G568" s="28"/>
    </row>
    <row r="569" spans="1:7" x14ac:dyDescent="0.3">
      <c r="A569" s="41"/>
      <c r="B569" s="41" t="s">
        <v>1850</v>
      </c>
      <c r="C569" s="41" t="s">
        <v>62</v>
      </c>
      <c r="D569" s="41" t="s">
        <v>1175</v>
      </c>
      <c r="E569" s="41"/>
      <c r="F569" s="41" t="s">
        <v>436</v>
      </c>
      <c r="G569" s="41" t="s">
        <v>1849</v>
      </c>
    </row>
    <row r="570" spans="1:7" x14ac:dyDescent="0.3">
      <c r="A570" s="22" t="s">
        <v>1848</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1847</v>
      </c>
      <c r="B571" s="144" t="s">
        <v>528</v>
      </c>
      <c r="C571" s="135" t="s">
        <v>33</v>
      </c>
      <c r="D571" s="194" t="s">
        <v>33</v>
      </c>
      <c r="E571" s="28"/>
      <c r="F571" s="107" t="str">
        <f t="shared" si="24"/>
        <v/>
      </c>
      <c r="G571" s="107" t="str">
        <f t="shared" si="25"/>
        <v/>
      </c>
    </row>
    <row r="572" spans="1:7" x14ac:dyDescent="0.3">
      <c r="A572" s="22" t="s">
        <v>1846</v>
      </c>
      <c r="B572" s="144" t="s">
        <v>528</v>
      </c>
      <c r="C572" s="135" t="s">
        <v>33</v>
      </c>
      <c r="D572" s="194" t="s">
        <v>33</v>
      </c>
      <c r="E572" s="28"/>
      <c r="F572" s="107" t="str">
        <f t="shared" si="24"/>
        <v/>
      </c>
      <c r="G572" s="107" t="str">
        <f t="shared" si="25"/>
        <v/>
      </c>
    </row>
    <row r="573" spans="1:7" x14ac:dyDescent="0.3">
      <c r="A573" s="22" t="s">
        <v>1845</v>
      </c>
      <c r="B573" s="144" t="s">
        <v>528</v>
      </c>
      <c r="C573" s="135" t="s">
        <v>33</v>
      </c>
      <c r="D573" s="194" t="s">
        <v>33</v>
      </c>
      <c r="E573" s="28"/>
      <c r="F573" s="107" t="str">
        <f t="shared" si="24"/>
        <v/>
      </c>
      <c r="G573" s="107" t="str">
        <f t="shared" si="25"/>
        <v/>
      </c>
    </row>
    <row r="574" spans="1:7" x14ac:dyDescent="0.3">
      <c r="A574" s="22" t="s">
        <v>1844</v>
      </c>
      <c r="B574" s="144" t="s">
        <v>528</v>
      </c>
      <c r="C574" s="135" t="s">
        <v>33</v>
      </c>
      <c r="D574" s="194" t="s">
        <v>33</v>
      </c>
      <c r="E574" s="28"/>
      <c r="F574" s="107" t="str">
        <f t="shared" si="24"/>
        <v/>
      </c>
      <c r="G574" s="107" t="str">
        <f t="shared" si="25"/>
        <v/>
      </c>
    </row>
    <row r="575" spans="1:7" x14ac:dyDescent="0.3">
      <c r="A575" s="22" t="s">
        <v>1843</v>
      </c>
      <c r="B575" s="144" t="s">
        <v>528</v>
      </c>
      <c r="C575" s="135" t="s">
        <v>33</v>
      </c>
      <c r="D575" s="194" t="s">
        <v>33</v>
      </c>
      <c r="E575" s="28"/>
      <c r="F575" s="107" t="str">
        <f t="shared" si="24"/>
        <v/>
      </c>
      <c r="G575" s="107" t="str">
        <f t="shared" si="25"/>
        <v/>
      </c>
    </row>
    <row r="576" spans="1:7" x14ac:dyDescent="0.3">
      <c r="A576" s="22" t="s">
        <v>1842</v>
      </c>
      <c r="B576" s="144" t="s">
        <v>528</v>
      </c>
      <c r="C576" s="135" t="s">
        <v>33</v>
      </c>
      <c r="D576" s="194" t="s">
        <v>33</v>
      </c>
      <c r="E576" s="28"/>
      <c r="F576" s="107" t="str">
        <f t="shared" si="24"/>
        <v/>
      </c>
      <c r="G576" s="107" t="str">
        <f t="shared" si="25"/>
        <v/>
      </c>
    </row>
    <row r="577" spans="1:7" x14ac:dyDescent="0.3">
      <c r="A577" s="22" t="s">
        <v>1841</v>
      </c>
      <c r="B577" s="144" t="s">
        <v>528</v>
      </c>
      <c r="C577" s="135" t="s">
        <v>33</v>
      </c>
      <c r="D577" s="194" t="s">
        <v>33</v>
      </c>
      <c r="E577" s="28"/>
      <c r="F577" s="107" t="str">
        <f t="shared" si="24"/>
        <v/>
      </c>
      <c r="G577" s="107" t="str">
        <f t="shared" si="25"/>
        <v/>
      </c>
    </row>
    <row r="578" spans="1:7" x14ac:dyDescent="0.3">
      <c r="A578" s="22" t="s">
        <v>1840</v>
      </c>
      <c r="B578" s="144" t="s">
        <v>528</v>
      </c>
      <c r="C578" s="135" t="s">
        <v>33</v>
      </c>
      <c r="D578" s="194" t="s">
        <v>33</v>
      </c>
      <c r="E578" s="28"/>
      <c r="F578" s="107" t="str">
        <f t="shared" si="24"/>
        <v/>
      </c>
      <c r="G578" s="107" t="str">
        <f t="shared" si="25"/>
        <v/>
      </c>
    </row>
    <row r="579" spans="1:7" x14ac:dyDescent="0.3">
      <c r="A579" s="22" t="s">
        <v>1839</v>
      </c>
      <c r="B579" s="144" t="s">
        <v>528</v>
      </c>
      <c r="C579" s="135" t="s">
        <v>33</v>
      </c>
      <c r="D579" s="194" t="s">
        <v>33</v>
      </c>
      <c r="E579" s="28"/>
      <c r="F579" s="107" t="str">
        <f t="shared" si="24"/>
        <v/>
      </c>
      <c r="G579" s="107" t="str">
        <f t="shared" si="25"/>
        <v/>
      </c>
    </row>
    <row r="580" spans="1:7" x14ac:dyDescent="0.3">
      <c r="A580" s="22" t="s">
        <v>1838</v>
      </c>
      <c r="B580" s="144" t="s">
        <v>528</v>
      </c>
      <c r="C580" s="135" t="s">
        <v>33</v>
      </c>
      <c r="D580" s="194" t="s">
        <v>33</v>
      </c>
      <c r="E580" s="28"/>
      <c r="F580" s="107" t="str">
        <f t="shared" si="24"/>
        <v/>
      </c>
      <c r="G580" s="107" t="str">
        <f t="shared" si="25"/>
        <v/>
      </c>
    </row>
    <row r="581" spans="1:7" x14ac:dyDescent="0.3">
      <c r="A581" s="22" t="s">
        <v>1837</v>
      </c>
      <c r="B581" s="144" t="s">
        <v>528</v>
      </c>
      <c r="C581" s="135" t="s">
        <v>33</v>
      </c>
      <c r="D581" s="194" t="s">
        <v>33</v>
      </c>
      <c r="E581" s="28"/>
      <c r="F581" s="107" t="str">
        <f t="shared" si="24"/>
        <v/>
      </c>
      <c r="G581" s="107" t="str">
        <f t="shared" si="25"/>
        <v/>
      </c>
    </row>
    <row r="582" spans="1:7" x14ac:dyDescent="0.3">
      <c r="A582" s="22" t="s">
        <v>1836</v>
      </c>
      <c r="B582" s="144" t="s">
        <v>528</v>
      </c>
      <c r="C582" s="135" t="s">
        <v>33</v>
      </c>
      <c r="D582" s="194" t="s">
        <v>33</v>
      </c>
      <c r="E582" s="28"/>
      <c r="F582" s="107" t="str">
        <f t="shared" si="24"/>
        <v/>
      </c>
      <c r="G582" s="107" t="str">
        <f t="shared" si="25"/>
        <v/>
      </c>
    </row>
    <row r="583" spans="1:7" x14ac:dyDescent="0.3">
      <c r="A583" s="22" t="s">
        <v>1835</v>
      </c>
      <c r="B583" s="144" t="s">
        <v>528</v>
      </c>
      <c r="C583" s="135" t="s">
        <v>33</v>
      </c>
      <c r="D583" s="194" t="s">
        <v>33</v>
      </c>
      <c r="E583" s="28"/>
      <c r="F583" s="107" t="str">
        <f t="shared" si="24"/>
        <v/>
      </c>
      <c r="G583" s="107" t="str">
        <f t="shared" si="25"/>
        <v/>
      </c>
    </row>
    <row r="584" spans="1:7" x14ac:dyDescent="0.3">
      <c r="A584" s="22" t="s">
        <v>1834</v>
      </c>
      <c r="B584" s="144" t="s">
        <v>528</v>
      </c>
      <c r="C584" s="135" t="s">
        <v>33</v>
      </c>
      <c r="D584" s="194" t="s">
        <v>33</v>
      </c>
      <c r="E584" s="28"/>
      <c r="F584" s="107" t="str">
        <f t="shared" si="24"/>
        <v/>
      </c>
      <c r="G584" s="107" t="str">
        <f t="shared" si="25"/>
        <v/>
      </c>
    </row>
    <row r="585" spans="1:7" x14ac:dyDescent="0.3">
      <c r="A585" s="22" t="s">
        <v>1833</v>
      </c>
      <c r="B585" s="144" t="s">
        <v>528</v>
      </c>
      <c r="C585" s="135" t="s">
        <v>33</v>
      </c>
      <c r="D585" s="194" t="s">
        <v>33</v>
      </c>
      <c r="E585" s="28"/>
      <c r="F585" s="107" t="str">
        <f t="shared" si="24"/>
        <v/>
      </c>
      <c r="G585" s="107" t="str">
        <f t="shared" si="25"/>
        <v/>
      </c>
    </row>
    <row r="586" spans="1:7" x14ac:dyDescent="0.3">
      <c r="A586" s="22" t="s">
        <v>1832</v>
      </c>
      <c r="B586" s="144" t="s">
        <v>528</v>
      </c>
      <c r="C586" s="135" t="s">
        <v>33</v>
      </c>
      <c r="D586" s="194" t="s">
        <v>33</v>
      </c>
      <c r="E586" s="28"/>
      <c r="F586" s="107" t="str">
        <f t="shared" si="24"/>
        <v/>
      </c>
      <c r="G586" s="107" t="str">
        <f t="shared" si="25"/>
        <v/>
      </c>
    </row>
    <row r="587" spans="1:7" x14ac:dyDescent="0.3">
      <c r="A587" s="22" t="s">
        <v>1831</v>
      </c>
      <c r="B587" s="39" t="s">
        <v>1218</v>
      </c>
      <c r="C587" s="135" t="s">
        <v>33</v>
      </c>
      <c r="D587" s="194" t="s">
        <v>33</v>
      </c>
      <c r="E587" s="28"/>
      <c r="F587" s="107" t="str">
        <f t="shared" si="24"/>
        <v/>
      </c>
      <c r="G587" s="107" t="str">
        <f t="shared" si="25"/>
        <v/>
      </c>
    </row>
    <row r="588" spans="1:7" x14ac:dyDescent="0.3">
      <c r="A588" s="22" t="s">
        <v>1830</v>
      </c>
      <c r="B588" s="39" t="s">
        <v>95</v>
      </c>
      <c r="C588" s="101">
        <f>SUM(C570:C587)</f>
        <v>0</v>
      </c>
      <c r="D588" s="102">
        <f>SUM(D570:D587)</f>
        <v>0</v>
      </c>
      <c r="E588" s="28"/>
      <c r="F588" s="98">
        <f>SUM(F570:F587)</f>
        <v>0</v>
      </c>
      <c r="G588" s="98">
        <f>SUM(G570:G587)</f>
        <v>0</v>
      </c>
    </row>
    <row r="589" spans="1:7" x14ac:dyDescent="0.3">
      <c r="A589" s="41"/>
      <c r="B589" s="41" t="s">
        <v>1829</v>
      </c>
      <c r="C589" s="41" t="s">
        <v>62</v>
      </c>
      <c r="D589" s="41" t="s">
        <v>1175</v>
      </c>
      <c r="E589" s="41"/>
      <c r="F589" s="41" t="s">
        <v>436</v>
      </c>
      <c r="G589" s="41" t="s">
        <v>1178</v>
      </c>
    </row>
    <row r="590" spans="1:7" x14ac:dyDescent="0.3">
      <c r="A590" s="22" t="s">
        <v>1828</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1827</v>
      </c>
      <c r="B591" s="39" t="s">
        <v>1167</v>
      </c>
      <c r="C591" s="132" t="s">
        <v>33</v>
      </c>
      <c r="D591" s="132" t="s">
        <v>33</v>
      </c>
      <c r="E591" s="28"/>
      <c r="F591" s="107" t="str">
        <f t="shared" si="26"/>
        <v/>
      </c>
      <c r="G591" s="107" t="str">
        <f t="shared" si="27"/>
        <v/>
      </c>
    </row>
    <row r="592" spans="1:7" x14ac:dyDescent="0.3">
      <c r="A592" s="22" t="s">
        <v>1826</v>
      </c>
      <c r="B592" s="39" t="s">
        <v>1372</v>
      </c>
      <c r="C592" s="132" t="s">
        <v>33</v>
      </c>
      <c r="D592" s="132" t="s">
        <v>33</v>
      </c>
      <c r="E592" s="28"/>
      <c r="F592" s="107" t="str">
        <f t="shared" si="26"/>
        <v/>
      </c>
      <c r="G592" s="107" t="str">
        <f t="shared" si="27"/>
        <v/>
      </c>
    </row>
    <row r="593" spans="1:7" x14ac:dyDescent="0.3">
      <c r="A593" s="22" t="s">
        <v>1825</v>
      </c>
      <c r="B593" s="39" t="s">
        <v>1168</v>
      </c>
      <c r="C593" s="132" t="s">
        <v>33</v>
      </c>
      <c r="D593" s="132" t="s">
        <v>33</v>
      </c>
      <c r="E593" s="28"/>
      <c r="F593" s="107" t="str">
        <f t="shared" si="26"/>
        <v/>
      </c>
      <c r="G593" s="107" t="str">
        <f t="shared" si="27"/>
        <v/>
      </c>
    </row>
    <row r="594" spans="1:7" x14ac:dyDescent="0.3">
      <c r="A594" s="22" t="s">
        <v>1824</v>
      </c>
      <c r="B594" s="39" t="s">
        <v>1169</v>
      </c>
      <c r="C594" s="132" t="s">
        <v>33</v>
      </c>
      <c r="D594" s="132" t="s">
        <v>33</v>
      </c>
      <c r="E594" s="28"/>
      <c r="F594" s="107" t="str">
        <f t="shared" si="26"/>
        <v/>
      </c>
      <c r="G594" s="107" t="str">
        <f t="shared" si="27"/>
        <v/>
      </c>
    </row>
    <row r="595" spans="1:7" x14ac:dyDescent="0.3">
      <c r="A595" s="22" t="s">
        <v>1823</v>
      </c>
      <c r="B595" s="39" t="s">
        <v>1170</v>
      </c>
      <c r="C595" s="132" t="s">
        <v>33</v>
      </c>
      <c r="D595" s="132" t="s">
        <v>33</v>
      </c>
      <c r="E595" s="28"/>
      <c r="F595" s="107" t="str">
        <f t="shared" si="26"/>
        <v/>
      </c>
      <c r="G595" s="107" t="str">
        <f t="shared" si="27"/>
        <v/>
      </c>
    </row>
    <row r="596" spans="1:7" x14ac:dyDescent="0.3">
      <c r="A596" s="22" t="s">
        <v>1822</v>
      </c>
      <c r="B596" s="39" t="s">
        <v>1171</v>
      </c>
      <c r="C596" s="132" t="s">
        <v>33</v>
      </c>
      <c r="D596" s="132" t="s">
        <v>33</v>
      </c>
      <c r="E596" s="28"/>
      <c r="F596" s="107" t="str">
        <f t="shared" si="26"/>
        <v/>
      </c>
      <c r="G596" s="107" t="str">
        <f t="shared" si="27"/>
        <v/>
      </c>
    </row>
    <row r="597" spans="1:7" x14ac:dyDescent="0.3">
      <c r="A597" s="22" t="s">
        <v>1821</v>
      </c>
      <c r="B597" s="39" t="s">
        <v>1172</v>
      </c>
      <c r="C597" s="132" t="s">
        <v>33</v>
      </c>
      <c r="D597" s="132" t="s">
        <v>33</v>
      </c>
      <c r="E597" s="28"/>
      <c r="F597" s="107" t="str">
        <f t="shared" si="26"/>
        <v/>
      </c>
      <c r="G597" s="107" t="str">
        <f t="shared" si="27"/>
        <v/>
      </c>
    </row>
    <row r="598" spans="1:7" x14ac:dyDescent="0.3">
      <c r="A598" s="22" t="s">
        <v>1820</v>
      </c>
      <c r="B598" s="39" t="s">
        <v>1623</v>
      </c>
      <c r="C598" s="101" t="s">
        <v>33</v>
      </c>
      <c r="D598" s="22" t="s">
        <v>33</v>
      </c>
      <c r="E598" s="28"/>
      <c r="F598" s="107" t="str">
        <f t="shared" si="26"/>
        <v/>
      </c>
      <c r="G598" s="107" t="str">
        <f t="shared" si="27"/>
        <v/>
      </c>
    </row>
    <row r="599" spans="1:7" x14ac:dyDescent="0.3">
      <c r="A599" s="22" t="s">
        <v>1819</v>
      </c>
      <c r="B599" s="22" t="s">
        <v>1626</v>
      </c>
      <c r="C599" s="101" t="s">
        <v>33</v>
      </c>
      <c r="D599" s="22" t="s">
        <v>33</v>
      </c>
      <c r="F599" s="107" t="str">
        <f t="shared" si="26"/>
        <v/>
      </c>
      <c r="G599" s="107" t="str">
        <f t="shared" si="27"/>
        <v/>
      </c>
    </row>
    <row r="600" spans="1:7" x14ac:dyDescent="0.3">
      <c r="A600" s="22" t="s">
        <v>1818</v>
      </c>
      <c r="B600" s="22" t="s">
        <v>1624</v>
      </c>
      <c r="C600" s="101" t="s">
        <v>33</v>
      </c>
      <c r="D600" s="22" t="s">
        <v>33</v>
      </c>
      <c r="F600" s="107" t="str">
        <f t="shared" si="26"/>
        <v/>
      </c>
      <c r="G600" s="107" t="str">
        <f t="shared" si="27"/>
        <v/>
      </c>
    </row>
    <row r="601" spans="1:7" x14ac:dyDescent="0.3">
      <c r="A601" s="22" t="s">
        <v>1817</v>
      </c>
      <c r="B601" s="39" t="s">
        <v>1625</v>
      </c>
      <c r="C601" s="101" t="s">
        <v>33</v>
      </c>
      <c r="D601" s="22" t="s">
        <v>33</v>
      </c>
      <c r="E601" s="28"/>
      <c r="F601" s="107" t="str">
        <f t="shared" si="26"/>
        <v/>
      </c>
      <c r="G601" s="107" t="str">
        <f t="shared" si="27"/>
        <v/>
      </c>
    </row>
    <row r="602" spans="1:7" x14ac:dyDescent="0.3">
      <c r="A602" s="22" t="s">
        <v>1816</v>
      </c>
      <c r="B602" s="39" t="s">
        <v>1218</v>
      </c>
      <c r="C602" s="132" t="s">
        <v>33</v>
      </c>
      <c r="D602" s="132" t="s">
        <v>33</v>
      </c>
      <c r="E602" s="28"/>
      <c r="F602" s="107" t="str">
        <f t="shared" si="26"/>
        <v/>
      </c>
      <c r="G602" s="107" t="str">
        <f t="shared" si="27"/>
        <v/>
      </c>
    </row>
    <row r="603" spans="1:7" x14ac:dyDescent="0.3">
      <c r="A603" s="22" t="s">
        <v>1815</v>
      </c>
      <c r="B603" s="39" t="s">
        <v>95</v>
      </c>
      <c r="C603" s="101">
        <f>SUM(C590:C602)</f>
        <v>0</v>
      </c>
      <c r="D603" s="102">
        <f>SUM(D590:D602)</f>
        <v>0</v>
      </c>
      <c r="E603" s="28"/>
      <c r="F603" s="98">
        <f>SUM(F590:F602)</f>
        <v>0</v>
      </c>
      <c r="G603" s="98">
        <f>SUM(G590:G602)</f>
        <v>0</v>
      </c>
    </row>
    <row r="604" spans="1:7" x14ac:dyDescent="0.3">
      <c r="A604" s="22" t="s">
        <v>1814</v>
      </c>
    </row>
    <row r="605" spans="1:7" x14ac:dyDescent="0.3">
      <c r="A605" s="22" t="s">
        <v>1813</v>
      </c>
    </row>
    <row r="606" spans="1:7" x14ac:dyDescent="0.3">
      <c r="A606" s="22" t="s">
        <v>1812</v>
      </c>
    </row>
    <row r="607" spans="1:7" x14ac:dyDescent="0.3">
      <c r="A607" s="22" t="s">
        <v>1811</v>
      </c>
      <c r="B607" s="39"/>
      <c r="C607" s="101"/>
      <c r="D607" s="102"/>
      <c r="E607" s="28"/>
      <c r="F607" s="98"/>
      <c r="G607" s="98"/>
    </row>
    <row r="608" spans="1:7" x14ac:dyDescent="0.3">
      <c r="A608" s="22" t="s">
        <v>1810</v>
      </c>
      <c r="B608" s="39"/>
      <c r="C608" s="101"/>
      <c r="D608" s="102"/>
      <c r="E608" s="28"/>
      <c r="F608" s="98"/>
      <c r="G608" s="98"/>
    </row>
    <row r="609" spans="1:7" x14ac:dyDescent="0.3">
      <c r="A609" s="22" t="s">
        <v>1809</v>
      </c>
      <c r="B609" s="39"/>
      <c r="C609" s="101"/>
      <c r="D609" s="102"/>
      <c r="E609" s="28"/>
      <c r="F609" s="98"/>
      <c r="G609" s="98"/>
    </row>
    <row r="610" spans="1:7" x14ac:dyDescent="0.3">
      <c r="A610" s="22" t="s">
        <v>1808</v>
      </c>
      <c r="B610" s="39"/>
      <c r="C610" s="101"/>
      <c r="D610" s="102"/>
      <c r="E610" s="28"/>
      <c r="F610" s="98"/>
      <c r="G610" s="98"/>
    </row>
    <row r="611" spans="1:7" x14ac:dyDescent="0.3">
      <c r="A611" s="22" t="s">
        <v>1807</v>
      </c>
      <c r="B611" s="39"/>
      <c r="C611" s="101"/>
      <c r="D611" s="102"/>
      <c r="E611" s="28"/>
      <c r="F611" s="98"/>
      <c r="G611" s="98"/>
    </row>
    <row r="612" spans="1:7" x14ac:dyDescent="0.3">
      <c r="A612" s="22" t="s">
        <v>1806</v>
      </c>
    </row>
    <row r="613" spans="1:7" x14ac:dyDescent="0.3">
      <c r="A613" s="22" t="s">
        <v>1805</v>
      </c>
    </row>
    <row r="614" spans="1:7" x14ac:dyDescent="0.3">
      <c r="A614" s="41"/>
      <c r="B614" s="41" t="s">
        <v>1804</v>
      </c>
      <c r="C614" s="41" t="s">
        <v>62</v>
      </c>
      <c r="D614" s="41" t="s">
        <v>1175</v>
      </c>
      <c r="E614" s="41"/>
      <c r="F614" s="41" t="s">
        <v>436</v>
      </c>
      <c r="G614" s="41" t="s">
        <v>1178</v>
      </c>
    </row>
    <row r="615" spans="1:7" x14ac:dyDescent="0.3">
      <c r="A615" s="22" t="s">
        <v>1803</v>
      </c>
      <c r="B615" s="39" t="s">
        <v>1802</v>
      </c>
      <c r="C615" s="132" t="s">
        <v>33</v>
      </c>
      <c r="D615" s="132" t="s">
        <v>33</v>
      </c>
      <c r="E615" s="28"/>
      <c r="F615" s="107" t="str">
        <f>IF($C$619=0,"",IF(C615="[for completion]","",IF(C615="","",C615/$C$619)))</f>
        <v/>
      </c>
      <c r="G615" s="107" t="str">
        <f>IF($D$619=0,"",IF(D615="[for completion]","",IF(D615="","",D615/$D$619)))</f>
        <v/>
      </c>
    </row>
    <row r="616" spans="1:7" x14ac:dyDescent="0.3">
      <c r="A616" s="22" t="s">
        <v>1801</v>
      </c>
      <c r="B616" s="121" t="s">
        <v>1338</v>
      </c>
      <c r="C616" s="132" t="s">
        <v>33</v>
      </c>
      <c r="D616" s="132" t="s">
        <v>33</v>
      </c>
      <c r="E616" s="28"/>
      <c r="F616" s="28"/>
      <c r="G616" s="107" t="str">
        <f>IF($D$619=0,"",IF(D616="[for completion]","",IF(D616="","",D616/$D$619)))</f>
        <v/>
      </c>
    </row>
    <row r="617" spans="1:7" x14ac:dyDescent="0.3">
      <c r="A617" s="22" t="s">
        <v>1800</v>
      </c>
      <c r="B617" s="39" t="s">
        <v>1174</v>
      </c>
      <c r="C617" s="132" t="s">
        <v>33</v>
      </c>
      <c r="D617" s="132" t="s">
        <v>33</v>
      </c>
      <c r="E617" s="28"/>
      <c r="F617" s="28"/>
      <c r="G617" s="107" t="str">
        <f>IF($D$619=0,"",IF(D617="[for completion]","",IF(D617="","",D617/$D$619)))</f>
        <v/>
      </c>
    </row>
    <row r="618" spans="1:7" x14ac:dyDescent="0.3">
      <c r="A618" s="22" t="s">
        <v>1799</v>
      </c>
      <c r="B618" s="22" t="s">
        <v>1218</v>
      </c>
      <c r="C618" s="132" t="s">
        <v>33</v>
      </c>
      <c r="D618" s="132" t="s">
        <v>33</v>
      </c>
      <c r="E618" s="28"/>
      <c r="F618" s="28"/>
      <c r="G618" s="107" t="str">
        <f>IF($D$619=0,"",IF(D618="[for completion]","",IF(D618="","",D618/$D$619)))</f>
        <v/>
      </c>
    </row>
    <row r="619" spans="1:7" x14ac:dyDescent="0.3">
      <c r="A619" s="22" t="s">
        <v>1798</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1797</v>
      </c>
      <c r="B622" s="39" t="s">
        <v>726</v>
      </c>
      <c r="C622" s="135" t="s">
        <v>33</v>
      </c>
      <c r="D622" s="132" t="s">
        <v>33</v>
      </c>
      <c r="E622" s="157"/>
      <c r="F622" s="132" t="s">
        <v>33</v>
      </c>
      <c r="G622" s="107" t="str">
        <f t="shared" ref="G622:G637" si="28">IF($D$640=0,"",IF(D622="[for completion]","",IF(D622="","",D622/$D$640)))</f>
        <v/>
      </c>
    </row>
    <row r="623" spans="1:7" x14ac:dyDescent="0.3">
      <c r="A623" s="22" t="s">
        <v>1796</v>
      </c>
      <c r="B623" s="39" t="s">
        <v>727</v>
      </c>
      <c r="C623" s="135" t="s">
        <v>33</v>
      </c>
      <c r="D623" s="132" t="s">
        <v>33</v>
      </c>
      <c r="E623" s="157"/>
      <c r="F623" s="132" t="s">
        <v>33</v>
      </c>
      <c r="G623" s="107" t="str">
        <f t="shared" si="28"/>
        <v/>
      </c>
    </row>
    <row r="624" spans="1:7" x14ac:dyDescent="0.3">
      <c r="A624" s="22" t="s">
        <v>1795</v>
      </c>
      <c r="B624" s="39" t="s">
        <v>728</v>
      </c>
      <c r="C624" s="135" t="s">
        <v>33</v>
      </c>
      <c r="D624" s="132" t="s">
        <v>33</v>
      </c>
      <c r="E624" s="157"/>
      <c r="F624" s="132" t="s">
        <v>33</v>
      </c>
      <c r="G624" s="107" t="str">
        <f t="shared" si="28"/>
        <v/>
      </c>
    </row>
    <row r="625" spans="1:7" x14ac:dyDescent="0.3">
      <c r="A625" s="22" t="s">
        <v>1794</v>
      </c>
      <c r="B625" s="39" t="s">
        <v>729</v>
      </c>
      <c r="C625" s="135" t="s">
        <v>33</v>
      </c>
      <c r="D625" s="132" t="s">
        <v>33</v>
      </c>
      <c r="E625" s="157"/>
      <c r="F625" s="132" t="s">
        <v>33</v>
      </c>
      <c r="G625" s="107" t="str">
        <f t="shared" si="28"/>
        <v/>
      </c>
    </row>
    <row r="626" spans="1:7" x14ac:dyDescent="0.3">
      <c r="A626" s="22" t="s">
        <v>1793</v>
      </c>
      <c r="B626" s="39" t="s">
        <v>730</v>
      </c>
      <c r="C626" s="135" t="s">
        <v>33</v>
      </c>
      <c r="D626" s="132" t="s">
        <v>33</v>
      </c>
      <c r="E626" s="157"/>
      <c r="F626" s="132" t="s">
        <v>33</v>
      </c>
      <c r="G626" s="107" t="str">
        <f t="shared" si="28"/>
        <v/>
      </c>
    </row>
    <row r="627" spans="1:7" x14ac:dyDescent="0.3">
      <c r="A627" s="22" t="s">
        <v>1792</v>
      </c>
      <c r="B627" s="39" t="s">
        <v>731</v>
      </c>
      <c r="C627" s="135" t="s">
        <v>33</v>
      </c>
      <c r="D627" s="132" t="s">
        <v>33</v>
      </c>
      <c r="E627" s="157"/>
      <c r="F627" s="132" t="s">
        <v>33</v>
      </c>
      <c r="G627" s="107" t="str">
        <f t="shared" si="28"/>
        <v/>
      </c>
    </row>
    <row r="628" spans="1:7" x14ac:dyDescent="0.3">
      <c r="A628" s="22" t="s">
        <v>1791</v>
      </c>
      <c r="B628" s="39" t="s">
        <v>732</v>
      </c>
      <c r="C628" s="135" t="s">
        <v>33</v>
      </c>
      <c r="D628" s="132" t="s">
        <v>33</v>
      </c>
      <c r="E628" s="157"/>
      <c r="F628" s="132" t="s">
        <v>33</v>
      </c>
      <c r="G628" s="107" t="str">
        <f t="shared" si="28"/>
        <v/>
      </c>
    </row>
    <row r="629" spans="1:7" x14ac:dyDescent="0.3">
      <c r="A629" s="22" t="s">
        <v>1790</v>
      </c>
      <c r="B629" s="39" t="s">
        <v>1328</v>
      </c>
      <c r="C629" s="135" t="s">
        <v>33</v>
      </c>
      <c r="D629" s="132" t="s">
        <v>33</v>
      </c>
      <c r="E629" s="157"/>
      <c r="F629" s="132" t="s">
        <v>33</v>
      </c>
      <c r="G629" s="107" t="str">
        <f t="shared" si="28"/>
        <v/>
      </c>
    </row>
    <row r="630" spans="1:7" x14ac:dyDescent="0.3">
      <c r="A630" s="22" t="s">
        <v>1789</v>
      </c>
      <c r="B630" s="39" t="s">
        <v>1329</v>
      </c>
      <c r="C630" s="135" t="s">
        <v>33</v>
      </c>
      <c r="D630" s="132" t="s">
        <v>33</v>
      </c>
      <c r="E630" s="157"/>
      <c r="F630" s="132" t="s">
        <v>33</v>
      </c>
      <c r="G630" s="107" t="str">
        <f t="shared" si="28"/>
        <v/>
      </c>
    </row>
    <row r="631" spans="1:7" x14ac:dyDescent="0.3">
      <c r="A631" s="22" t="s">
        <v>1788</v>
      </c>
      <c r="B631" s="39" t="s">
        <v>1330</v>
      </c>
      <c r="C631" s="135" t="s">
        <v>33</v>
      </c>
      <c r="D631" s="132" t="s">
        <v>33</v>
      </c>
      <c r="E631" s="157"/>
      <c r="F631" s="132" t="s">
        <v>33</v>
      </c>
      <c r="G631" s="107" t="str">
        <f t="shared" si="28"/>
        <v/>
      </c>
    </row>
    <row r="632" spans="1:7" x14ac:dyDescent="0.3">
      <c r="A632" s="22" t="s">
        <v>1787</v>
      </c>
      <c r="B632" s="39" t="s">
        <v>733</v>
      </c>
      <c r="C632" s="135" t="s">
        <v>33</v>
      </c>
      <c r="D632" s="132" t="s">
        <v>33</v>
      </c>
      <c r="E632" s="157"/>
      <c r="F632" s="132" t="s">
        <v>33</v>
      </c>
      <c r="G632" s="107" t="str">
        <f t="shared" si="28"/>
        <v/>
      </c>
    </row>
    <row r="633" spans="1:7" x14ac:dyDescent="0.3">
      <c r="A633" s="22" t="s">
        <v>1786</v>
      </c>
      <c r="B633" s="39" t="s">
        <v>734</v>
      </c>
      <c r="C633" s="135" t="s">
        <v>33</v>
      </c>
      <c r="D633" s="132" t="s">
        <v>33</v>
      </c>
      <c r="E633" s="157"/>
      <c r="F633" s="132" t="s">
        <v>33</v>
      </c>
      <c r="G633" s="107" t="str">
        <f t="shared" si="28"/>
        <v/>
      </c>
    </row>
    <row r="634" spans="1:7" x14ac:dyDescent="0.3">
      <c r="A634" s="22" t="s">
        <v>1785</v>
      </c>
      <c r="B634" s="39" t="s">
        <v>93</v>
      </c>
      <c r="C634" s="135" t="s">
        <v>33</v>
      </c>
      <c r="D634" s="132" t="s">
        <v>33</v>
      </c>
      <c r="E634" s="157"/>
      <c r="F634" s="132" t="s">
        <v>33</v>
      </c>
      <c r="G634" s="107" t="str">
        <f t="shared" si="28"/>
        <v/>
      </c>
    </row>
    <row r="635" spans="1:7" x14ac:dyDescent="0.3">
      <c r="A635" s="22" t="s">
        <v>1784</v>
      </c>
      <c r="B635" s="39" t="s">
        <v>1218</v>
      </c>
      <c r="C635" s="135" t="s">
        <v>33</v>
      </c>
      <c r="D635" s="132" t="s">
        <v>33</v>
      </c>
      <c r="E635" s="157"/>
      <c r="F635" s="132" t="s">
        <v>33</v>
      </c>
      <c r="G635" s="107" t="str">
        <f t="shared" si="28"/>
        <v/>
      </c>
    </row>
    <row r="636" spans="1:7" x14ac:dyDescent="0.3">
      <c r="A636" s="22" t="s">
        <v>1783</v>
      </c>
      <c r="B636" s="39" t="s">
        <v>95</v>
      </c>
      <c r="C636" s="101">
        <f>SUM(C622:C635)</f>
        <v>0</v>
      </c>
      <c r="D636" s="22">
        <f>SUM(D622:D635)</f>
        <v>0</v>
      </c>
      <c r="E636" s="20"/>
      <c r="F636" s="101"/>
      <c r="G636" s="107" t="str">
        <f t="shared" si="28"/>
        <v/>
      </c>
    </row>
    <row r="637" spans="1:7" x14ac:dyDescent="0.3">
      <c r="A637" s="22" t="s">
        <v>1782</v>
      </c>
      <c r="B637" s="22" t="s">
        <v>1610</v>
      </c>
      <c r="F637" s="132" t="s">
        <v>33</v>
      </c>
      <c r="G637" s="107" t="str">
        <f t="shared" si="28"/>
        <v/>
      </c>
    </row>
    <row r="638" spans="1:7" x14ac:dyDescent="0.3">
      <c r="A638" s="22" t="s">
        <v>1781</v>
      </c>
      <c r="B638" s="144"/>
      <c r="C638" s="22"/>
      <c r="D638" s="22"/>
      <c r="E638" s="20"/>
      <c r="F638" s="107"/>
      <c r="G638" s="107"/>
    </row>
    <row r="639" spans="1:7" x14ac:dyDescent="0.3">
      <c r="A639" s="22" t="s">
        <v>1780</v>
      </c>
      <c r="B639" s="39"/>
      <c r="C639" s="22"/>
      <c r="D639" s="22"/>
      <c r="E639" s="20"/>
      <c r="F639" s="107"/>
      <c r="G639" s="107"/>
    </row>
    <row r="640" spans="1:7" x14ac:dyDescent="0.3">
      <c r="A640" s="22" t="s">
        <v>1779</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2024-01-04T12:21:31Z</dcterms:modified>
</cp:coreProperties>
</file>