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bookViews>
    <workbookView xWindow="22932" yWindow="65428" windowWidth="23256" windowHeight="12576"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kPL 9Q" sheetId="34" r:id="rId19"/>
    <sheet name="kBS 9Q" sheetId="35" r:id="rId20"/>
    <sheet name="kSA" sheetId="36" r:id="rId21"/>
    <sheet name="ukPL 9Q" sheetId="38" r:id="rId22"/>
    <sheet name="ukBS 9Q" sheetId="39" r:id="rId23"/>
    <sheet name="ESG" sheetId="40" r:id="rId24"/>
    <sheet name="Aktsia" sheetId="30" r:id="rId25"/>
    <sheet name="Võk" sheetId="33" r:id="rId26"/>
    <sheet name="Kal" sheetId="29" r:id="rId27"/>
  </sheets>
  <externalReferences>
    <externalReference r:id="rId30"/>
  </externalReferences>
  <definedNames>
    <definedName name="_" localSheetId="23" hidden="1">TABLE1</definedName>
    <definedName name="_" localSheetId="4" hidden="1">TABLE1</definedName>
    <definedName name="_" localSheetId="9" hidden="1">TABLE1</definedName>
    <definedName name="_" localSheetId="0" hidden="1">TABLE1</definedName>
    <definedName name="_" localSheetId="16" hidden="1">TABLE1</definedName>
    <definedName name="_" localSheetId="25" hidden="1">TABLE1</definedName>
    <definedName name="_" hidden="1">TABLE1</definedName>
    <definedName name="__" localSheetId="23" hidden="1">TABLE1</definedName>
    <definedName name="__" localSheetId="0" hidden="1">TABLE1</definedName>
    <definedName name="__" localSheetId="16" hidden="1">TABLE1</definedName>
    <definedName name="__" localSheetId="25" hidden="1">TABLE1</definedName>
    <definedName name="__" hidden="1">TABLE1</definedName>
    <definedName name="_xlcn.WorksheetConnection_Tempo_report_2014_1.xlsxTable11" localSheetId="23" hidden="1">TABLE1</definedName>
    <definedName name="_xlcn.WorksheetConnection_Tempo_report_2014_1.xlsxTable11" localSheetId="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localSheetId="25"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4">'Aktsia'!$A$1:$J$61</definedName>
    <definedName name="_xlnm.Print_Area" localSheetId="23">'ESG'!$A$1:$D$26</definedName>
    <definedName name="_xlnm.Print_Area" localSheetId="5">'gAK'!$A$1:$J$49</definedName>
    <definedName name="_xlnm.Print_Area" localSheetId="3">'gBS 9Q'!$A$1:$J$49</definedName>
    <definedName name="_xlnm.Print_Area" localSheetId="6">'gKA'!$A$1:$J$51</definedName>
    <definedName name="_xlnm.Print_Area" localSheetId="2">'gPL 9Q'!$A$1:$J$59</definedName>
    <definedName name="_xlnm.Print_Area" localSheetId="4">'gSA'!$A$1:$J$71</definedName>
    <definedName name="_xlnm.Print_Area" localSheetId="26">'Kal'!$A$1:$M$44</definedName>
    <definedName name="_xlnm.Print_Area" localSheetId="19">'kBS 9Q'!$A$1:$J$82</definedName>
    <definedName name="_xlnm.Print_Area" localSheetId="18">'kPL 9Q'!$A$1:$J$55</definedName>
    <definedName name="_xlnm.Print_Area" localSheetId="20">'kSA'!$A$1:$J$38</definedName>
    <definedName name="_xlnm.Print_Area" localSheetId="12">'pAK'!$A$1:$J$49</definedName>
    <definedName name="_xlnm.Print_Area" localSheetId="8">'pBS 9Q'!$A$1:$J$57</definedName>
    <definedName name="_xlnm.Print_Area" localSheetId="11">'pH'!$A$1:$J$28</definedName>
    <definedName name="_xlnm.Print_Area" localSheetId="13">'pKA'!$A$1:$J$53</definedName>
    <definedName name="_xlnm.Print_Area" localSheetId="10">'pL'!$A$1:$J$51</definedName>
    <definedName name="_xlnm.Print_Area" localSheetId="7">'pPL 9Q'!$A$1:$J$55</definedName>
    <definedName name="_xlnm.Print_Area" localSheetId="9">'pSA'!$A$1:$J$74</definedName>
    <definedName name="_xlnm.Print_Area" localSheetId="0">'Sisukord'!$A$1:$L$43</definedName>
    <definedName name="_xlnm.Print_Area" localSheetId="1">'Str'!$A$1:$L$62</definedName>
    <definedName name="_xlnm.Print_Area" localSheetId="22">'ukBS 9Q'!$A$1:$J$54</definedName>
    <definedName name="_xlnm.Print_Area" localSheetId="21">'ukPL 9Q'!$A$1:$J$50</definedName>
    <definedName name="_xlnm.Print_Area" localSheetId="17">'vhAUM'!$A$1:$J$69</definedName>
    <definedName name="_xlnm.Print_Area" localSheetId="15">'vhBS 9Q'!$A$1:$J$65</definedName>
    <definedName name="_xlnm.Print_Area" localSheetId="14">'vhPL 9Q'!$A$1:$J$41</definedName>
    <definedName name="_xlnm.Print_Area" localSheetId="16">'vhSA'!$A$1:$J$37</definedName>
    <definedName name="_xlnm.Print_Area" localSheetId="25">'Võk'!$A$1:$I$55</definedName>
    <definedName name="wrn.Reportas._.1." localSheetId="23" hidden="1">{#N/A,#N/A,FALSE,"Lapas 1";#N/A,#N/A,FALSE,"Lapas 1"}</definedName>
    <definedName name="wrn.Reportas._.1." localSheetId="0" hidden="1">{#N/A,#N/A,FALSE,"Lapas 1";#N/A,#N/A,FALSE,"Lapas 1"}</definedName>
    <definedName name="wrn.Reportas._.1." localSheetId="25" hidden="1">{#N/A,#N/A,FALSE,"Lapas 1";#N/A,#N/A,FALSE,"Lapas 1"}</definedName>
    <definedName name="wrn.Reportas._.1." hidden="1">{#N/A,#N/A,FALSE,"Lapas 1";#N/A,#N/A,FALSE,"Lapas 1"}</definedName>
  </definedNames>
  <calcPr calcId="191029"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<sst xmlns="http://schemas.openxmlformats.org/spreadsheetml/2006/main" count="1485" uniqueCount="398">
  <si>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</si>
  <si>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</si>
  <si>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</si>
  <si>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</si>
  <si>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</si>
  <si>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</si>
  <si>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</si>
  <si>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</si>
  <si>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</si>
  <si>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</si>
  <si>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</si>
  <si>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</si>
  <si>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</si>
  <si>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</si>
  <si>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</si>
  <si>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</si>
  <si>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</si>
  <si>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</si>
  <si>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</si>
  <si>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</si>
  <si>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</si>
  <si>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</si>
  <si>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</si>
  <si>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</si>
  <si>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</si>
  <si>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</si>
  <si>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</si>
  <si>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</si>
  <si>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</si>
  <si>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</si>
  <si>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</si>
  <si>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</si>
  <si>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</si>
  <si>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</si>
  <si>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</si>
  <si>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</si>
  <si>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</si>
  <si>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</si>
  <si>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</si>
  <si>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</si>
  <si>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</si>
  <si>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</si>
  <si>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</si>
  <si>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</si>
  <si>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</si>
  <si>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</si>
  <si>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</si>
  <si>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</si>
  <si>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</si>
  <si>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</si>
  <si>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</si>
  <si>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</si>
  <si>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</si>
  <si>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</si>
  <si>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</si>
  <si>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</si>
  <si>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</si>
  <si>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</si>
  <si>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</si>
  <si>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</si>
  <si>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</si>
  <si>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</si>
  <si>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</si>
  <si>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</si>
  <si>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</si>
  <si>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</si>
  <si>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</si>
  <si>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</si>
  <si>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</si>
  <si>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</si>
  <si>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</si>
  <si>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</si>
  <si>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</si>
  <si>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</si>
  <si>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</si>
  <si>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</si>
  <si>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</si>
  <si>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</si>
  <si>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</si>
  <si>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</si>
  <si>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</si>
  <si>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</si>
  <si>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</si>
  <si>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</si>
  <si>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</si>
  <si>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</si>
  <si>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</si>
  <si>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</si>
  <si>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</si>
  <si>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</si>
  <si>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</si>
  <si>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</si>
  <si>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</si>
  <si>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</si>
  <si>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</si>
  <si>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</si>
  <si>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</si>
  <si>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</si>
  <si>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 xml:space="preserve">Muud jaelaenud </t>
  </si>
  <si>
    <t>Laenunõuded klientide vastu</t>
  </si>
  <si>
    <t>Laenud, 5 aastat</t>
  </si>
  <si>
    <t>Intressikohustused klientidele</t>
  </si>
  <si>
    <t>Klientide hoiused ja saadud laenud kokku</t>
  </si>
  <si>
    <t>AS LHV Varahaldus</t>
  </si>
  <si>
    <t>Muud äritulud</t>
  </si>
  <si>
    <t>Põhivara kulum</t>
  </si>
  <si>
    <t>Muud finantstulud ja -kulud</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</si>
  <si>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</si>
  <si>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</si>
  <si>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</si>
  <si>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</si>
  <si>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</si>
  <si>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</si>
  <si>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</si>
  <si>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</si>
  <si>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</si>
  <si>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</si>
  <si>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</si>
  <si>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</si>
  <si>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</si>
  <si>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</si>
  <si>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</si>
  <si>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</si>
  <si>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</si>
  <si>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</si>
  <si>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</si>
  <si>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</si>
  <si>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</si>
  <si>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</si>
  <si>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</si>
  <si>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</si>
  <si>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</si>
  <si>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</si>
  <si>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</si>
  <si>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</si>
  <si>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</si>
  <si>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Varade kvartaalne tootlus</t>
  </si>
  <si>
    <t>Hallatavad varad, 5 aastat</t>
  </si>
  <si>
    <t>Varade aastane tootlus</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</si>
  <si>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</si>
  <si>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</si>
  <si>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</si>
  <si>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</si>
  <si>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</si>
  <si>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</si>
  <si>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</si>
  <si>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</si>
  <si>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</si>
  <si>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</si>
  <si>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</si>
  <si>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</si>
  <si>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</si>
  <si>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</si>
  <si>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</si>
  <si>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</si>
  <si>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</si>
  <si>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</si>
  <si>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</si>
  <si>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</si>
  <si>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</si>
  <si>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</si>
  <si>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</si>
  <si>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</si>
  <si>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</si>
  <si>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</si>
  <si>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</si>
  <si>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</si>
  <si>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</si>
  <si>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</si>
  <si>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</si>
  <si>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</si>
  <si>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</si>
  <si>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</si>
  <si>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</si>
  <si>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</si>
  <si>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</si>
  <si>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</si>
  <si>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</si>
  <si>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</si>
  <si>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</si>
  <si>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</si>
  <si>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</si>
  <si>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</si>
  <si>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</si>
  <si>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AS Genteel</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</si>
  <si>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</si>
  <si>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</si>
  <si>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</si>
  <si>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</si>
  <si>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</si>
  <si>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</si>
  <si>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</si>
  <si>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</si>
  <si>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</si>
  <si>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</si>
  <si>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</si>
  <si>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</si>
  <si>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</si>
  <si>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</si>
  <si>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</si>
  <si>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</si>
  <si>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</si>
  <si>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</si>
  <si>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</si>
  <si>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</si>
  <si>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</si>
  <si>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</si>
  <si>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</si>
  <si>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</si>
  <si>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</si>
  <si>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</si>
  <si>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Kupongi sagedus</t>
  </si>
  <si>
    <t>kvartaalne</t>
  </si>
  <si>
    <t>sisemine miinimumnõue</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</si>
  <si>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</si>
  <si>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</si>
  <si>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</si>
  <si>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</si>
  <si>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</si>
  <si>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</si>
  <si>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</si>
  <si>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</si>
  <si>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</si>
  <si>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</si>
  <si>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Regulatiivsed suhtarvud ja piirmäärad</t>
  </si>
  <si>
    <t>T1 (regulatiivne miinimum)</t>
  </si>
  <si>
    <t>CAD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</si>
  <si>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</si>
  <si>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</si>
  <si>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</si>
  <si>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</si>
  <si>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</si>
  <si>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</si>
  <si>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</si>
  <si>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</si>
  <si>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</si>
  <si>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</si>
  <si>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regulatiivne miinimumnõue</t>
  </si>
  <si>
    <t>Maksude-eelne ROE</t>
  </si>
  <si>
    <t>Likviidsuse kattekordaja LCR</t>
  </si>
  <si>
    <t>Stabiilse netorahastamise määr NSFR</t>
  </si>
  <si>
    <t xml:space="preserve">EE3300111558 </t>
  </si>
  <si>
    <t xml:space="preserve">LHVB060028A </t>
  </si>
  <si>
    <t>Kapitali adekvaatsus CT1</t>
  </si>
  <si>
    <t>CT1 (regulatiivne miinimum)</t>
  </si>
  <si>
    <t xml:space="preserve">Esimese taseme põhiomavahendid </t>
  </si>
  <si>
    <t>Esimese taseme täiendavad omavahendid</t>
  </si>
  <si>
    <t>EE3300111780</t>
  </si>
  <si>
    <t>fikseerimata</t>
  </si>
  <si>
    <t>Finantsplaani avalikustamine</t>
  </si>
  <si>
    <t>Jaanuari tulemused</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</si>
  <si>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</si>
  <si>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</si>
  <si>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</si>
  <si>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</si>
  <si>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</si>
  <si>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</si>
  <si>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</si>
  <si>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</si>
  <si>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</si>
  <si>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</si>
  <si>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Viisemann Investments AG</t>
  </si>
  <si>
    <t>Rahavoogude investeeringu tasuvus (CFROI)</t>
  </si>
  <si>
    <t>LHV Pensionifond Roheline</t>
  </si>
  <si>
    <t>EE3300001668</t>
  </si>
  <si>
    <t>Võlgnevused klientidele ja saadud laenud</t>
  </si>
  <si>
    <t>Töötajate arv</t>
  </si>
  <si>
    <t xml:space="preserve">T1 (regulatiivne miinimum) </t>
  </si>
  <si>
    <t>KÜ laenud</t>
  </si>
  <si>
    <t>Nõukogule, juhatuse liikmetele ja seotud isikutele kuuluvad aktsiad</t>
  </si>
  <si>
    <t>AS LHV Group emiteeritud allutatud võlakirjad</t>
  </si>
  <si>
    <t>6,00% T2 võlakiri</t>
  </si>
  <si>
    <t>8,00% AT1 võlakiri</t>
  </si>
  <si>
    <t>9,50% AT1 võlakiri</t>
  </si>
  <si>
    <t>EE3300001791</t>
  </si>
  <si>
    <t>LHVB060030A</t>
  </si>
  <si>
    <t>LHV Pensionifond Roheline Pluss</t>
  </si>
  <si>
    <t>28.11.2028*</t>
  </si>
  <si>
    <t>30.09.2030**</t>
  </si>
  <si>
    <t xml:space="preserve">** Võlakirjade 30.09.2030 Tingimuste kohaselt on AS-il LHV Group õigus Võlakirju 30.09.2030 ennetähtaegselt lunastada mis tahes ajal pärast 5 aasta möödumist emissiooni kuupäevast, st mis tahes ajahetkel pärast 30. septembrit 2025 teavitades võlakirjaomanikke sellest vähemalt 30 päeva ette. 
Kui Võlakirjade 30.09.2030 õiguslikku määratlust muudetakse selliselt, et Võlakirju 30.09.2030 ei ole AS-i LHV Group hinnangul enam võimalik liigitada krediidiasutuse omavahenditena, või kui Võlakirjade 30.09.2030 maksustamise regulatsiooni oluliselt muudetakse, on AS-il LHV Group õigus Võlakirju 30.09.2030 ennetähtaegselt lunastada ka enne viieaastase tähtaja möödumist, kui AS-il LHV Group ei olnud asjaomaseid muudatusi võimalik Võlakirjade 20.09.2030 emissiooni hetkel ette näha. Kui AS LHV Group kasutab sellist ennetähtaegse lunastamise õigust, siis võib Võlakirjadesse tehtud investeeringu tulumäär olla algselt eeldatust väiksem. 
Võlakirjaomanikul ei ole õigust nõuda Võlakirjade 30.09.2030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</si>
  <si>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28.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</si>
  <si>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AS LHV Kindlustus kasumiaruanne</t>
  </si>
  <si>
    <t>AS LHV Kindlustus bilanss</t>
  </si>
  <si>
    <t>AS LHV Kindlustus suhtarvud</t>
  </si>
  <si>
    <t>AS LHV Kindlustus</t>
  </si>
  <si>
    <t>Neto teenitud preemiad</t>
  </si>
  <si>
    <t>Neto tekkinud kahjud</t>
  </si>
  <si>
    <t>Kohustused kindlustuslepingutest</t>
  </si>
  <si>
    <t>Neto kahjusuhe</t>
  </si>
  <si>
    <t>Neto kulusuhe</t>
  </si>
  <si>
    <t>Vahendustasud</t>
  </si>
  <si>
    <t>Investeeringute netotulu</t>
  </si>
  <si>
    <t>Nõuded kindlustusvõtjatele</t>
  </si>
  <si>
    <t>Muud nõuded ja viitvõlad</t>
  </si>
  <si>
    <t>Edasikindlustuse varad</t>
  </si>
  <si>
    <t>Maksude ettemaksed kokku</t>
  </si>
  <si>
    <t>Muud varad kokku</t>
  </si>
  <si>
    <t>Kohustused edasikindlustusest</t>
  </si>
  <si>
    <t>Muud koh. otsesest kindlustustegevusest</t>
  </si>
  <si>
    <t>Preemia ettemaksude nõuded</t>
  </si>
  <si>
    <t>Neto tehniline tulem</t>
  </si>
  <si>
    <t>Kohustused kindlustuslepingutest kokku</t>
  </si>
  <si>
    <t>Kindlustustehnilised eraldised</t>
  </si>
  <si>
    <t>Krediidiväärtuse korrigeerimise riski RWA</t>
  </si>
  <si>
    <t>Põhivara kulum ja eraldised</t>
  </si>
  <si>
    <t>Edasikindlustuse komisjonid</t>
  </si>
  <si>
    <t>Netoteenustasutulu ja muud tulud</t>
  </si>
  <si>
    <t>Eraldised</t>
  </si>
  <si>
    <t>AS AMALFI</t>
  </si>
  <si>
    <t>SIA KRUGMANS</t>
  </si>
  <si>
    <t>Tarbimislaenud</t>
  </si>
  <si>
    <t>Refinantseerimislaen</t>
  </si>
  <si>
    <t>VKE jaelaenud</t>
  </si>
  <si>
    <t>IV kv-21</t>
  </si>
  <si>
    <t>III kv-21</t>
  </si>
  <si>
    <t>II kv-21</t>
  </si>
  <si>
    <t>I kv-21</t>
  </si>
  <si>
    <t xml:space="preserve"> </t>
  </si>
  <si>
    <t>Muud tegevustulud ja -kulud</t>
  </si>
  <si>
    <t>MREL-TREA</t>
  </si>
  <si>
    <t>MREL-TREA (regulatiivne miinimum)</t>
  </si>
  <si>
    <t>MREL-LRE</t>
  </si>
  <si>
    <t>MREL-LRE (regulatiivne miinimum)</t>
  </si>
  <si>
    <t>Finantstulud ja -kulud kokku</t>
  </si>
  <si>
    <t>Laenude ja võlakirjade allahindlus</t>
  </si>
  <si>
    <t>Allahindlus</t>
  </si>
  <si>
    <t>Laenude ja deposiitide suhe (L/D)</t>
  </si>
  <si>
    <t>Laenude ja deposiitide (finantsvahendajateta) suhe</t>
  </si>
  <si>
    <t>Finantskalender 2023</t>
  </si>
  <si>
    <t>EE3300002856</t>
  </si>
  <si>
    <t>10,50% AT1 võlakiri</t>
  </si>
  <si>
    <t>IV kvartali ja aasta auditeerimata tulemused</t>
  </si>
  <si>
    <t>auditeeritud aastaaruanne</t>
  </si>
  <si>
    <t>Netotulud kokku</t>
  </si>
  <si>
    <t>sh. Banking Services hoiused</t>
  </si>
  <si>
    <t>Laenud grupi ettevõtetele</t>
  </si>
  <si>
    <t>LHV UK Ltd</t>
  </si>
  <si>
    <t>IV kv-22</t>
  </si>
  <si>
    <t>III kv-22</t>
  </si>
  <si>
    <t>II kv-22</t>
  </si>
  <si>
    <t>I kv-22</t>
  </si>
  <si>
    <t>Võlgnevused klientidele</t>
  </si>
  <si>
    <t>LHV Group juhatuse esimees</t>
  </si>
  <si>
    <t>LHV UK Ltd kasumiaruanne</t>
  </si>
  <si>
    <t>LHV UK Ltd bilanss</t>
  </si>
  <si>
    <t>10 suurimat aktsionäri seisuga 31.03.2023</t>
  </si>
  <si>
    <t>Krenno OÜ</t>
  </si>
  <si>
    <t>Ambient Sound Investments OÜ</t>
  </si>
  <si>
    <t>Bonaares OÜ</t>
  </si>
  <si>
    <t>Osaühing Merona Systems</t>
  </si>
  <si>
    <t>sh. hoiuseplatvormide kaudu kaasatud</t>
  </si>
  <si>
    <t>I kv-23</t>
  </si>
  <si>
    <t>ESG andmed</t>
  </si>
  <si>
    <t>AS LHV Group ESG andmed</t>
  </si>
  <si>
    <t>Mõjunäitaja</t>
  </si>
  <si>
    <t>Mõju (aasta 2022)</t>
  </si>
  <si>
    <t>Definitsioon</t>
  </si>
  <si>
    <t>Kasvuhoogengaaside heide</t>
  </si>
  <si>
    <t>1. valdkonna kasvuhoonegaaside heide</t>
  </si>
  <si>
    <t xml:space="preserve"> „1., 2. ja 3. valdkonna kasvuhoonegaaside heide“ – Euroopa Parlamendi ja nõukogu määruse (EL) 2016/1011 III lisa punkti 1 alapunkti e alapunktides i–iii osutatud kasvuhoonegaaside heide</t>
  </si>
  <si>
    <t>2. valdkonna kasvuhoonegaaside heide</t>
  </si>
  <si>
    <t>567 tCO2-ekv</t>
  </si>
  <si>
    <t>3. valdkonna kasvuhoonegaaside heide</t>
  </si>
  <si>
    <t>563 906 tCO2-ekv</t>
  </si>
  <si>
    <t>Kasvuhoonegaaside koguheide</t>
  </si>
  <si>
    <t>564 473  tCO2-ekv</t>
  </si>
  <si>
    <t>Kokkupuude fossiilkütuse sektoriga</t>
  </si>
  <si>
    <t>Tegevused fosiilkütuste sektoris puuduvad</t>
  </si>
  <si>
    <t xml:space="preserve"> „fossiilkütuste sektoris tegutsevad äriühingud“ – ettevõtjad, kes saavad tulu Euroopa Parlamendi ja nõukogu määruse (EL) 2018/1999 artikli 2 punktis 62 määratletud fossiilkütuste uurimisest, kaevandamisest, tootmisest, töötlemisest, ladustamisest, rafineerimisest või turustamisest, sealhulgas nende transpordist, ladustamisest ja nendega kauplemisest</t>
  </si>
  <si>
    <t>Taastumatu energia tarbimise ja tootmise osakaal</t>
  </si>
  <si>
    <t>Taastumatutest energiaallikastest toodetud taastumatu energia tarbimise osakaal: 84% 
Energiatootmine puudub</t>
  </si>
  <si>
    <t>„taastuvad energiaallikad“ – taastuvad mittefossiilsed energiaallikad, nimelt tuul, päike (päikese soojusenergia ja fotogalvaanilise päikeseenergia allikas), geotermilise energia allikad, ümbritsev keskkond, looded, lained ja muud ookeanienergia allikad ning hüdroenergia allikad, biomass, prügilagaas, reoveepuhasti gaas ja biogaas;
„taastumatud energiaallikad“ – muud kui punktis 6 osutatud energiaallikad</t>
  </si>
  <si>
    <t xml:space="preserve"> Energiatarbimise intensiivsus suure mõjuga kliimasektori kohta</t>
  </si>
  <si>
    <t>Tegevused suure mõjuga kliimasektoris puuduvad</t>
  </si>
  <si>
    <t xml:space="preserve"> „suure mõjuga kliimasektorid“ – Euroopa Parlamendi ja nõukogu määruse (EÜ) nr 1893/2006 I lisa A–H ja L jaos loetletud sektorid</t>
  </si>
  <si>
    <t>Elurikkus</t>
  </si>
  <si>
    <t>Tegevus, mis mõjutab negatiivselt elurikkuse seisukohast tundlikke alasid</t>
  </si>
  <si>
    <t>Mõju puudub</t>
  </si>
  <si>
    <t xml:space="preserve">„elurikkuse seisukohast tundlikud alad“ – komisjoni delegeeritud määruse (EL) 2021/2139 (12) II lisa D liites osutatud Natura 2000 kaitsealade võrgustik, UNESCO maailmapärandi objektid ja elurikkuse seisukohast tähtsaimad piirkonnad ning muud kaitsealad
</t>
  </si>
  <si>
    <t>Vesi</t>
  </si>
  <si>
    <t>Vetteheide</t>
  </si>
  <si>
    <t xml:space="preserve">„vetteheide“ – Euroopa Parlamendi ja nõukogu direktiivi 2000/60/EÜ artikli 2 punktis 30 määratletud prioriteetsete ainete otsene heide ning nitraatide, fosfaatide ja pestitsiidide otsene heide
</t>
  </si>
  <si>
    <t>Jäätmed</t>
  </si>
  <si>
    <t>Ohtlike jäätmete ja radioaktiivsete jäätmete suhtarv</t>
  </si>
  <si>
    <t xml:space="preserve"> „ohtlikud jäätmed ja radioaktiivsed jäätmed“ – ohtlikud jäätmed ja radioaktiivsed jäätmed;  
„ohtlikud jäätmed“ – Euroopa Parlamendi ja nõukogu direktiivi 2008/98/EÜ artikli 3 punktis 2 määratletud ohtlikud jäätmed
</t>
  </si>
  <si>
    <t>Sotsiaalsed ja töötajatega seotud küsimused</t>
  </si>
  <si>
    <t>ÜRO üleilmse kokkuleppe põhimõtete ning Majanduskoostöö ja hargmaiseid ettevõtteid käsitlevate Arengu Organisatsiooni (OECD) suuniste rikkumine</t>
  </si>
  <si>
    <t>Teadaolevalt ei ole me olnud seotud ÜRO põhimõtete ega OECD ettevõtetele mõeldud suuniste rikkumistega</t>
  </si>
  <si>
    <t xml:space="preserve"> „ÜRO üleilmse kokkuleppe põhimõtted“ – ÜRO üleilmse kokkuleppe kümme põhimõtet</t>
  </si>
  <si>
    <t>Korrigeerimata sooline palgalõhe</t>
  </si>
  <si>
    <t xml:space="preserve"> „korrigeerimata sooline palgalõhe“ – erinevus mees- ja naistöötajatele makstava keskmise brutotunnitasu vahel, mida väljendatakse protsendina meestöötajatele makstavast keskmisest brutotunnitasust
</t>
  </si>
  <si>
    <t>Juhtorganite sooline mitmekesisus</t>
  </si>
  <si>
    <t>12,5% naised</t>
  </si>
  <si>
    <t xml:space="preserve"> „juhtorgan“ – äriühingu haldus-, juhtimis- või järelevalveorgan
</t>
  </si>
  <si>
    <t>Kokkupuude vastuoluliste relvadega</t>
  </si>
  <si>
    <t>Kokkupuude puudub</t>
  </si>
  <si>
    <t>Vastuolulised relvad: Jalaväe vastased miinid, kobarlahingumoon, keemia- ja bioloogilised relvad</t>
  </si>
  <si>
    <t>Siin avaldatav teave on valik LHV Groupi tegevustega seotud jätkusuutlikkusealastest andmetest. See ei ole mõeldud kasutamiseks ühelgi konkreetsel otstarbel. Lisateavet jätkusuutlikkuse teemade kohta leiate LHV Group 2022. aasta aruandest https://www.lhv.ee/assets/files/investor/LHV_Group_Annual_Report_2022-ET.pdf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</si>
</sst>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
  </numFmts>
  <fonts count="159">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8"/>
      <color rgb="FF000000"/>
      <name val="Arial"/>
      <family val="2"/>
    </font>
    <font>
      <sz val="11"/>
      <color theme="10"/>
      <name val="Calibri"/>
      <family val="2"/>
    </font>
    <font>
      <b/>
      <sz val="10"/>
      <name val="Calibri"/>
      <family val="2"/>
    </font>
    <font>
      <sz val="8"/>
      <name val="Calibri"/>
      <family val="2"/>
    </font>
    <font>
      <b/>
      <sz val="12"/>
      <name val="Calibri"/>
      <family val="2"/>
    </font>
    <font>
      <i/>
      <sz val="10"/>
      <color rgb="FF00B050"/>
      <name val="Calibri"/>
      <family val="2"/>
      <scheme val="minor"/>
    </font>
    <font>
      <sz val="8"/>
      <color theme="1" tint="0.04998999834060669"/>
      <name val="Calibri"/>
      <family val="2"/>
      <scheme val="minor"/>
    </font>
    <font>
      <i/>
      <sz val="8"/>
      <color theme="1" tint="0.04998999834060669"/>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8.5"/>
      <color rgb="FF000000"/>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sz val="7"/>
      <color rgb="FF000000"/>
      <name val="Calibri"/>
      <family val="2"/>
    </font>
    <font>
      <sz val="7"/>
      <color rgb="FF000000"/>
      <name val="+mn-cs"/>
      <family val="2"/>
    </font>
    <font>
      <b/>
      <sz val="7"/>
      <color rgb="FF000000"/>
      <name val="+mn-cs"/>
      <family val="2"/>
    </font>
    <font>
      <i/>
      <sz val="8"/>
      <color theme="1"/>
      <name val="+mn-cs"/>
      <family val="2"/>
    </font>
    <font>
      <b/>
      <sz val="10"/>
      <color theme="1"/>
      <name val="+mn-cs"/>
      <family val="2"/>
    </font>
    <font>
      <u val="single"/>
      <sz val="10"/>
      <color theme="1"/>
      <name val="+mn-cs"/>
      <family val="2"/>
    </font>
    <font>
      <sz val="9"/>
      <color theme="1"/>
      <name val="+mn-cs"/>
      <family val="2"/>
    </font>
    <font>
      <b/>
      <sz val="10"/>
      <color rgb="FF000000"/>
      <name val="+mn-cs"/>
      <family val="2"/>
    </font>
    <font>
      <u val="single"/>
      <sz val="10"/>
      <color rgb="FF000000"/>
      <name val="Calibri"/>
      <family val="2"/>
    </font>
    <font>
      <u val="single"/>
      <sz val="10"/>
      <color rgb="FF000000"/>
      <name val="+mn-cs"/>
      <family val="2"/>
    </font>
    <font>
      <sz val="10"/>
      <color theme="1"/>
      <name val="+mn-cs"/>
      <family val="2"/>
    </font>
    <font>
      <sz val="11"/>
      <color rgb="FF000000"/>
      <name val="+mn-cs"/>
      <family val="2"/>
    </font>
    <font>
      <sz val="13.5"/>
      <color theme="0"/>
      <name val="Calibri"/>
      <family val="2"/>
    </font>
    <font>
      <b/>
      <sz val="13"/>
      <name val="HelveticaNeueLT Pro 45 Lt"/>
      <family val="2"/>
    </font>
    <font>
      <sz val="8"/>
      <name val="HelveticaNeueLT Pro 45 Lt"/>
      <family val="2"/>
    </font>
    <font>
      <sz val="10"/>
      <name val="HelveticaNeueLT Pro 45 Lt"/>
      <family val="2"/>
    </font>
    <font>
      <sz val="9"/>
      <name val="HelveticaNeueLT Pro 45 Lt"/>
      <family val="2"/>
    </font>
    <font>
      <sz val="4"/>
      <name val="HelveticaNeueLT Pro 45 Lt"/>
      <family val="2"/>
    </font>
    <font>
      <b/>
      <sz val="11"/>
      <name val="HelveticaNeueLT Pro 45 Lt"/>
      <family val="2"/>
    </font>
    <font>
      <sz val="9"/>
      <color rgb="FF000000"/>
      <name val="HelveticaNeueLT Pro 45 Lt"/>
      <family val="2"/>
    </font>
    <font>
      <b/>
      <sz val="4"/>
      <name val="HelveticaNeueLT Pro 45 Lt"/>
      <family val="2"/>
    </font>
    <font>
      <sz val="10"/>
      <color rgb="FF000000"/>
      <name val="+mn-cs"/>
      <family val="2"/>
    </font>
    <font>
      <sz val="8"/>
      <color theme="0"/>
      <name val="Calibri"/>
      <family val="2"/>
      <scheme val="minor"/>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5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indexed="22"/>
      </left>
      <right/>
      <top/>
      <bottom/>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indexed="22"/>
      </top>
      <bottom style="thin">
        <color theme="2" tint="-0.09996999800205231"/>
      </bottom>
    </border>
    <border>
      <left/>
      <right/>
      <top style="thin">
        <color indexed="22"/>
      </top>
      <bottom style="thin">
        <color theme="2" tint="-0.09996999800205231"/>
      </bottom>
    </border>
    <border>
      <left/>
      <right style="thin">
        <color theme="2" tint="-0.09996999800205231"/>
      </right>
      <top style="thin">
        <color indexed="22"/>
      </top>
      <bottom style="thin">
        <color theme="2" tint="-0.09996999800205231"/>
      </bottom>
    </border>
    <border>
      <left/>
      <right style="thin">
        <color theme="2" tint="-0.09996999800205231"/>
      </right>
      <top style="thin">
        <color indexed="22"/>
      </top>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
      <left style="thin">
        <color theme="0" tint="-0.24997000396251678"/>
      </left>
      <right/>
      <top/>
      <bottom/>
    </border>
    <border>
      <left/>
      <right/>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style="thin">
        <color theme="0" tint="-0.24997000396251678"/>
      </left>
      <right/>
      <top style="thin">
        <color indexed="22"/>
      </top>
      <bottom style="thin">
        <color indexed="22"/>
      </bottom>
    </border>
    <border>
      <left/>
      <right style="thin">
        <color theme="0" tint="-0.24997000396251678"/>
      </right>
      <top style="thin">
        <color indexed="22"/>
      </top>
      <bottom style="thin">
        <color indexed="22"/>
      </bottom>
    </border>
    <border>
      <left/>
      <right/>
      <top style="thin">
        <color indexed="22"/>
      </top>
      <bottom/>
    </border>
    <border>
      <left/>
      <right style="thin">
        <color indexed="22"/>
      </right>
      <top style="thin">
        <color indexed="22"/>
      </top>
      <bottom/>
    </border>
    <border>
      <left/>
      <right style="thin">
        <color indexed="22"/>
      </right>
      <top/>
      <bottom/>
    </border>
    <border>
      <left/>
      <right style="thin">
        <color indexed="22"/>
      </right>
      <top style="thin">
        <color indexed="22"/>
      </top>
      <bottom style="thin">
        <color indexed="22"/>
      </bottom>
    </border>
    <border>
      <left/>
      <right/>
      <top style="thin">
        <color theme="0" tint="-0.24997000396251678"/>
      </top>
      <bottom/>
    </border>
    <border>
      <left style="thin">
        <color theme="0" tint="-0.24997000396251678"/>
      </left>
      <right/>
      <top style="thin">
        <color theme="0" tint="-0.24997000396251678"/>
      </top>
      <bottom/>
    </border>
    <border>
      <left style="thin">
        <color theme="0" tint="-0.24997000396251678"/>
      </left>
      <right/>
      <top/>
      <bottom style="thin">
        <color theme="0" tint="-0.2499700039625167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6" fillId="6" borderId="4" applyNumberFormat="0" applyAlignment="0" applyProtection="0"/>
    <xf numFmtId="0" fontId="57" fillId="6" borderId="5"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3"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6" fillId="2" borderId="0">
      <alignment horizontal="right" vertical="center"/>
      <protection/>
    </xf>
    <xf numFmtId="173" fontId="67"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8" fillId="33" borderId="5" applyNumberFormat="0" applyAlignment="0" applyProtection="0"/>
    <xf numFmtId="0" fontId="2"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1" fillId="0" borderId="0">
      <alignment/>
      <protection/>
    </xf>
    <xf numFmtId="0" fontId="4" fillId="25" borderId="0" applyNumberFormat="0">
      <alignment horizontal="right" vertical="center" wrapText="1"/>
      <protection/>
    </xf>
    <xf numFmtId="0" fontId="72" fillId="0" borderId="0" applyNumberFormat="0" applyFill="0" applyBorder="0">
      <alignment/>
      <protection locked="0"/>
    </xf>
    <xf numFmtId="0" fontId="70" fillId="17" borderId="0" applyNumberFormat="0" applyAlignment="0" applyProtection="0"/>
    <xf numFmtId="0" fontId="70"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3" fillId="0" borderId="0">
      <alignment/>
      <protection/>
    </xf>
    <xf numFmtId="168" fontId="9" fillId="2" borderId="0">
      <alignment vertical="center"/>
      <protection/>
    </xf>
    <xf numFmtId="180" fontId="74" fillId="2" borderId="0">
      <alignment vertical="center"/>
      <protection/>
    </xf>
    <xf numFmtId="181" fontId="74" fillId="2" borderId="9">
      <alignment vertical="center"/>
      <protection/>
    </xf>
    <xf numFmtId="3" fontId="67" fillId="2" borderId="0">
      <alignment vertical="center"/>
      <protection/>
    </xf>
    <xf numFmtId="172" fontId="67" fillId="2" borderId="0">
      <alignment vertical="center"/>
      <protection/>
    </xf>
    <xf numFmtId="9" fontId="67" fillId="2" borderId="0">
      <alignment horizontal="right" vertical="center"/>
      <protection/>
    </xf>
    <xf numFmtId="9" fontId="74" fillId="2" borderId="0">
      <alignment horizontal="right" vertical="center"/>
      <protection/>
    </xf>
    <xf numFmtId="9" fontId="75" fillId="2" borderId="9">
      <alignment vertical="center"/>
      <protection/>
    </xf>
    <xf numFmtId="173" fontId="74"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5"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57"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6"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7" fillId="0" borderId="0">
      <alignment/>
      <protection/>
    </xf>
    <xf numFmtId="0" fontId="2" fillId="0" borderId="0">
      <alignment/>
      <protection/>
    </xf>
    <xf numFmtId="0" fontId="2" fillId="0" borderId="0">
      <alignment/>
      <protection/>
    </xf>
    <xf numFmtId="0" fontId="78" fillId="0" borderId="0" applyNumberFormat="0" applyFill="0" applyBorder="0" applyAlignment="0" applyProtection="0"/>
    <xf numFmtId="0" fontId="55"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9" fillId="0" borderId="0">
      <alignment/>
      <protection/>
    </xf>
    <xf numFmtId="9" fontId="69" fillId="0" borderId="0" applyFont="0" applyFill="0" applyBorder="0" applyAlignment="0" applyProtection="0"/>
    <xf numFmtId="165" fontId="69" fillId="0" borderId="0" applyFont="0" applyFill="0" applyBorder="0" applyAlignment="0" applyProtection="0"/>
    <xf numFmtId="0" fontId="79" fillId="0" borderId="0">
      <alignment/>
      <protection/>
    </xf>
    <xf numFmtId="0" fontId="2" fillId="0" borderId="0">
      <alignment/>
      <protection/>
    </xf>
    <xf numFmtId="0" fontId="79"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4" fillId="56" borderId="11" applyNumberFormat="0" applyAlignment="0" applyProtection="0"/>
    <xf numFmtId="0" fontId="84" fillId="56" borderId="11" applyNumberFormat="0" applyAlignment="0" applyProtection="0"/>
    <xf numFmtId="0" fontId="85" fillId="57" borderId="12" applyNumberFormat="0" applyAlignment="0" applyProtection="0"/>
    <xf numFmtId="0" fontId="85" fillId="57" borderId="12" applyNumberFormat="0" applyAlignment="0" applyProtection="0"/>
    <xf numFmtId="176"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176" fontId="1"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0" borderId="13" applyNumberFormat="0" applyFill="0" applyAlignment="0" applyProtection="0"/>
    <xf numFmtId="0" fontId="88" fillId="0" borderId="13"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43" borderId="11" applyNumberFormat="0" applyAlignment="0" applyProtection="0"/>
    <xf numFmtId="0" fontId="91" fillId="43" borderId="11" applyNumberFormat="0" applyAlignment="0" applyProtection="0"/>
    <xf numFmtId="0" fontId="92" fillId="0" borderId="16" applyNumberFormat="0" applyFill="0" applyAlignment="0" applyProtection="0"/>
    <xf numFmtId="0" fontId="92" fillId="0" borderId="16" applyNumberFormat="0" applyFill="0" applyAlignment="0" applyProtection="0"/>
    <xf numFmtId="0" fontId="93" fillId="58" borderId="0" applyNumberFormat="0" applyBorder="0" applyAlignment="0" applyProtection="0"/>
    <xf numFmtId="0" fontId="93" fillId="58" borderId="0" applyNumberFormat="0" applyBorder="0" applyAlignment="0" applyProtection="0"/>
    <xf numFmtId="0" fontId="80" fillId="0" borderId="0">
      <alignment/>
      <protection/>
    </xf>
    <xf numFmtId="0" fontId="2" fillId="0" borderId="0">
      <alignment/>
      <protection/>
    </xf>
    <xf numFmtId="0" fontId="1" fillId="0" borderId="0">
      <alignment/>
      <protection/>
    </xf>
    <xf numFmtId="0" fontId="1"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19" applyNumberFormat="0" applyFill="0" applyAlignment="0" applyProtection="0"/>
    <xf numFmtId="0" fontId="96" fillId="0" borderId="1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0"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5" fillId="0" borderId="0">
      <alignment/>
      <protection/>
    </xf>
    <xf numFmtId="0" fontId="68"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7"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7"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79" fillId="0" borderId="0">
      <alignment/>
      <protection/>
    </xf>
    <xf numFmtId="0" fontId="98"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4" fillId="56" borderId="11"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91" fillId="43" borderId="11" applyNumberFormat="0" applyAlignment="0" applyProtection="0"/>
    <xf numFmtId="0" fontId="94" fillId="56" borderId="18" applyNumberFormat="0" applyAlignment="0" applyProtection="0"/>
    <xf numFmtId="0" fontId="91" fillId="43" borderId="11"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80" fillId="59" borderId="17" applyNumberFormat="0" applyFont="0" applyAlignment="0" applyProtection="0"/>
    <xf numFmtId="0" fontId="91" fillId="43" borderId="11" applyNumberFormat="0" applyAlignment="0" applyProtection="0"/>
    <xf numFmtId="0" fontId="96" fillId="0" borderId="19" applyNumberFormat="0" applyFill="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84" fillId="56"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4" fillId="56" borderId="11" applyNumberFormat="0" applyAlignment="0" applyProtection="0"/>
    <xf numFmtId="0" fontId="96" fillId="0" borderId="19" applyNumberFormat="0" applyFill="0" applyAlignment="0" applyProtection="0"/>
    <xf numFmtId="0" fontId="94" fillId="56" borderId="18" applyNumberFormat="0" applyAlignment="0" applyProtection="0"/>
    <xf numFmtId="0" fontId="84" fillId="56" borderId="11" applyNumberFormat="0" applyAlignment="0" applyProtection="0"/>
    <xf numFmtId="0" fontId="94" fillId="56" borderId="18" applyNumberFormat="0" applyAlignment="0" applyProtection="0"/>
    <xf numFmtId="0" fontId="80" fillId="59" borderId="17" applyNumberFormat="0" applyFont="0" applyAlignment="0" applyProtection="0"/>
    <xf numFmtId="0" fontId="94" fillId="56" borderId="18" applyNumberFormat="0" applyAlignment="0" applyProtection="0"/>
    <xf numFmtId="0" fontId="91" fillId="43" borderId="11" applyNumberFormat="0" applyAlignment="0" applyProtection="0"/>
    <xf numFmtId="0" fontId="84" fillId="56" borderId="11"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94" fillId="56" borderId="18" applyNumberFormat="0" applyAlignment="0" applyProtection="0"/>
    <xf numFmtId="0" fontId="80" fillId="59" borderId="17" applyNumberFormat="0" applyFont="0" applyAlignment="0" applyProtection="0"/>
    <xf numFmtId="0" fontId="91" fillId="43" borderId="11" applyNumberFormat="0" applyAlignment="0" applyProtection="0"/>
    <xf numFmtId="0" fontId="91" fillId="43" borderId="11" applyNumberFormat="0" applyAlignment="0" applyProtection="0"/>
    <xf numFmtId="0" fontId="94" fillId="56" borderId="18"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84" fillId="56" borderId="11" applyNumberFormat="0" applyAlignment="0" applyProtection="0"/>
    <xf numFmtId="0" fontId="84" fillId="56" borderId="11" applyNumberFormat="0" applyAlignment="0" applyProtection="0"/>
    <xf numFmtId="0" fontId="80" fillId="59" borderId="17" applyNumberFormat="0" applyFont="0" applyAlignment="0" applyProtection="0"/>
    <xf numFmtId="0" fontId="84" fillId="56" borderId="11" applyNumberFormat="0" applyAlignment="0" applyProtection="0"/>
    <xf numFmtId="0" fontId="94" fillId="56" borderId="18" applyNumberFormat="0" applyAlignment="0" applyProtection="0"/>
    <xf numFmtId="0" fontId="94" fillId="56" borderId="18" applyNumberFormat="0" applyAlignment="0" applyProtection="0"/>
    <xf numFmtId="0" fontId="91"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60" borderId="0">
      <alignment/>
      <protection/>
    </xf>
    <xf numFmtId="0" fontId="79" fillId="0" borderId="0">
      <alignment/>
      <protection/>
    </xf>
    <xf numFmtId="0" fontId="79" fillId="0" borderId="0">
      <alignment/>
      <protection/>
    </xf>
    <xf numFmtId="0" fontId="69"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9" fillId="0" borderId="0" applyFont="0" applyFill="0" applyBorder="0" applyAlignment="0">
      <protection locked="0"/>
    </xf>
    <xf numFmtId="187" fontId="100" fillId="0" borderId="0" applyFont="0" applyFill="0" applyBorder="0" applyAlignment="0" applyProtection="0"/>
    <xf numFmtId="188" fontId="100" fillId="0" borderId="0" applyFont="0" applyFill="0" applyBorder="0" applyAlignment="0" applyProtection="0"/>
    <xf numFmtId="189" fontId="101" fillId="0" borderId="0" applyFont="0" applyFill="0" applyBorder="0" applyAlignment="0" applyProtection="0"/>
    <xf numFmtId="190" fontId="100" fillId="0" borderId="0" applyFont="0" applyFill="0" applyBorder="0" applyAlignment="0" applyProtection="0"/>
    <xf numFmtId="184" fontId="1" fillId="0" borderId="0" applyFont="0" applyFill="0" applyBorder="0" applyAlignment="0" applyProtection="0"/>
    <xf numFmtId="182" fontId="47"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2" fillId="0" borderId="0" applyFont="0" applyFill="0" applyBorder="0" applyAlignment="0" applyProtection="0"/>
    <xf numFmtId="3" fontId="103" fillId="0" borderId="0" applyFill="0" applyBorder="0" applyAlignment="0" applyProtection="0"/>
    <xf numFmtId="186" fontId="47" fillId="0" borderId="0" applyFont="0" applyFill="0" applyBorder="0" applyAlignment="0" applyProtection="0"/>
    <xf numFmtId="186" fontId="81" fillId="0" borderId="0" applyFont="0" applyFill="0" applyBorder="0" applyAlignment="0" applyProtection="0"/>
    <xf numFmtId="191" fontId="100" fillId="0" borderId="0" applyFont="0" applyFill="0" applyBorder="0" applyAlignment="0" applyProtection="0"/>
    <xf numFmtId="192" fontId="100" fillId="0" borderId="0" applyFont="0" applyFill="0" applyBorder="0" applyAlignment="0" applyProtection="0"/>
    <xf numFmtId="185" fontId="103" fillId="0" borderId="0" applyFill="0" applyBorder="0" applyAlignment="0" applyProtection="0"/>
    <xf numFmtId="0" fontId="103" fillId="0" borderId="0" applyNumberFormat="0" applyFill="0" applyBorder="0" applyAlignment="0" applyProtection="0"/>
    <xf numFmtId="14" fontId="100" fillId="0" borderId="0" applyFont="0" applyFill="0" applyBorder="0" applyAlignment="0" applyProtection="0"/>
    <xf numFmtId="193" fontId="100" fillId="0" borderId="0" applyFont="0" applyFill="0" applyBorder="0" applyAlignment="0" applyProtection="0"/>
    <xf numFmtId="194" fontId="100" fillId="0" borderId="0" applyFont="0" applyFill="0" applyBorder="0" applyAlignment="0" applyProtection="0"/>
    <xf numFmtId="0" fontId="61" fillId="0" borderId="0" applyNumberFormat="0" applyFill="0" applyBorder="0" applyAlignment="0" applyProtection="0"/>
    <xf numFmtId="0" fontId="104" fillId="0" borderId="0" applyNumberFormat="0" applyFill="0" applyBorder="0" applyAlignment="0" applyProtection="0"/>
    <xf numFmtId="2" fontId="103" fillId="0" borderId="0" applyFill="0" applyBorder="0" applyAlignment="0" applyProtection="0"/>
    <xf numFmtId="0" fontId="2" fillId="0" borderId="0">
      <alignment/>
      <protection/>
    </xf>
    <xf numFmtId="0" fontId="105" fillId="0" borderId="0" applyNumberFormat="0" applyBorder="0" applyProtection="0">
      <alignment/>
    </xf>
    <xf numFmtId="0" fontId="105" fillId="0" borderId="0" applyNumberFormat="0" applyBorder="0" applyProtection="0">
      <alignment/>
    </xf>
    <xf numFmtId="0" fontId="2" fillId="0" borderId="0">
      <alignment/>
      <protection/>
    </xf>
    <xf numFmtId="0" fontId="2" fillId="0" borderId="0">
      <alignment/>
      <protection/>
    </xf>
    <xf numFmtId="9" fontId="8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0" fillId="0" borderId="0" applyFont="0" applyFill="0" applyBorder="0" applyAlignment="0" applyProtection="0"/>
    <xf numFmtId="196" fontId="100" fillId="0" borderId="0" applyFont="0" applyFill="0" applyBorder="0" applyAlignment="0" applyProtection="0"/>
    <xf numFmtId="0" fontId="100" fillId="0" borderId="20" applyNumberFormat="0" applyFont="0" applyFill="0" applyAlignment="0" applyProtection="0"/>
    <xf numFmtId="22" fontId="10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 fillId="0" borderId="0">
      <alignment/>
      <protection/>
    </xf>
    <xf numFmtId="0" fontId="105" fillId="0" borderId="0">
      <alignment/>
      <protection/>
    </xf>
    <xf numFmtId="184" fontId="105" fillId="0" borderId="0" applyFont="0" applyFill="0" applyBorder="0" applyAlignment="0" applyProtection="0"/>
    <xf numFmtId="176" fontId="2" fillId="0" borderId="0" applyFont="0" applyFill="0" applyBorder="0" applyAlignment="0" applyProtection="0"/>
    <xf numFmtId="176" fontId="79" fillId="0" borderId="0" applyFont="0" applyFill="0" applyBorder="0" applyAlignment="0" applyProtection="0"/>
    <xf numFmtId="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0" fontId="2" fillId="0" borderId="0">
      <alignment/>
      <protection/>
    </xf>
    <xf numFmtId="176" fontId="2" fillId="0" borderId="0" applyFont="0" applyFill="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109" fillId="0" borderId="0">
      <alignment/>
      <protection/>
    </xf>
    <xf numFmtId="9" fontId="109" fillId="0" borderId="0" applyFont="0" applyFill="0" applyBorder="0" applyAlignment="0" applyProtection="0"/>
    <xf numFmtId="0" fontId="79" fillId="0" borderId="0">
      <alignment/>
      <protection/>
    </xf>
    <xf numFmtId="0" fontId="79" fillId="0" borderId="0">
      <alignment/>
      <protection/>
    </xf>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79" fillId="0" borderId="0">
      <alignment/>
      <protection/>
    </xf>
    <xf numFmtId="0" fontId="79" fillId="0" borderId="0">
      <alignment/>
      <protection/>
    </xf>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108" fillId="0" borderId="0">
      <alignment/>
      <protection/>
    </xf>
    <xf numFmtId="176" fontId="108" fillId="0" borderId="0" applyFont="0" applyFill="0" applyBorder="0" applyAlignment="0" applyProtection="0"/>
    <xf numFmtId="0" fontId="105" fillId="0" borderId="0">
      <alignment/>
      <protection/>
    </xf>
    <xf numFmtId="0" fontId="105"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108" fillId="0" borderId="0">
      <alignment/>
      <protection/>
    </xf>
    <xf numFmtId="43" fontId="108" fillId="0" borderId="0" applyFont="0" applyFill="0" applyBorder="0" applyAlignment="0" applyProtection="0"/>
    <xf numFmtId="0" fontId="105" fillId="0" borderId="0">
      <alignment/>
      <protection/>
    </xf>
    <xf numFmtId="0" fontId="108" fillId="0" borderId="0">
      <alignment/>
      <protection/>
    </xf>
    <xf numFmtId="43" fontId="108" fillId="0" borderId="0" applyFont="0" applyFill="0" applyBorder="0" applyAlignment="0" applyProtection="0"/>
    <xf numFmtId="0" fontId="105" fillId="0" borderId="0">
      <alignment/>
      <protection/>
    </xf>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108" fillId="0" borderId="0">
      <alignment/>
      <protection/>
    </xf>
    <xf numFmtId="43" fontId="108" fillId="0" borderId="0" applyFont="0" applyFill="0" applyBorder="0" applyAlignment="0" applyProtection="0"/>
    <xf numFmtId="0" fontId="65"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5" borderId="0" applyNumberFormat="0" applyBorder="0" applyAlignment="0" applyProtection="0"/>
    <xf numFmtId="0" fontId="2" fillId="0" borderId="0">
      <alignment/>
      <protection/>
    </xf>
    <xf numFmtId="0" fontId="80" fillId="0" borderId="0">
      <alignment/>
      <protection/>
    </xf>
    <xf numFmtId="0" fontId="2" fillId="0" borderId="0">
      <alignment/>
      <protection/>
    </xf>
    <xf numFmtId="0" fontId="55" fillId="33" borderId="5" applyNumberFormat="0" applyAlignment="0" applyProtection="0"/>
    <xf numFmtId="0" fontId="0" fillId="0" borderId="0">
      <alignment/>
      <protection/>
    </xf>
    <xf numFmtId="9" fontId="2" fillId="0" borderId="0" applyFont="0" applyFill="0" applyBorder="0" applyAlignment="0" applyProtection="0"/>
    <xf numFmtId="0" fontId="80" fillId="0" borderId="0">
      <alignment/>
      <protection/>
    </xf>
    <xf numFmtId="0" fontId="77" fillId="0" borderId="0">
      <alignment/>
      <protection/>
    </xf>
    <xf numFmtId="0" fontId="11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9" fontId="77"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5"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165" fontId="69" fillId="0" borderId="0" applyFont="0" applyFill="0" applyBorder="0" applyAlignment="0" applyProtection="0"/>
    <xf numFmtId="164" fontId="4" fillId="35" borderId="0">
      <alignment vertical="center"/>
      <protection/>
    </xf>
    <xf numFmtId="165" fontId="102" fillId="0" borderId="0" applyFont="0" applyFill="0" applyBorder="0" applyAlignment="0" applyProtection="0"/>
    <xf numFmtId="165" fontId="4" fillId="2" borderId="0">
      <alignment horizontal="right" vertical="center"/>
      <protection/>
    </xf>
    <xf numFmtId="165" fontId="75"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60">
    <xf numFmtId="0" fontId="0" fillId="0" borderId="0" xfId="0"/>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Alignment="1">
      <alignment vertical="center"/>
      <protection/>
    </xf>
    <xf numFmtId="167" fontId="7" fillId="0" borderId="0" xfId="20" applyNumberFormat="1" applyFont="1" applyFill="1" applyAlignment="1">
      <alignment horizontal="right" vertical="center" indent="1"/>
      <protection/>
    </xf>
    <xf numFmtId="168" fontId="8" fillId="61" borderId="0" xfId="20" applyNumberFormat="1" applyFont="1" applyFill="1" applyAlignment="1">
      <alignment horizontal="left" vertical="center"/>
      <protection/>
    </xf>
    <xf numFmtId="1" fontId="9" fillId="61" borderId="0" xfId="20" applyFont="1" applyFill="1" applyAlignment="1">
      <alignment horizontal="right" vertical="center" indent="1"/>
      <protection/>
    </xf>
    <xf numFmtId="1" fontId="9" fillId="0" borderId="0" xfId="20" applyFont="1" applyFill="1" applyAlignment="1">
      <alignment vertical="center"/>
      <protection/>
    </xf>
    <xf numFmtId="1" fontId="10" fillId="0" borderId="0" xfId="20" applyFont="1" applyFill="1" applyAlignment="1">
      <alignment vertical="top" wrapText="1"/>
      <protection/>
    </xf>
    <xf numFmtId="1" fontId="11" fillId="0" borderId="0" xfId="20" applyFont="1" applyFill="1" applyAlignment="1">
      <alignment vertical="top" wrapText="1"/>
      <protection/>
    </xf>
    <xf numFmtId="168" fontId="8" fillId="0" borderId="0" xfId="20" applyNumberFormat="1" applyFont="1" applyFill="1" applyAlignment="1">
      <alignment horizontal="left" vertical="center"/>
      <protection/>
    </xf>
    <xf numFmtId="1" fontId="9" fillId="0" borderId="0" xfId="20" applyFont="1" applyFill="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Alignment="1">
      <alignment vertical="center"/>
      <protection/>
    </xf>
    <xf numFmtId="166" fontId="7" fillId="2" borderId="0" xfId="20" applyNumberFormat="1" applyFont="1" applyAlignment="1">
      <alignment horizontal="left" vertical="center"/>
      <protection/>
    </xf>
    <xf numFmtId="166" fontId="7" fillId="2" borderId="0" xfId="20" applyNumberFormat="1" applyFont="1" applyAlignment="1">
      <alignment vertical="center"/>
      <protection/>
    </xf>
    <xf numFmtId="167" fontId="7" fillId="2" borderId="0" xfId="20" applyNumberFormat="1" applyFont="1" applyAlignment="1">
      <alignment horizontal="right" vertical="center" indent="1"/>
      <protection/>
    </xf>
    <xf numFmtId="1" fontId="16" fillId="32" borderId="0" xfId="20" applyFont="1" applyFill="1" applyAlignment="1">
      <alignment horizontal="left" vertical="center"/>
      <protection/>
    </xf>
    <xf numFmtId="1" fontId="9" fillId="32" borderId="0" xfId="20" applyFont="1" applyFill="1" applyAlignment="1">
      <alignment horizontal="right" vertical="center" indent="1"/>
      <protection/>
    </xf>
    <xf numFmtId="1" fontId="9" fillId="32" borderId="0" xfId="20" applyFont="1" applyFill="1" applyAlignment="1">
      <alignment vertical="center"/>
      <protection/>
    </xf>
    <xf numFmtId="1" fontId="9" fillId="32" borderId="0" xfId="20" applyFont="1" applyFill="1" applyAlignment="1">
      <alignment vertical="top" wrapText="1"/>
      <protection/>
    </xf>
    <xf numFmtId="1" fontId="9" fillId="32" borderId="0" xfId="20" applyFont="1" applyFill="1" applyAlignment="1">
      <alignment horizontal="right" vertical="top" wrapText="1" indent="1"/>
      <protection/>
    </xf>
    <xf numFmtId="1" fontId="17" fillId="32" borderId="0" xfId="20" applyFont="1" applyFill="1" applyAlignment="1">
      <alignment vertical="center"/>
      <protection/>
    </xf>
    <xf numFmtId="1" fontId="10" fillId="32" borderId="0" xfId="20" applyFont="1" applyFill="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Font="1" applyFill="1" applyAlignment="1">
      <alignment vertical="center"/>
    </xf>
    <xf numFmtId="1" fontId="9" fillId="32" borderId="0" xfId="20" applyFont="1" applyFill="1" applyAlignment="1">
      <alignment/>
      <protection/>
    </xf>
    <xf numFmtId="3" fontId="18" fillId="2" borderId="0" xfId="21" applyNumberFormat="1" applyFont="1" applyFill="1" applyBorder="1" applyAlignment="1">
      <alignment horizontal="right" vertical="center" indent="1"/>
    </xf>
    <xf numFmtId="1" fontId="9" fillId="2" borderId="0" xfId="20" applyFont="1" applyAlignment="1">
      <alignment vertical="center"/>
      <protection/>
    </xf>
    <xf numFmtId="9" fontId="18" fillId="2" borderId="0" xfId="15" applyFont="1" applyFill="1" applyBorder="1" applyAlignment="1">
      <alignment horizontal="right" vertical="center" indent="1"/>
    </xf>
    <xf numFmtId="3" fontId="18" fillId="2" borderId="0" xfId="21" applyNumberFormat="1" applyFont="1" applyFill="1" applyBorder="1" applyAlignment="1">
      <alignment horizontal="right" vertical="center" indent="1"/>
    </xf>
    <xf numFmtId="1" fontId="8" fillId="32"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Alignment="1">
      <alignment vertical="center"/>
      <protection/>
    </xf>
    <xf numFmtId="0" fontId="20" fillId="2" borderId="0" xfId="0" applyFont="1" applyFill="1"/>
    <xf numFmtId="9" fontId="10" fillId="32" borderId="0" xfId="15" applyFont="1" applyFill="1" applyBorder="1" applyAlignment="1">
      <alignment vertical="center"/>
    </xf>
    <xf numFmtId="172" fontId="19" fillId="2" borderId="0" xfId="21"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9" fontId="17" fillId="32" borderId="0" xfId="15" applyFont="1" applyFill="1" applyBorder="1" applyAlignment="1">
      <alignment vertical="center"/>
    </xf>
    <xf numFmtId="1" fontId="21" fillId="32" borderId="0" xfId="20" applyFont="1" applyFill="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Alignment="1">
      <alignment vertical="center"/>
      <protection/>
    </xf>
    <xf numFmtId="168" fontId="23" fillId="61" borderId="0" xfId="20" applyNumberFormat="1" applyFont="1" applyFill="1" applyAlignment="1">
      <alignment horizontal="left" vertical="center"/>
      <protection/>
    </xf>
    <xf numFmtId="1" fontId="21" fillId="61" borderId="0" xfId="20" applyFont="1" applyFill="1" applyAlignment="1">
      <alignment horizontal="right" vertical="center" indent="1"/>
      <protection/>
    </xf>
    <xf numFmtId="1" fontId="21" fillId="32" borderId="0" xfId="20" applyFont="1" applyFill="1" applyAlignment="1">
      <alignment vertical="top" wrapText="1"/>
      <protection/>
    </xf>
    <xf numFmtId="1" fontId="21" fillId="32" borderId="0" xfId="20" applyFont="1" applyFill="1" applyAlignment="1">
      <alignment horizontal="right" vertical="top" wrapText="1" indent="1"/>
      <protection/>
    </xf>
    <xf numFmtId="1" fontId="26" fillId="32" borderId="0" xfId="20" applyFont="1" applyFill="1" applyAlignment="1">
      <alignment vertical="center"/>
      <protection/>
    </xf>
    <xf numFmtId="1" fontId="11" fillId="32" borderId="0" xfId="20" applyFont="1" applyFill="1" applyAlignment="1">
      <alignment vertical="top" wrapText="1"/>
      <protection/>
    </xf>
    <xf numFmtId="1" fontId="27" fillId="32" borderId="0" xfId="20" applyFont="1" applyFill="1" applyAlignment="1">
      <alignment vertical="center"/>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Alignment="1">
      <alignment horizontal="left" vertical="center" indent="1"/>
      <protection/>
    </xf>
    <xf numFmtId="1" fontId="22" fillId="0" borderId="0" xfId="20" applyFont="1" applyFill="1" applyAlignment="1">
      <alignment vertical="center"/>
      <protection/>
    </xf>
    <xf numFmtId="1" fontId="16" fillId="0" borderId="0" xfId="20" applyFont="1" applyFill="1" applyAlignment="1">
      <alignment horizontal="left" vertical="center"/>
      <protection/>
    </xf>
    <xf numFmtId="1" fontId="11" fillId="32" borderId="0" xfId="20" applyFont="1" applyFill="1" applyAlignment="1">
      <alignment vertical="center"/>
      <protection/>
    </xf>
    <xf numFmtId="1" fontId="21" fillId="32" borderId="0" xfId="20" applyFont="1" applyFill="1" applyAlignment="1">
      <alignment vertical="center"/>
      <protection/>
    </xf>
    <xf numFmtId="1" fontId="21" fillId="32" borderId="0" xfId="20" applyFont="1" applyFill="1" applyAlignment="1">
      <alignment/>
      <protection/>
    </xf>
    <xf numFmtId="1" fontId="21" fillId="2" borderId="0" xfId="20" applyFont="1" applyAlignment="1">
      <alignment vertical="center"/>
      <protection/>
    </xf>
    <xf numFmtId="1" fontId="23" fillId="32" borderId="0" xfId="20" applyFont="1" applyFill="1" applyAlignment="1">
      <alignment vertical="center"/>
      <protection/>
    </xf>
    <xf numFmtId="1" fontId="30" fillId="32" borderId="0" xfId="20" applyFont="1" applyFill="1" applyAlignment="1">
      <alignment horizontal="left" vertical="center"/>
      <protection/>
    </xf>
    <xf numFmtId="1" fontId="10" fillId="32" borderId="0" xfId="20" applyFont="1" applyFill="1" applyAlignment="1">
      <alignment horizontal="left" vertical="center" wrapText="1"/>
      <protection/>
    </xf>
    <xf numFmtId="1" fontId="31" fillId="32" borderId="0" xfId="20" applyFont="1" applyFill="1" applyAlignment="1">
      <alignment vertical="center"/>
      <protection/>
    </xf>
    <xf numFmtId="3" fontId="18" fillId="2" borderId="0" xfId="15" applyNumberFormat="1" applyFont="1" applyFill="1" applyBorder="1" applyAlignment="1">
      <alignment horizontal="right" vertical="center" indent="1"/>
    </xf>
    <xf numFmtId="173" fontId="18" fillId="2" borderId="0" xfId="15" applyNumberFormat="1" applyFont="1" applyFill="1" applyBorder="1" applyAlignment="1">
      <alignment horizontal="right" vertical="center" indent="1"/>
    </xf>
    <xf numFmtId="1" fontId="9" fillId="2" borderId="0" xfId="20" applyFont="1" applyAlignment="1">
      <alignment horizontal="right" vertical="center" indent="1"/>
      <protection/>
    </xf>
    <xf numFmtId="1" fontId="17" fillId="2" borderId="0" xfId="20" applyFont="1" applyAlignment="1">
      <alignment vertical="center"/>
      <protection/>
    </xf>
    <xf numFmtId="1" fontId="10" fillId="2" borderId="0" xfId="20" applyFont="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 fontId="10" fillId="32" borderId="0" xfId="20" applyFont="1" applyFill="1" applyAlignment="1">
      <alignment horizontal="left" vertical="center"/>
      <protection/>
    </xf>
    <xf numFmtId="1" fontId="9" fillId="32" borderId="0" xfId="20" applyFont="1" applyFill="1" applyAlignment="1">
      <alignment horizontal="right" vertical="center" indent="1"/>
      <protection/>
    </xf>
    <xf numFmtId="3" fontId="9" fillId="32" borderId="0" xfId="21" applyNumberFormat="1" applyFont="1" applyFill="1" applyBorder="1" applyAlignment="1">
      <alignment horizontal="right" indent="1"/>
    </xf>
    <xf numFmtId="4" fontId="8" fillId="32" borderId="0" xfId="20" applyNumberFormat="1" applyFont="1" applyFill="1" applyAlignment="1">
      <alignment vertical="center"/>
      <protection/>
    </xf>
    <xf numFmtId="3" fontId="18" fillId="0" borderId="0" xfId="21" applyNumberFormat="1" applyFont="1" applyFill="1" applyBorder="1" applyAlignment="1">
      <alignment horizontal="right" vertical="center" indent="1"/>
    </xf>
    <xf numFmtId="1" fontId="16" fillId="32" borderId="0" xfId="20" applyFont="1" applyFill="1" applyAlignment="1">
      <alignment horizontal="left" vertical="center"/>
      <protection/>
    </xf>
    <xf numFmtId="3" fontId="19" fillId="2" borderId="0" xfId="21" applyNumberFormat="1" applyFont="1" applyFill="1" applyBorder="1" applyAlignment="1">
      <alignment horizontal="right" vertical="center" indent="1"/>
    </xf>
    <xf numFmtId="1" fontId="8" fillId="32" borderId="0" xfId="22" applyFont="1" applyFill="1" applyAlignment="1">
      <alignment horizontal="left"/>
      <protection/>
    </xf>
    <xf numFmtId="3" fontId="8" fillId="32" borderId="0" xfId="21" applyNumberFormat="1" applyFont="1" applyFill="1" applyBorder="1" applyAlignment="1">
      <alignment horizontal="right" indent="1"/>
    </xf>
    <xf numFmtId="1" fontId="33" fillId="2" borderId="0" xfId="20" applyFont="1" applyAlignment="1">
      <alignment horizontal="left" vertical="center" indent="7"/>
      <protection/>
    </xf>
    <xf numFmtId="3" fontId="9" fillId="32" borderId="0" xfId="20" applyNumberFormat="1" applyFont="1" applyFill="1" applyAlignment="1">
      <alignment horizontal="right" vertical="center" indent="1"/>
      <protection/>
    </xf>
    <xf numFmtId="2" fontId="9" fillId="2" borderId="0" xfId="20" applyNumberFormat="1" applyFont="1" applyAlignment="1">
      <alignment vertical="center"/>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 fontId="23" fillId="32" borderId="0" xfId="20" applyFont="1" applyFill="1" applyAlignment="1">
      <alignment horizontal="left" vertical="center"/>
      <protection/>
    </xf>
    <xf numFmtId="0" fontId="34" fillId="2" borderId="0" xfId="0" applyFont="1" applyFill="1"/>
    <xf numFmtId="1" fontId="35" fillId="2" borderId="0" xfId="20" applyFont="1" applyAlignment="1">
      <alignment horizontal="right" vertical="center" indent="1"/>
      <protection/>
    </xf>
    <xf numFmtId="1" fontId="8" fillId="32" borderId="0" xfId="20" applyFont="1" applyFill="1" applyAlignment="1">
      <alignment horizontal="right" vertical="center" indent="1"/>
      <protection/>
    </xf>
    <xf numFmtId="173" fontId="18" fillId="2" borderId="0" xfId="15" applyNumberFormat="1" applyFont="1" applyFill="1" applyBorder="1" applyAlignment="1">
      <alignment horizontal="right" vertical="center" indent="1"/>
    </xf>
    <xf numFmtId="1" fontId="21" fillId="0" borderId="0" xfId="20" applyFont="1" applyFill="1" applyAlignment="1">
      <alignment vertical="center"/>
      <protection/>
    </xf>
    <xf numFmtId="1" fontId="26" fillId="0" borderId="0" xfId="20" applyFont="1" applyFill="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8" fillId="0" borderId="0" xfId="15" applyNumberFormat="1" applyFont="1" applyFill="1" applyBorder="1" applyAlignment="1">
      <alignment horizontal="right" vertical="center"/>
    </xf>
    <xf numFmtId="1"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1" fontId="36" fillId="32" borderId="0" xfId="23" applyNumberFormat="1" applyFill="1" applyBorder="1" applyAlignment="1">
      <alignment horizontal="right" vertical="top"/>
    </xf>
    <xf numFmtId="1" fontId="39" fillId="32" borderId="0" xfId="20" applyFont="1" applyFill="1" applyAlignment="1">
      <alignment vertical="center"/>
      <protection/>
    </xf>
    <xf numFmtId="1" fontId="16" fillId="32" borderId="0" xfId="20" applyFont="1" applyFill="1" applyAlignment="1">
      <alignment vertical="center"/>
      <protection/>
    </xf>
    <xf numFmtId="0" fontId="40" fillId="0" borderId="0" xfId="0" applyFont="1"/>
    <xf numFmtId="0" fontId="43" fillId="0" borderId="0" xfId="0" applyFont="1" applyAlignment="1">
      <alignment horizontal="justify" vertical="center"/>
    </xf>
    <xf numFmtId="3" fontId="45"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73" fontId="18" fillId="0" borderId="0" xfId="15" applyNumberFormat="1" applyFont="1" applyFill="1" applyBorder="1" applyAlignment="1">
      <alignment horizontal="right" vertical="center"/>
    </xf>
    <xf numFmtId="3" fontId="46" fillId="0" borderId="0" xfId="15" applyNumberFormat="1" applyFont="1" applyFill="1" applyBorder="1" applyAlignment="1">
      <alignment horizontal="right" vertical="center"/>
    </xf>
    <xf numFmtId="172" fontId="46" fillId="0" borderId="0" xfId="15" applyNumberFormat="1" applyFont="1" applyFill="1" applyBorder="1" applyAlignment="1">
      <alignment horizontal="right" vertical="center"/>
    </xf>
    <xf numFmtId="171" fontId="16" fillId="32" borderId="0" xfId="20" applyNumberFormat="1" applyFont="1" applyFill="1" applyAlignment="1">
      <alignment horizontal="left" vertical="center"/>
      <protection/>
    </xf>
    <xf numFmtId="0" fontId="47"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5" fillId="0" borderId="0" xfId="0" applyFont="1" applyAlignment="1">
      <alignment horizontal="left" vertical="center" wrapText="1" indent="2"/>
    </xf>
    <xf numFmtId="9" fontId="46" fillId="0" borderId="0" xfId="15" applyFont="1" applyFill="1" applyBorder="1" applyAlignment="1">
      <alignment horizontal="right" vertical="center"/>
    </xf>
    <xf numFmtId="0" fontId="44" fillId="0" borderId="0" xfId="0" applyFont="1" applyAlignment="1">
      <alignment horizontal="left" vertical="center"/>
    </xf>
    <xf numFmtId="0" fontId="44" fillId="0" borderId="0" xfId="0" applyFont="1" applyAlignment="1">
      <alignment horizontal="right" vertical="center" indent="2"/>
    </xf>
    <xf numFmtId="0" fontId="45" fillId="0" borderId="0" xfId="0" applyFont="1" applyAlignment="1">
      <alignment horizontal="right" vertical="center" indent="2"/>
    </xf>
    <xf numFmtId="3" fontId="45" fillId="0" borderId="0" xfId="0" applyNumberFormat="1" applyFont="1" applyAlignment="1">
      <alignment horizontal="right" vertical="center" indent="2"/>
    </xf>
    <xf numFmtId="173" fontId="45" fillId="0" borderId="0" xfId="0" applyNumberFormat="1" applyFont="1" applyAlignment="1">
      <alignment horizontal="right" vertical="center" indent="3"/>
    </xf>
    <xf numFmtId="166" fontId="0" fillId="0" borderId="0" xfId="0" applyNumberFormat="1"/>
    <xf numFmtId="0" fontId="41" fillId="0" borderId="0" xfId="0" applyFont="1" applyAlignment="1">
      <alignment horizontal="left" indent="1"/>
    </xf>
    <xf numFmtId="0" fontId="41" fillId="0" borderId="0" xfId="0" applyFont="1" applyAlignment="1">
      <alignment horizontal="right"/>
    </xf>
    <xf numFmtId="3" fontId="41" fillId="0" borderId="0" xfId="0" applyNumberFormat="1" applyFont="1" applyAlignment="1">
      <alignment horizontal="right"/>
    </xf>
    <xf numFmtId="14" fontId="41" fillId="0" borderId="0" xfId="0" applyNumberFormat="1" applyFont="1" applyAlignment="1">
      <alignment horizontal="right"/>
    </xf>
    <xf numFmtId="10" fontId="41" fillId="0" borderId="0" xfId="0" applyNumberFormat="1" applyFont="1" applyAlignment="1">
      <alignment horizontal="right"/>
    </xf>
    <xf numFmtId="0" fontId="0" fillId="0" borderId="0" xfId="0" applyAlignment="1">
      <alignment horizontal="right"/>
    </xf>
    <xf numFmtId="1" fontId="111" fillId="32" borderId="0" xfId="20" applyFont="1" applyFill="1" applyAlignment="1">
      <alignment horizontal="right" vertical="center" indent="1"/>
      <protection/>
    </xf>
    <xf numFmtId="0" fontId="3" fillId="0" borderId="0" xfId="0" applyFont="1"/>
    <xf numFmtId="0" fontId="13" fillId="0" borderId="0" xfId="0" applyFont="1" applyAlignment="1">
      <alignment horizontal="center"/>
    </xf>
    <xf numFmtId="0" fontId="112" fillId="2" borderId="0" xfId="0" applyFont="1" applyFill="1" applyAlignment="1">
      <alignment horizontal="left" indent="1"/>
    </xf>
    <xf numFmtId="173" fontId="32" fillId="62" borderId="0" xfId="15" applyNumberFormat="1" applyFont="1" applyFill="1" applyBorder="1" applyAlignment="1">
      <alignment horizontal="right" vertical="center" indent="1"/>
    </xf>
    <xf numFmtId="0" fontId="41" fillId="0" borderId="0" xfId="0" applyFont="1" applyAlignment="1">
      <alignment horizontal="left"/>
    </xf>
    <xf numFmtId="0" fontId="20" fillId="2" borderId="0" xfId="0" applyFont="1" applyFill="1" applyAlignment="1">
      <alignment horizontal="left" indent="1"/>
    </xf>
    <xf numFmtId="0" fontId="37" fillId="2" borderId="0" xfId="0" applyFont="1" applyFill="1" applyAlignment="1">
      <alignment horizontal="left" indent="1"/>
    </xf>
    <xf numFmtId="173" fontId="19" fillId="2" borderId="0" xfId="15" applyNumberFormat="1" applyFont="1" applyFill="1" applyBorder="1" applyAlignment="1">
      <alignment horizontal="right" vertical="center" indent="1"/>
    </xf>
    <xf numFmtId="10" fontId="8" fillId="32" borderId="0" xfId="15" applyNumberFormat="1" applyFont="1" applyFill="1" applyBorder="1" applyAlignment="1">
      <alignment horizontal="right" vertical="center" indent="1"/>
    </xf>
    <xf numFmtId="173" fontId="8" fillId="32" borderId="0" xfId="15" applyNumberFormat="1" applyFont="1" applyFill="1" applyAlignment="1">
      <alignment vertical="center"/>
    </xf>
    <xf numFmtId="0" fontId="113" fillId="0" borderId="0" xfId="0" applyFont="1"/>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0" fontId="114" fillId="0" borderId="0" xfId="0" applyFont="1"/>
    <xf numFmtId="10" fontId="18" fillId="2" borderId="0" xfId="15" applyNumberFormat="1" applyFont="1" applyFill="1" applyBorder="1" applyAlignment="1">
      <alignment horizontal="right" vertical="center" indent="1"/>
    </xf>
    <xf numFmtId="14" fontId="40" fillId="0" borderId="0" xfId="0" applyNumberFormat="1" applyFont="1" applyAlignment="1">
      <alignment horizontal="center"/>
    </xf>
    <xf numFmtId="10" fontId="19" fillId="2" borderId="0"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73" fontId="9" fillId="32" borderId="0" xfId="15" applyNumberFormat="1" applyFont="1" applyFill="1" applyAlignment="1">
      <alignment vertical="center"/>
    </xf>
    <xf numFmtId="1" fontId="10" fillId="32" borderId="0" xfId="20" applyFont="1" applyFill="1" applyAlignment="1">
      <alignment vertical="center"/>
      <protection/>
    </xf>
    <xf numFmtId="173" fontId="8" fillId="32" borderId="0" xfId="15" applyNumberFormat="1" applyFont="1" applyFill="1" applyAlignment="1">
      <alignment vertical="center" wrapText="1"/>
    </xf>
    <xf numFmtId="1" fontId="8" fillId="32" borderId="0" xfId="20" applyFont="1" applyFill="1" applyAlignment="1">
      <alignment horizontal="right" vertical="center" wrapText="1"/>
      <protection/>
    </xf>
    <xf numFmtId="1" fontId="39" fillId="32" borderId="0" xfId="20" applyFont="1" applyFill="1" applyAlignment="1">
      <alignment vertical="center" wrapText="1"/>
      <protection/>
    </xf>
    <xf numFmtId="1" fontId="16" fillId="32" borderId="0" xfId="20" applyFont="1" applyFill="1" applyAlignment="1">
      <alignment vertical="center" wrapText="1"/>
      <protection/>
    </xf>
    <xf numFmtId="1" fontId="8" fillId="32" borderId="0" xfId="20" applyFont="1" applyFill="1" applyAlignment="1">
      <alignment vertical="center" wrapText="1"/>
      <protection/>
    </xf>
    <xf numFmtId="14" fontId="40" fillId="0" borderId="0" xfId="0" applyNumberFormat="1" applyFont="1" applyAlignment="1">
      <alignment horizontal="left" indent="4"/>
    </xf>
    <xf numFmtId="0" fontId="48" fillId="0" borderId="0" xfId="0" applyFont="1" applyAlignment="1">
      <alignment horizontal="left" indent="4"/>
    </xf>
    <xf numFmtId="0" fontId="41" fillId="0" borderId="0" xfId="0" applyFont="1" applyAlignment="1">
      <alignment horizontal="left" indent="4"/>
    </xf>
    <xf numFmtId="0" fontId="42" fillId="0" borderId="0" xfId="23" applyFont="1" applyAlignment="1">
      <alignment horizontal="left" indent="4"/>
    </xf>
    <xf numFmtId="0" fontId="0" fillId="0" borderId="0" xfId="0" applyAlignment="1">
      <alignment horizontal="left" indent="2"/>
    </xf>
    <xf numFmtId="10" fontId="32" fillId="62" borderId="0" xfId="15" applyNumberFormat="1" applyFont="1" applyFill="1" applyBorder="1" applyAlignment="1">
      <alignment horizontal="right" vertical="center" indent="1"/>
    </xf>
    <xf numFmtId="10" fontId="9" fillId="32" borderId="0" xfId="15" applyNumberFormat="1" applyFont="1" applyFill="1" applyBorder="1" applyAlignment="1">
      <alignment horizontal="right" vertical="center" indent="1"/>
    </xf>
    <xf numFmtId="3" fontId="108" fillId="0" borderId="0" xfId="0" applyNumberFormat="1" applyFont="1" applyAlignment="1">
      <alignment horizontal="right" vertical="center"/>
    </xf>
    <xf numFmtId="3" fontId="115" fillId="0" borderId="0" xfId="0" applyNumberFormat="1" applyFont="1" applyAlignment="1">
      <alignment horizontal="right" vertical="center"/>
    </xf>
    <xf numFmtId="168" fontId="8" fillId="61" borderId="0" xfId="20" applyNumberFormat="1" applyFont="1" applyFill="1" applyAlignment="1">
      <alignment horizontal="left" vertical="center"/>
      <protection/>
    </xf>
    <xf numFmtId="0" fontId="0" fillId="0" borderId="0" xfId="0" applyFont="1"/>
    <xf numFmtId="0" fontId="116" fillId="0" borderId="0" xfId="23" applyFont="1" applyBorder="1" applyAlignment="1">
      <alignment horizontal="left" indent="1"/>
    </xf>
    <xf numFmtId="0" fontId="116" fillId="0" borderId="0" xfId="23" applyFont="1" applyBorder="1"/>
    <xf numFmtId="10" fontId="18" fillId="0" borderId="0" xfId="15" applyNumberFormat="1" applyFont="1" applyFill="1" applyBorder="1" applyAlignment="1">
      <alignment horizontal="right" vertical="center"/>
    </xf>
    <xf numFmtId="173" fontId="18" fillId="0" borderId="0" xfId="15" applyNumberFormat="1" applyFont="1" applyFill="1" applyBorder="1" applyAlignment="1">
      <alignment horizontal="right" vertical="center" indent="1"/>
    </xf>
    <xf numFmtId="172" fontId="46" fillId="0" borderId="0" xfId="15" applyNumberFormat="1" applyFont="1" applyFill="1" applyBorder="1" applyAlignment="1">
      <alignment horizontal="right" vertical="center" indent="1"/>
    </xf>
    <xf numFmtId="3" fontId="46" fillId="0" borderId="0" xfId="15" applyNumberFormat="1" applyFont="1" applyFill="1" applyBorder="1" applyAlignment="1">
      <alignment horizontal="right" vertical="center" indent="1"/>
    </xf>
    <xf numFmtId="10" fontId="32" fillId="0" borderId="0" xfId="15" applyNumberFormat="1" applyFont="1" applyFill="1" applyBorder="1" applyAlignment="1">
      <alignment horizontal="right" vertical="center"/>
    </xf>
    <xf numFmtId="9" fontId="32" fillId="0" borderId="0" xfId="15" applyFont="1" applyFill="1" applyBorder="1" applyAlignment="1">
      <alignment horizontal="right" vertical="center"/>
    </xf>
    <xf numFmtId="9" fontId="32" fillId="62" borderId="0" xfId="15" applyFont="1" applyFill="1" applyBorder="1" applyAlignment="1">
      <alignment horizontal="right" vertical="center" indent="1"/>
    </xf>
    <xf numFmtId="9" fontId="18" fillId="0" borderId="0" xfId="15" applyFont="1" applyFill="1" applyBorder="1" applyAlignment="1">
      <alignment horizontal="right" vertical="center"/>
    </xf>
    <xf numFmtId="10" fontId="18" fillId="2" borderId="0" xfId="15" applyNumberFormat="1" applyFont="1" applyFill="1" applyBorder="1" applyAlignment="1">
      <alignment horizontal="right" vertical="center" indent="1"/>
    </xf>
    <xf numFmtId="3" fontId="18" fillId="0" borderId="0" xfId="21"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1" fontId="32" fillId="62" borderId="0" xfId="15" applyNumberFormat="1" applyFont="1" applyFill="1" applyBorder="1" applyAlignment="1">
      <alignment horizontal="right" vertical="center" indent="1"/>
    </xf>
    <xf numFmtId="3" fontId="32" fillId="62" borderId="0" xfId="15" applyNumberFormat="1" applyFont="1" applyFill="1" applyBorder="1" applyAlignment="1">
      <alignment horizontal="right" vertical="center" indent="1"/>
    </xf>
    <xf numFmtId="9" fontId="18" fillId="2" borderId="0" xfId="15" applyFont="1" applyFill="1" applyBorder="1" applyAlignment="1">
      <alignment horizontal="right" vertical="center" indent="1"/>
    </xf>
    <xf numFmtId="173" fontId="9" fillId="32" borderId="0" xfId="15" applyNumberFormat="1" applyFont="1" applyFill="1" applyBorder="1" applyAlignment="1">
      <alignment horizontal="right" vertical="center" indent="1"/>
    </xf>
    <xf numFmtId="2" fontId="46" fillId="0" borderId="0" xfId="15" applyNumberFormat="1" applyFont="1" applyFill="1" applyBorder="1" applyAlignment="1">
      <alignment horizontal="right" vertical="center" indent="1"/>
    </xf>
    <xf numFmtId="3" fontId="46" fillId="62" borderId="0" xfId="15" applyNumberFormat="1" applyFont="1" applyFill="1" applyBorder="1" applyAlignment="1">
      <alignment horizontal="right" vertical="center" indent="1"/>
    </xf>
    <xf numFmtId="171" fontId="46" fillId="0" borderId="0" xfId="15" applyNumberFormat="1" applyFont="1" applyFill="1" applyBorder="1" applyAlignment="1">
      <alignment horizontal="right" vertical="center" indent="1"/>
    </xf>
    <xf numFmtId="171" fontId="46" fillId="62" borderId="0" xfId="15" applyNumberFormat="1" applyFont="1" applyFill="1" applyBorder="1" applyAlignment="1">
      <alignment horizontal="right" vertical="center" indent="1"/>
    </xf>
    <xf numFmtId="1" fontId="46" fillId="0" borderId="0" xfId="15" applyNumberFormat="1" applyFont="1" applyFill="1" applyBorder="1" applyAlignment="1">
      <alignment horizontal="right" vertical="center" indent="1"/>
    </xf>
    <xf numFmtId="0" fontId="64" fillId="0" borderId="0" xfId="0" applyFont="1"/>
    <xf numFmtId="0" fontId="112" fillId="0" borderId="0" xfId="0" applyFont="1" applyAlignment="1">
      <alignment horizontal="left" indent="1"/>
    </xf>
    <xf numFmtId="1" fontId="9" fillId="32" borderId="0" xfId="20" applyFont="1" applyFill="1" applyAlignment="1">
      <alignment horizontal="left" vertical="center" indent="1"/>
      <protection/>
    </xf>
    <xf numFmtId="0" fontId="8" fillId="0" borderId="0" xfId="0" applyFont="1" applyAlignment="1">
      <alignment horizontal="right" vertical="center"/>
    </xf>
    <xf numFmtId="0" fontId="8" fillId="0" borderId="0" xfId="0" applyFont="1" applyAlignment="1">
      <alignment horizontal="left" vertical="center"/>
    </xf>
    <xf numFmtId="1" fontId="21" fillId="32" borderId="21" xfId="20" applyFont="1" applyFill="1" applyBorder="1" applyAlignment="1">
      <alignment horizontal="right" vertical="center" indent="1"/>
      <protection/>
    </xf>
    <xf numFmtId="1" fontId="18" fillId="2" borderId="22" xfId="20" applyFont="1" applyBorder="1" applyAlignment="1">
      <alignment horizontal="left" vertical="center" indent="5"/>
      <protection/>
    </xf>
    <xf numFmtId="3" fontId="18" fillId="2" borderId="23" xfId="21" applyNumberFormat="1" applyFont="1" applyFill="1" applyBorder="1" applyAlignment="1">
      <alignment horizontal="right" vertical="center" indent="1"/>
    </xf>
    <xf numFmtId="1" fontId="18" fillId="2" borderId="22" xfId="20" applyFont="1" applyBorder="1" applyAlignment="1">
      <alignment horizontal="left" vertical="center" indent="3"/>
      <protection/>
    </xf>
    <xf numFmtId="3" fontId="18" fillId="2" borderId="23" xfId="21" applyNumberFormat="1" applyFont="1" applyFill="1" applyBorder="1" applyAlignment="1">
      <alignment horizontal="right" vertical="center" indent="1"/>
    </xf>
    <xf numFmtId="1" fontId="18" fillId="2" borderId="22" xfId="20" applyFont="1" applyBorder="1" applyAlignment="1">
      <alignment horizontal="left" vertical="center" indent="5"/>
      <protection/>
    </xf>
    <xf numFmtId="1" fontId="18" fillId="2" borderId="22" xfId="20" applyFont="1" applyBorder="1" applyAlignment="1">
      <alignment horizontal="left" vertical="center" indent="3"/>
      <protection/>
    </xf>
    <xf numFmtId="1" fontId="19" fillId="2" borderId="22" xfId="20" applyFont="1" applyBorder="1" applyAlignment="1">
      <alignment horizontal="left" vertical="center" indent="1"/>
      <protection/>
    </xf>
    <xf numFmtId="3" fontId="19" fillId="2" borderId="23" xfId="21" applyNumberFormat="1" applyFont="1" applyFill="1" applyBorder="1" applyAlignment="1">
      <alignment horizontal="right" vertical="center" indent="1"/>
    </xf>
    <xf numFmtId="1" fontId="18" fillId="2" borderId="24" xfId="20" applyFont="1" applyBorder="1" applyAlignment="1">
      <alignment horizontal="left" vertical="center" indent="3"/>
      <protection/>
    </xf>
    <xf numFmtId="3" fontId="18" fillId="2" borderId="25" xfId="21" applyNumberFormat="1" applyFont="1" applyFill="1" applyBorder="1" applyAlignment="1">
      <alignment horizontal="right" vertical="center" indent="1"/>
    </xf>
    <xf numFmtId="3" fontId="18" fillId="2" borderId="26" xfId="21" applyNumberFormat="1" applyFont="1" applyFill="1" applyBorder="1" applyAlignment="1">
      <alignment horizontal="right" vertical="center" indent="1"/>
    </xf>
    <xf numFmtId="170" fontId="8" fillId="34" borderId="27" xfId="20" applyNumberFormat="1" applyFont="1" applyFill="1" applyBorder="1" applyAlignment="1">
      <alignment horizontal="left" vertical="center" wrapText="1"/>
      <protection/>
    </xf>
    <xf numFmtId="17" fontId="8" fillId="34" borderId="28" xfId="20" applyNumberFormat="1" applyFont="1" applyFill="1" applyBorder="1" applyAlignment="1">
      <alignment horizontal="right" vertical="center" wrapText="1" indent="1"/>
      <protection/>
    </xf>
    <xf numFmtId="17" fontId="8" fillId="34" borderId="29" xfId="20" applyNumberFormat="1" applyFont="1" applyFill="1" applyBorder="1" applyAlignment="1">
      <alignment horizontal="right" vertical="center" wrapText="1" indent="1"/>
      <protection/>
    </xf>
    <xf numFmtId="1" fontId="8" fillId="32" borderId="27" xfId="22" applyFont="1" applyFill="1" applyBorder="1" applyAlignment="1">
      <alignment horizontal="left" indent="1"/>
      <protection/>
    </xf>
    <xf numFmtId="3" fontId="8" fillId="32" borderId="28" xfId="21" applyNumberFormat="1" applyFont="1" applyFill="1" applyBorder="1" applyAlignment="1">
      <alignment horizontal="right" indent="1"/>
    </xf>
    <xf numFmtId="3" fontId="8" fillId="32" borderId="29" xfId="21" applyNumberFormat="1" applyFont="1" applyFill="1" applyBorder="1" applyAlignment="1">
      <alignment horizontal="right" indent="1"/>
    </xf>
    <xf numFmtId="1" fontId="19" fillId="2" borderId="27" xfId="20" applyFont="1" applyBorder="1" applyAlignment="1">
      <alignment horizontal="left" vertical="center" indent="1"/>
      <protection/>
    </xf>
    <xf numFmtId="3" fontId="19" fillId="2" borderId="28" xfId="21" applyNumberFormat="1" applyFont="1" applyFill="1" applyBorder="1" applyAlignment="1">
      <alignment horizontal="right" vertical="center" indent="1"/>
    </xf>
    <xf numFmtId="3" fontId="19" fillId="2" borderId="29" xfId="21" applyNumberFormat="1" applyFont="1" applyFill="1" applyBorder="1" applyAlignment="1">
      <alignment horizontal="right" vertical="center" indent="1"/>
    </xf>
    <xf numFmtId="0" fontId="8" fillId="34" borderId="28" xfId="20" applyNumberFormat="1" applyFont="1" applyFill="1" applyBorder="1" applyAlignment="1">
      <alignment horizontal="right" vertical="center" wrapText="1" indent="1"/>
      <protection/>
    </xf>
    <xf numFmtId="0" fontId="8" fillId="34" borderId="29" xfId="20" applyNumberFormat="1" applyFont="1" applyFill="1" applyBorder="1" applyAlignment="1">
      <alignment horizontal="right" vertical="center" wrapText="1" indent="1"/>
      <protection/>
    </xf>
    <xf numFmtId="3" fontId="8" fillId="2" borderId="28"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1" fontId="9" fillId="32" borderId="22" xfId="20" applyFont="1" applyFill="1" applyBorder="1" applyAlignment="1">
      <alignment horizontal="left" vertical="center" indent="1"/>
      <protection/>
    </xf>
    <xf numFmtId="171" fontId="9" fillId="32" borderId="22" xfId="20" applyNumberFormat="1" applyFont="1" applyFill="1" applyBorder="1" applyAlignment="1">
      <alignment horizontal="left" vertical="center" indent="3"/>
      <protection/>
    </xf>
    <xf numFmtId="1" fontId="18" fillId="2" borderId="22" xfId="20" applyFont="1" applyBorder="1" applyAlignment="1">
      <alignment horizontal="left" vertical="center" indent="1"/>
      <protection/>
    </xf>
    <xf numFmtId="1" fontId="9" fillId="2" borderId="22" xfId="20" applyFont="1" applyBorder="1" applyAlignment="1">
      <alignment horizontal="left" vertical="center" indent="1"/>
      <protection/>
    </xf>
    <xf numFmtId="1" fontId="8" fillId="32" borderId="30" xfId="22" applyFont="1" applyFill="1" applyBorder="1" applyAlignment="1">
      <alignment horizontal="left"/>
      <protection/>
    </xf>
    <xf numFmtId="3" fontId="8" fillId="32" borderId="31" xfId="21" applyNumberFormat="1" applyFont="1" applyFill="1" applyBorder="1" applyAlignment="1">
      <alignment horizontal="right" indent="1"/>
    </xf>
    <xf numFmtId="3" fontId="8" fillId="32" borderId="32" xfId="21" applyNumberFormat="1" applyFont="1" applyFill="1" applyBorder="1" applyAlignment="1">
      <alignment horizontal="right" indent="1"/>
    </xf>
    <xf numFmtId="1" fontId="8" fillId="32" borderId="27" xfId="22" applyFont="1" applyFill="1" applyBorder="1" applyAlignment="1">
      <alignment horizontal="left"/>
      <protection/>
    </xf>
    <xf numFmtId="1" fontId="8" fillId="2" borderId="27" xfId="22" applyFont="1" applyBorder="1" applyAlignment="1">
      <alignment horizontal="left"/>
      <protection/>
    </xf>
    <xf numFmtId="1" fontId="9" fillId="0" borderId="22" xfId="20" applyFont="1" applyFill="1" applyBorder="1" applyAlignment="1">
      <alignment horizontal="left" vertical="center" indent="1"/>
      <protection/>
    </xf>
    <xf numFmtId="1" fontId="8" fillId="0" borderId="27" xfId="22" applyFont="1" applyFill="1" applyBorder="1" applyAlignment="1">
      <alignment horizontal="left"/>
      <protection/>
    </xf>
    <xf numFmtId="173" fontId="18" fillId="2" borderId="23" xfId="15" applyNumberFormat="1" applyFont="1" applyFill="1" applyBorder="1" applyAlignment="1">
      <alignment horizontal="right" vertical="center" indent="1"/>
    </xf>
    <xf numFmtId="172" fontId="46" fillId="0" borderId="23" xfId="15" applyNumberFormat="1" applyFont="1" applyFill="1" applyBorder="1" applyAlignment="1">
      <alignment horizontal="right" vertical="center" indent="1"/>
    </xf>
    <xf numFmtId="173" fontId="18" fillId="0" borderId="23" xfId="15" applyNumberFormat="1" applyFont="1" applyFill="1" applyBorder="1" applyAlignment="1">
      <alignment horizontal="right" vertical="center" indent="1"/>
    </xf>
    <xf numFmtId="3" fontId="46" fillId="0" borderId="23" xfId="15" applyNumberFormat="1" applyFont="1" applyFill="1" applyBorder="1" applyAlignment="1">
      <alignment horizontal="right" vertical="center" indent="1"/>
    </xf>
    <xf numFmtId="3" fontId="46" fillId="0" borderId="25" xfId="15" applyNumberFormat="1" applyFont="1" applyFill="1" applyBorder="1" applyAlignment="1">
      <alignment horizontal="right" vertical="center"/>
    </xf>
    <xf numFmtId="3" fontId="46" fillId="0" borderId="25" xfId="15" applyNumberFormat="1" applyFont="1" applyFill="1" applyBorder="1" applyAlignment="1">
      <alignment horizontal="right" vertical="center" indent="1"/>
    </xf>
    <xf numFmtId="3" fontId="46" fillId="0" borderId="26" xfId="15" applyNumberFormat="1" applyFont="1" applyFill="1" applyBorder="1" applyAlignment="1">
      <alignment horizontal="right" vertical="center" indent="1"/>
    </xf>
    <xf numFmtId="10" fontId="32" fillId="62" borderId="23" xfId="15" applyNumberFormat="1" applyFont="1" applyFill="1" applyBorder="1" applyAlignment="1">
      <alignment horizontal="right" vertical="center" indent="1"/>
    </xf>
    <xf numFmtId="173" fontId="32" fillId="62" borderId="23" xfId="15" applyNumberFormat="1" applyFont="1" applyFill="1" applyBorder="1" applyAlignment="1">
      <alignment horizontal="right" vertical="center" indent="1"/>
    </xf>
    <xf numFmtId="9" fontId="32" fillId="62" borderId="23" xfId="15" applyFont="1" applyFill="1" applyBorder="1" applyAlignment="1">
      <alignment horizontal="right" vertical="center" indent="1"/>
    </xf>
    <xf numFmtId="9" fontId="32" fillId="0" borderId="25" xfId="15" applyFont="1" applyFill="1" applyBorder="1" applyAlignment="1">
      <alignment horizontal="right" vertical="center"/>
    </xf>
    <xf numFmtId="9" fontId="32" fillId="62" borderId="25" xfId="15" applyFont="1" applyFill="1" applyBorder="1" applyAlignment="1">
      <alignment horizontal="right" vertical="center" indent="1"/>
    </xf>
    <xf numFmtId="9" fontId="32" fillId="62" borderId="26" xfId="15" applyFont="1" applyFill="1" applyBorder="1" applyAlignment="1">
      <alignment horizontal="right" vertical="center" indent="1"/>
    </xf>
    <xf numFmtId="9" fontId="18" fillId="0" borderId="25" xfId="15" applyFont="1" applyFill="1" applyBorder="1" applyAlignment="1">
      <alignment horizontal="right" vertical="center"/>
    </xf>
    <xf numFmtId="17" fontId="8" fillId="34" borderId="28" xfId="20" applyNumberFormat="1" applyFont="1" applyFill="1" applyBorder="1" applyAlignment="1">
      <alignment horizontal="right" vertical="center" wrapText="1"/>
      <protection/>
    </xf>
    <xf numFmtId="17" fontId="117" fillId="63" borderId="28" xfId="20" applyNumberFormat="1" applyFont="1" applyFill="1" applyBorder="1" applyAlignment="1">
      <alignment horizontal="right" vertical="center" wrapText="1" indent="1"/>
      <protection/>
    </xf>
    <xf numFmtId="17" fontId="117" fillId="63" borderId="29" xfId="20" applyNumberFormat="1" applyFont="1" applyFill="1" applyBorder="1" applyAlignment="1">
      <alignment horizontal="right" vertical="center" wrapText="1" indent="1"/>
      <protection/>
    </xf>
    <xf numFmtId="0" fontId="8" fillId="34" borderId="28" xfId="20" applyNumberFormat="1" applyFont="1" applyFill="1" applyBorder="1" applyAlignment="1">
      <alignment horizontal="right" vertical="center" wrapText="1" indent="1"/>
      <protection/>
    </xf>
    <xf numFmtId="1" fontId="9" fillId="32" borderId="22" xfId="20" applyFont="1" applyFill="1" applyBorder="1" applyAlignment="1">
      <alignment horizontal="left" vertical="center" indent="4"/>
      <protection/>
    </xf>
    <xf numFmtId="1" fontId="9" fillId="32" borderId="22" xfId="20" applyFont="1" applyFill="1" applyBorder="1" applyAlignment="1">
      <alignment horizontal="left" vertical="center" indent="7"/>
      <protection/>
    </xf>
    <xf numFmtId="173" fontId="18" fillId="2" borderId="23" xfId="15" applyNumberFormat="1" applyFont="1" applyFill="1" applyBorder="1" applyAlignment="1">
      <alignment horizontal="right" vertical="center" indent="1"/>
    </xf>
    <xf numFmtId="1" fontId="9" fillId="32" borderId="27" xfId="22" applyFont="1" applyFill="1" applyBorder="1" applyAlignment="1">
      <alignment horizontal="left" indent="1"/>
      <protection/>
    </xf>
    <xf numFmtId="173" fontId="9" fillId="32" borderId="28" xfId="15" applyNumberFormat="1" applyFont="1" applyFill="1" applyBorder="1" applyAlignment="1">
      <alignment horizontal="right" indent="1"/>
    </xf>
    <xf numFmtId="173" fontId="9" fillId="32" borderId="29" xfId="15" applyNumberFormat="1" applyFont="1" applyFill="1" applyBorder="1" applyAlignment="1">
      <alignment horizontal="right" indent="1"/>
    </xf>
    <xf numFmtId="173" fontId="9" fillId="2" borderId="29" xfId="15" applyNumberFormat="1" applyFont="1" applyFill="1" applyBorder="1" applyAlignment="1">
      <alignment horizontal="right" indent="1"/>
    </xf>
    <xf numFmtId="173" fontId="4" fillId="62" borderId="28" xfId="15" applyNumberFormat="1" applyFont="1" applyFill="1" applyBorder="1" applyAlignment="1">
      <alignment horizontal="right" indent="1"/>
    </xf>
    <xf numFmtId="1" fontId="18" fillId="2" borderId="22" xfId="20" applyFont="1" applyBorder="1" applyAlignment="1">
      <alignment horizontal="left" vertical="center" indent="4"/>
      <protection/>
    </xf>
    <xf numFmtId="1" fontId="19" fillId="2" borderId="22" xfId="20" applyFont="1" applyBorder="1" applyAlignment="1">
      <alignment horizontal="left" vertical="center" indent="1"/>
      <protection/>
    </xf>
    <xf numFmtId="10" fontId="19" fillId="2" borderId="23" xfId="15" applyNumberFormat="1" applyFont="1" applyFill="1" applyBorder="1" applyAlignment="1">
      <alignment horizontal="right" vertical="center" indent="1"/>
    </xf>
    <xf numFmtId="1" fontId="4" fillId="62" borderId="22" xfId="20" applyFill="1" applyBorder="1" applyAlignment="1">
      <alignment horizontal="left" vertical="center" indent="3"/>
      <protection/>
    </xf>
    <xf numFmtId="10" fontId="18" fillId="2" borderId="23" xfId="15" applyNumberFormat="1" applyFont="1" applyFill="1" applyBorder="1" applyAlignment="1">
      <alignment horizontal="right" vertical="center" indent="1"/>
    </xf>
    <xf numFmtId="1" fontId="18" fillId="2" borderId="22" xfId="20" applyFont="1" applyBorder="1" applyAlignment="1">
      <alignment horizontal="left" vertical="center" wrapText="1" indent="3"/>
      <protection/>
    </xf>
    <xf numFmtId="10" fontId="18" fillId="2" borderId="23" xfId="15" applyNumberFormat="1" applyFont="1" applyFill="1" applyBorder="1" applyAlignment="1">
      <alignment horizontal="right" vertical="center" indent="1"/>
    </xf>
    <xf numFmtId="1" fontId="18" fillId="2" borderId="24" xfId="20" applyFont="1" applyBorder="1" applyAlignment="1">
      <alignment horizontal="left" vertical="center" wrapText="1" indent="3"/>
      <protection/>
    </xf>
    <xf numFmtId="10" fontId="18" fillId="2" borderId="25" xfId="15" applyNumberFormat="1" applyFont="1" applyFill="1" applyBorder="1" applyAlignment="1">
      <alignment horizontal="right" vertical="center" indent="1"/>
    </xf>
    <xf numFmtId="10" fontId="18" fillId="2" borderId="26" xfId="15" applyNumberFormat="1" applyFont="1" applyFill="1" applyBorder="1" applyAlignment="1">
      <alignment horizontal="right" vertical="center" indent="1"/>
    </xf>
    <xf numFmtId="10" fontId="8" fillId="32" borderId="23" xfId="15" applyNumberFormat="1" applyFont="1" applyFill="1" applyBorder="1" applyAlignment="1">
      <alignment horizontal="right" indent="1"/>
    </xf>
    <xf numFmtId="10" fontId="9" fillId="32" borderId="23" xfId="15" applyNumberFormat="1" applyFont="1" applyFill="1" applyBorder="1" applyAlignment="1">
      <alignment horizontal="right" vertical="center" indent="1"/>
    </xf>
    <xf numFmtId="10" fontId="9" fillId="32" borderId="25" xfId="15" applyNumberFormat="1" applyFont="1" applyFill="1" applyBorder="1" applyAlignment="1">
      <alignment horizontal="right" vertical="center" indent="1"/>
    </xf>
    <xf numFmtId="10" fontId="9" fillId="32" borderId="26" xfId="15" applyNumberFormat="1" applyFont="1" applyFill="1" applyBorder="1" applyAlignment="1">
      <alignment horizontal="right" vertical="center" indent="1"/>
    </xf>
    <xf numFmtId="1" fontId="19" fillId="2" borderId="27" xfId="20" applyFont="1" applyBorder="1" applyAlignment="1">
      <alignment horizontal="left" vertical="center" indent="1"/>
      <protection/>
    </xf>
    <xf numFmtId="1" fontId="8" fillId="32" borderId="27" xfId="22" applyFont="1" applyFill="1" applyBorder="1" applyAlignment="1">
      <alignment horizontal="left" indent="1"/>
      <protection/>
    </xf>
    <xf numFmtId="3" fontId="8" fillId="32" borderId="28" xfId="21" applyNumberFormat="1" applyFont="1" applyFill="1" applyBorder="1" applyAlignment="1">
      <alignment horizontal="right" indent="1"/>
    </xf>
    <xf numFmtId="3" fontId="8" fillId="32" borderId="29" xfId="21" applyNumberFormat="1" applyFont="1" applyFill="1" applyBorder="1" applyAlignment="1">
      <alignment horizontal="right" indent="1"/>
    </xf>
    <xf numFmtId="1" fontId="9" fillId="32" borderId="22" xfId="20" applyFont="1" applyFill="1" applyBorder="1" applyAlignment="1">
      <alignment horizontal="left" vertical="center" indent="3"/>
      <protection/>
    </xf>
    <xf numFmtId="3" fontId="18" fillId="0" borderId="23" xfId="21" applyNumberFormat="1" applyFont="1" applyFill="1" applyBorder="1" applyAlignment="1">
      <alignment horizontal="right" vertical="center" indent="1"/>
    </xf>
    <xf numFmtId="3" fontId="8" fillId="0" borderId="28" xfId="21" applyNumberFormat="1" applyFont="1" applyFill="1" applyBorder="1" applyAlignment="1">
      <alignment horizontal="right" indent="1"/>
    </xf>
    <xf numFmtId="171" fontId="18" fillId="2" borderId="23" xfId="15" applyNumberFormat="1" applyFont="1" applyFill="1" applyBorder="1" applyAlignment="1">
      <alignment horizontal="right" vertical="center" indent="1"/>
    </xf>
    <xf numFmtId="1" fontId="32" fillId="62" borderId="23" xfId="15" applyNumberFormat="1" applyFont="1" applyFill="1" applyBorder="1" applyAlignment="1">
      <alignment horizontal="right" vertical="center" indent="1"/>
    </xf>
    <xf numFmtId="3" fontId="32" fillId="62" borderId="23" xfId="15" applyNumberFormat="1" applyFont="1" applyFill="1" applyBorder="1" applyAlignment="1">
      <alignment horizontal="right" vertical="center" indent="1"/>
    </xf>
    <xf numFmtId="3" fontId="32" fillId="62" borderId="25" xfId="15" applyNumberFormat="1" applyFont="1" applyFill="1" applyBorder="1" applyAlignment="1">
      <alignment horizontal="right" vertical="center"/>
    </xf>
    <xf numFmtId="3" fontId="32" fillId="62" borderId="25" xfId="15" applyNumberFormat="1" applyFont="1" applyFill="1" applyBorder="1" applyAlignment="1">
      <alignment horizontal="right" vertical="center" indent="1"/>
    </xf>
    <xf numFmtId="3" fontId="32" fillId="62" borderId="26" xfId="15" applyNumberFormat="1" applyFont="1" applyFill="1" applyBorder="1" applyAlignment="1">
      <alignment horizontal="right" vertical="center" indent="1"/>
    </xf>
    <xf numFmtId="9" fontId="18" fillId="2" borderId="23" xfId="15" applyFont="1" applyFill="1" applyBorder="1" applyAlignment="1">
      <alignment horizontal="right" vertical="center" indent="1"/>
    </xf>
    <xf numFmtId="9" fontId="18" fillId="2" borderId="25" xfId="15" applyFont="1" applyFill="1" applyBorder="1" applyAlignment="1">
      <alignment horizontal="right" vertical="center" indent="1"/>
    </xf>
    <xf numFmtId="9" fontId="18" fillId="2" borderId="26" xfId="15" applyFont="1" applyFill="1" applyBorder="1" applyAlignment="1">
      <alignment horizontal="right" vertical="center" indent="1"/>
    </xf>
    <xf numFmtId="1" fontId="32" fillId="62" borderId="22" xfId="20" applyFont="1" applyFill="1" applyBorder="1" applyAlignment="1">
      <alignment horizontal="left" vertical="center" indent="1"/>
      <protection/>
    </xf>
    <xf numFmtId="17" fontId="8" fillId="34" borderId="28" xfId="20" applyNumberFormat="1" applyFont="1" applyFill="1" applyBorder="1" applyAlignment="1">
      <alignment horizontal="right" vertical="center" wrapText="1"/>
      <protection/>
    </xf>
    <xf numFmtId="17" fontId="8" fillId="34" borderId="28" xfId="20" applyNumberFormat="1" applyFont="1" applyFill="1" applyBorder="1" applyAlignment="1">
      <alignment horizontal="right" vertical="center" wrapText="1" indent="1"/>
      <protection/>
    </xf>
    <xf numFmtId="17" fontId="8" fillId="34" borderId="29" xfId="20" applyNumberFormat="1" applyFont="1" applyFill="1" applyBorder="1" applyAlignment="1">
      <alignment horizontal="right" vertical="center" wrapText="1" indent="1"/>
      <protection/>
    </xf>
    <xf numFmtId="1" fontId="8" fillId="32" borderId="22" xfId="20" applyFont="1" applyFill="1" applyBorder="1" applyAlignment="1">
      <alignment horizontal="left" vertical="center" indent="1"/>
      <protection/>
    </xf>
    <xf numFmtId="3" fontId="19" fillId="2" borderId="23" xfId="21" applyNumberFormat="1" applyFont="1" applyFill="1" applyBorder="1" applyAlignment="1">
      <alignment horizontal="right" vertical="center" indent="1"/>
    </xf>
    <xf numFmtId="3" fontId="19" fillId="2" borderId="33" xfId="21" applyNumberFormat="1" applyFont="1" applyFill="1" applyBorder="1" applyAlignment="1">
      <alignment horizontal="right" vertical="center" indent="1"/>
    </xf>
    <xf numFmtId="1" fontId="9" fillId="32" borderId="22" xfId="20" applyFont="1" applyFill="1" applyBorder="1" applyAlignment="1">
      <alignment horizontal="left" vertical="center" indent="2"/>
      <protection/>
    </xf>
    <xf numFmtId="1" fontId="9" fillId="2" borderId="22" xfId="20" applyFont="1" applyBorder="1" applyAlignment="1">
      <alignment horizontal="left" vertical="center" indent="4"/>
      <protection/>
    </xf>
    <xf numFmtId="173" fontId="8" fillId="32" borderId="23" xfId="15" applyNumberFormat="1" applyFont="1" applyFill="1" applyBorder="1" applyAlignment="1">
      <alignment horizontal="right" indent="1"/>
    </xf>
    <xf numFmtId="173" fontId="19" fillId="2" borderId="23" xfId="15" applyNumberFormat="1" applyFont="1" applyFill="1" applyBorder="1" applyAlignment="1">
      <alignment horizontal="right" vertical="center" indent="1"/>
    </xf>
    <xf numFmtId="1" fontId="4" fillId="62" borderId="24" xfId="20" applyFill="1" applyBorder="1" applyAlignment="1">
      <alignment horizontal="left" vertical="center" indent="3"/>
      <protection/>
    </xf>
    <xf numFmtId="173" fontId="18" fillId="2" borderId="25" xfId="15" applyNumberFormat="1" applyFont="1" applyFill="1" applyBorder="1" applyAlignment="1">
      <alignment horizontal="right" vertical="center" indent="1"/>
    </xf>
    <xf numFmtId="173" fontId="18" fillId="2" borderId="26" xfId="15" applyNumberFormat="1" applyFont="1" applyFill="1" applyBorder="1" applyAlignment="1">
      <alignment horizontal="right" vertical="center" indent="1"/>
    </xf>
    <xf numFmtId="173" fontId="9" fillId="32" borderId="25" xfId="15" applyNumberFormat="1" applyFont="1" applyFill="1" applyBorder="1" applyAlignment="1">
      <alignment horizontal="right" vertical="center" indent="1"/>
    </xf>
    <xf numFmtId="173" fontId="9" fillId="32" borderId="26" xfId="15" applyNumberFormat="1" applyFont="1" applyFill="1" applyBorder="1" applyAlignment="1">
      <alignment horizontal="right" vertical="center" indent="1"/>
    </xf>
    <xf numFmtId="1" fontId="18" fillId="0" borderId="22" xfId="20" applyFont="1" applyFill="1" applyBorder="1" applyAlignment="1">
      <alignment horizontal="left" vertical="center" indent="3"/>
      <protection/>
    </xf>
    <xf numFmtId="1" fontId="19" fillId="2" borderId="22" xfId="20" applyFont="1" applyBorder="1" applyAlignment="1">
      <alignment horizontal="left" vertical="center" indent="2"/>
      <protection/>
    </xf>
    <xf numFmtId="1" fontId="18" fillId="0" borderId="22" xfId="20" applyFont="1" applyFill="1" applyBorder="1" applyAlignment="1">
      <alignment horizontal="left" vertical="center" indent="3"/>
      <protection/>
    </xf>
    <xf numFmtId="1" fontId="9" fillId="2" borderId="22" xfId="20" applyFont="1" applyBorder="1" applyAlignment="1">
      <alignment horizontal="left" vertical="center" indent="2"/>
      <protection/>
    </xf>
    <xf numFmtId="1" fontId="9" fillId="2" borderId="22" xfId="20" applyFont="1" applyBorder="1" applyAlignment="1">
      <alignment horizontal="left" vertical="center" indent="3"/>
      <protection/>
    </xf>
    <xf numFmtId="171" fontId="9" fillId="32" borderId="22" xfId="20" applyNumberFormat="1" applyFont="1" applyFill="1" applyBorder="1" applyAlignment="1">
      <alignment horizontal="left" vertical="center" indent="2"/>
      <protection/>
    </xf>
    <xf numFmtId="3" fontId="9" fillId="32" borderId="23" xfId="21" applyNumberFormat="1" applyFont="1" applyFill="1" applyBorder="1" applyAlignment="1">
      <alignment horizontal="right" indent="1"/>
    </xf>
    <xf numFmtId="1" fontId="32" fillId="62" borderId="24" xfId="20" applyFont="1" applyFill="1" applyBorder="1" applyAlignment="1">
      <alignment horizontal="left" vertical="center" indent="1"/>
      <protection/>
    </xf>
    <xf numFmtId="1" fontId="32" fillId="62" borderId="25" xfId="15" applyNumberFormat="1" applyFont="1" applyFill="1" applyBorder="1" applyAlignment="1">
      <alignment horizontal="right" vertical="center" indent="1"/>
    </xf>
    <xf numFmtId="1" fontId="32" fillId="62" borderId="26" xfId="15" applyNumberFormat="1" applyFont="1" applyFill="1" applyBorder="1" applyAlignment="1">
      <alignment horizontal="right" vertical="center" indent="1"/>
    </xf>
    <xf numFmtId="174" fontId="32" fillId="62" borderId="24" xfId="20" applyNumberFormat="1" applyFont="1" applyFill="1" applyBorder="1" applyAlignment="1">
      <alignment horizontal="left" vertical="center" indent="1"/>
      <protection/>
    </xf>
    <xf numFmtId="1" fontId="21" fillId="2" borderId="22" xfId="20" applyFont="1" applyBorder="1" applyAlignment="1">
      <alignment vertical="center"/>
      <protection/>
    </xf>
    <xf numFmtId="1" fontId="9" fillId="32" borderId="24" xfId="20" applyFont="1" applyFill="1" applyBorder="1" applyAlignment="1">
      <alignment horizontal="left" vertical="center" indent="2"/>
      <protection/>
    </xf>
    <xf numFmtId="173" fontId="18" fillId="2" borderId="25" xfId="15" applyNumberFormat="1" applyFont="1" applyFill="1" applyBorder="1" applyAlignment="1">
      <alignment horizontal="right" vertical="center" indent="1"/>
    </xf>
    <xf numFmtId="173" fontId="18" fillId="2" borderId="26" xfId="15" applyNumberFormat="1" applyFont="1" applyFill="1" applyBorder="1" applyAlignment="1">
      <alignment horizontal="right" vertical="center" indent="1"/>
    </xf>
    <xf numFmtId="3" fontId="18" fillId="0" borderId="23" xfId="21" applyNumberFormat="1" applyFont="1" applyFill="1" applyBorder="1" applyAlignment="1">
      <alignment horizontal="right" vertical="center" indent="1"/>
    </xf>
    <xf numFmtId="1" fontId="46" fillId="62" borderId="22" xfId="20" applyFont="1" applyFill="1" applyBorder="1" applyAlignment="1">
      <alignment horizontal="left" vertical="center" indent="2"/>
      <protection/>
    </xf>
    <xf numFmtId="2" fontId="46" fillId="0" borderId="23" xfId="15" applyNumberFormat="1" applyFont="1" applyFill="1" applyBorder="1" applyAlignment="1">
      <alignment horizontal="right" vertical="center" indent="1"/>
    </xf>
    <xf numFmtId="3" fontId="46" fillId="62" borderId="23" xfId="15" applyNumberFormat="1" applyFont="1" applyFill="1" applyBorder="1" applyAlignment="1">
      <alignment horizontal="right" vertical="center" indent="1"/>
    </xf>
    <xf numFmtId="171" fontId="46" fillId="62" borderId="23" xfId="15" applyNumberFormat="1" applyFont="1" applyFill="1" applyBorder="1" applyAlignment="1">
      <alignment horizontal="right" vertical="center" indent="1"/>
    </xf>
    <xf numFmtId="171" fontId="46" fillId="0" borderId="23" xfId="15" applyNumberFormat="1" applyFont="1" applyFill="1" applyBorder="1" applyAlignment="1">
      <alignment horizontal="right" vertical="center" indent="1"/>
    </xf>
    <xf numFmtId="1" fontId="9" fillId="62" borderId="22" xfId="20" applyFont="1" applyFill="1" applyBorder="1" applyAlignment="1">
      <alignment horizontal="left" vertical="center" indent="2"/>
      <protection/>
    </xf>
    <xf numFmtId="1" fontId="9" fillId="2" borderId="22" xfId="20" applyFont="1" applyBorder="1" applyAlignment="1">
      <alignment horizontal="left" vertical="center" indent="2"/>
      <protection/>
    </xf>
    <xf numFmtId="0" fontId="45" fillId="0" borderId="22" xfId="0" applyFont="1" applyBorder="1" applyAlignment="1">
      <alignment horizontal="left" indent="2"/>
    </xf>
    <xf numFmtId="3" fontId="45" fillId="0" borderId="23" xfId="0" applyNumberFormat="1" applyFont="1" applyBorder="1" applyAlignment="1">
      <alignment horizontal="right" indent="1"/>
    </xf>
    <xf numFmtId="4" fontId="46" fillId="0" borderId="23" xfId="15" applyNumberFormat="1" applyFont="1" applyFill="1" applyBorder="1" applyAlignment="1">
      <alignment horizontal="right" vertical="center" indent="1"/>
    </xf>
    <xf numFmtId="0" fontId="45" fillId="0" borderId="24" xfId="0" applyFont="1" applyBorder="1" applyAlignment="1">
      <alignment horizontal="left" vertical="center" wrapText="1" indent="2"/>
    </xf>
    <xf numFmtId="9" fontId="46" fillId="0" borderId="25" xfId="15" applyFont="1" applyFill="1" applyBorder="1" applyAlignment="1">
      <alignment horizontal="right" vertical="center" indent="1"/>
    </xf>
    <xf numFmtId="9" fontId="46" fillId="0" borderId="26" xfId="15" applyFont="1" applyFill="1" applyBorder="1" applyAlignment="1">
      <alignment horizontal="right" vertical="center" indent="1"/>
    </xf>
    <xf numFmtId="1" fontId="32" fillId="62" borderId="22" xfId="20" applyFont="1" applyFill="1" applyBorder="1" applyAlignment="1">
      <alignment horizontal="left" vertical="center" indent="2"/>
      <protection/>
    </xf>
    <xf numFmtId="1" fontId="32" fillId="0" borderId="22" xfId="20" applyFont="1" applyFill="1" applyBorder="1" applyAlignment="1">
      <alignment horizontal="left" vertical="center" indent="2"/>
      <protection/>
    </xf>
    <xf numFmtId="1" fontId="32" fillId="0" borderId="24" xfId="20" applyFont="1" applyFill="1" applyBorder="1" applyAlignment="1">
      <alignment horizontal="left" vertical="center" wrapText="1" indent="2"/>
      <protection/>
    </xf>
    <xf numFmtId="170" fontId="8" fillId="34" borderId="27" xfId="20" applyNumberFormat="1" applyFont="1" applyFill="1" applyBorder="1" applyAlignment="1">
      <alignment horizontal="center" vertical="center" wrapText="1"/>
      <protection/>
    </xf>
    <xf numFmtId="170" fontId="8" fillId="34" borderId="27" xfId="20" applyNumberFormat="1" applyFont="1" applyFill="1" applyBorder="1" applyAlignment="1">
      <alignment horizontal="left" vertical="center" wrapText="1"/>
      <protection/>
    </xf>
    <xf numFmtId="1" fontId="9" fillId="32" borderId="34" xfId="20" applyFont="1" applyFill="1" applyBorder="1" applyAlignment="1">
      <alignment horizontal="left" vertical="center" indent="2"/>
      <protection/>
    </xf>
    <xf numFmtId="173" fontId="18" fillId="2" borderId="35" xfId="15" applyNumberFormat="1" applyFont="1" applyFill="1" applyBorder="1" applyAlignment="1">
      <alignment horizontal="right" vertical="center" indent="1"/>
    </xf>
    <xf numFmtId="173" fontId="18" fillId="2" borderId="36" xfId="15" applyNumberFormat="1" applyFont="1" applyFill="1" applyBorder="1" applyAlignment="1">
      <alignment horizontal="righ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8" fillId="0" borderId="0" xfId="0" applyFont="1" applyAlignment="1">
      <alignment horizontal="left" vertical="center" indent="2"/>
    </xf>
    <xf numFmtId="0" fontId="9" fillId="0" borderId="0" xfId="0" applyFont="1" applyAlignment="1">
      <alignment horizontal="left" vertical="center" indent="2"/>
    </xf>
    <xf numFmtId="1" fontId="5" fillId="0" borderId="0" xfId="20" applyFont="1" applyFill="1" applyAlignment="1">
      <alignment horizontal="left" vertical="center"/>
      <protection/>
    </xf>
    <xf numFmtId="166" fontId="7" fillId="0" borderId="0" xfId="20" applyNumberFormat="1" applyFont="1" applyFill="1" applyAlignment="1">
      <alignment horizontal="left" vertical="center"/>
      <protection/>
    </xf>
    <xf numFmtId="1" fontId="9" fillId="0" borderId="0" xfId="20" applyFont="1" applyFill="1" applyAlignment="1">
      <alignment vertical="top" wrapText="1"/>
      <protection/>
    </xf>
    <xf numFmtId="0" fontId="12" fillId="0" borderId="0" xfId="0" applyFont="1"/>
    <xf numFmtId="1" fontId="18" fillId="0" borderId="22" xfId="20" applyFont="1" applyFill="1" applyBorder="1" applyAlignment="1">
      <alignment horizontal="left" vertical="center" indent="1"/>
      <protection/>
    </xf>
    <xf numFmtId="1" fontId="18" fillId="0" borderId="37" xfId="20" applyFont="1" applyFill="1" applyBorder="1" applyAlignment="1">
      <alignment horizontal="left" vertical="center" indent="1"/>
      <protection/>
    </xf>
    <xf numFmtId="1" fontId="32" fillId="0" borderId="22" xfId="20" applyFont="1" applyFill="1" applyBorder="1" applyAlignment="1">
      <alignment horizontal="left" vertical="center" indent="1"/>
      <protection/>
    </xf>
    <xf numFmtId="1" fontId="18" fillId="0" borderId="24" xfId="20" applyFont="1" applyFill="1" applyBorder="1" applyAlignment="1">
      <alignment horizontal="left" vertical="center" indent="1"/>
      <protection/>
    </xf>
    <xf numFmtId="1" fontId="18" fillId="0" borderId="0" xfId="20" applyFont="1" applyFill="1" applyAlignment="1">
      <alignment horizontal="left" vertical="center" indent="2"/>
      <protection/>
    </xf>
    <xf numFmtId="9" fontId="18" fillId="0" borderId="22" xfId="15" applyFont="1" applyFill="1" applyBorder="1" applyAlignment="1">
      <alignment horizontal="left" vertical="center" indent="1"/>
    </xf>
    <xf numFmtId="9" fontId="18" fillId="0" borderId="22" xfId="15" applyFont="1" applyFill="1" applyBorder="1" applyAlignment="1">
      <alignment horizontal="left" vertical="center" indent="1"/>
    </xf>
    <xf numFmtId="9" fontId="18" fillId="0" borderId="24" xfId="15" applyFont="1" applyFill="1" applyBorder="1" applyAlignment="1">
      <alignment horizontal="left" vertical="center" indent="1"/>
    </xf>
    <xf numFmtId="1" fontId="16" fillId="0" borderId="0" xfId="20" applyFont="1" applyFill="1" applyAlignment="1">
      <alignment horizontal="left" vertical="center"/>
      <protection/>
    </xf>
    <xf numFmtId="1" fontId="21" fillId="0" borderId="0" xfId="20" applyFont="1" applyFill="1" applyAlignment="1">
      <alignment horizontal="right" vertical="top" wrapText="1" indent="1"/>
      <protection/>
    </xf>
    <xf numFmtId="2" fontId="18" fillId="0" borderId="22" xfId="20" applyNumberFormat="1" applyFont="1" applyFill="1" applyBorder="1" applyAlignment="1">
      <alignment horizontal="left" vertical="center" indent="1"/>
      <protection/>
    </xf>
    <xf numFmtId="2" fontId="32" fillId="0" borderId="22" xfId="20" applyNumberFormat="1" applyFont="1" applyFill="1" applyBorder="1" applyAlignment="1">
      <alignment horizontal="left" vertical="center" indent="1"/>
      <protection/>
    </xf>
    <xf numFmtId="1" fontId="32" fillId="0" borderId="22" xfId="20" applyFont="1" applyFill="1" applyBorder="1" applyAlignment="1">
      <alignment horizontal="left" vertical="center" indent="1"/>
      <protection/>
    </xf>
    <xf numFmtId="1" fontId="18" fillId="0" borderId="22" xfId="20" applyFont="1" applyFill="1" applyBorder="1" applyAlignment="1">
      <alignment horizontal="left" vertical="center" indent="1"/>
      <protection/>
    </xf>
    <xf numFmtId="1" fontId="32" fillId="0" borderId="24" xfId="20" applyFont="1" applyFill="1" applyBorder="1" applyAlignment="1">
      <alignment horizontal="left" vertical="center" indent="1"/>
      <protection/>
    </xf>
    <xf numFmtId="1" fontId="32" fillId="0" borderId="0" xfId="20" applyFont="1" applyFill="1" applyAlignment="1">
      <alignment horizontal="left" vertical="center" indent="2"/>
      <protection/>
    </xf>
    <xf numFmtId="1" fontId="10" fillId="0" borderId="0" xfId="20" applyFont="1" applyFill="1" applyAlignment="1">
      <alignment horizontal="left" vertical="center" wrapText="1"/>
      <protection/>
    </xf>
    <xf numFmtId="0" fontId="112" fillId="2" borderId="0" xfId="0" applyFont="1" applyFill="1"/>
    <xf numFmtId="0" fontId="112" fillId="0" borderId="0" xfId="0" applyFont="1" applyAlignment="1">
      <alignment horizontal="right"/>
    </xf>
    <xf numFmtId="3" fontId="4" fillId="0" borderId="0" xfId="0" applyNumberFormat="1" applyFont="1" applyAlignment="1">
      <alignment horizontal="right"/>
    </xf>
    <xf numFmtId="14" fontId="4" fillId="0" borderId="0" xfId="0" applyNumberFormat="1" applyFont="1" applyAlignment="1">
      <alignment horizontal="right"/>
    </xf>
    <xf numFmtId="0" fontId="119" fillId="2" borderId="0" xfId="0" applyFont="1" applyFill="1"/>
    <xf numFmtId="0" fontId="118" fillId="0" borderId="0" xfId="0" applyFont="1"/>
    <xf numFmtId="0" fontId="4" fillId="0" borderId="0" xfId="0" applyFont="1" applyAlignment="1">
      <alignment horizontal="right"/>
    </xf>
    <xf numFmtId="10" fontId="4" fillId="0" borderId="0" xfId="0" applyNumberFormat="1" applyFont="1" applyAlignment="1">
      <alignment horizontal="right"/>
    </xf>
    <xf numFmtId="170" fontId="8" fillId="2" borderId="38" xfId="20" applyNumberFormat="1" applyFont="1" applyBorder="1" applyAlignment="1">
      <alignment horizontal="left" vertical="center" wrapText="1"/>
      <protection/>
    </xf>
    <xf numFmtId="17" fontId="8" fillId="2" borderId="38" xfId="20" applyNumberFormat="1" applyFont="1" applyBorder="1" applyAlignment="1">
      <alignment horizontal="right" vertical="center" wrapText="1" indent="1"/>
      <protection/>
    </xf>
    <xf numFmtId="170" fontId="8" fillId="34" borderId="39" xfId="20" applyNumberFormat="1" applyFont="1" applyFill="1" applyBorder="1" applyAlignment="1">
      <alignment horizontal="left" vertical="center" wrapText="1"/>
      <protection/>
    </xf>
    <xf numFmtId="17" fontId="8" fillId="34" borderId="40" xfId="20" applyNumberFormat="1" applyFont="1" applyFill="1" applyBorder="1" applyAlignment="1">
      <alignment horizontal="right" vertical="center" wrapText="1" indent="1"/>
      <protection/>
    </xf>
    <xf numFmtId="17" fontId="8" fillId="34" borderId="41" xfId="20" applyNumberFormat="1" applyFont="1" applyFill="1" applyBorder="1" applyAlignment="1">
      <alignment horizontal="right" vertical="center" wrapText="1" indent="1"/>
      <protection/>
    </xf>
    <xf numFmtId="1" fontId="18" fillId="2" borderId="37" xfId="20" applyFont="1" applyBorder="1" applyAlignment="1">
      <alignment horizontal="left" vertical="center" indent="5"/>
      <protection/>
    </xf>
    <xf numFmtId="3" fontId="18" fillId="2" borderId="42" xfId="21" applyNumberFormat="1" applyFont="1" applyFill="1" applyBorder="1" applyAlignment="1">
      <alignment horizontal="right" vertical="center" indent="1"/>
    </xf>
    <xf numFmtId="1" fontId="18" fillId="2" borderId="37" xfId="20" applyFont="1" applyBorder="1" applyAlignment="1">
      <alignment horizontal="left" vertical="center" indent="3"/>
      <protection/>
    </xf>
    <xf numFmtId="3" fontId="18" fillId="2" borderId="42" xfId="21" applyNumberFormat="1" applyFont="1" applyFill="1" applyBorder="1" applyAlignment="1">
      <alignment horizontal="right" vertical="center" indent="1"/>
    </xf>
    <xf numFmtId="1" fontId="18" fillId="2" borderId="37" xfId="20" applyFont="1" applyBorder="1" applyAlignment="1">
      <alignment horizontal="left" vertical="center" indent="5"/>
      <protection/>
    </xf>
    <xf numFmtId="1" fontId="18" fillId="2" borderId="37" xfId="20" applyFont="1" applyBorder="1" applyAlignment="1">
      <alignment horizontal="left" vertical="center" indent="3"/>
      <protection/>
    </xf>
    <xf numFmtId="1" fontId="8" fillId="32" borderId="39" xfId="22" applyFont="1" applyFill="1" applyBorder="1" applyAlignment="1">
      <alignment horizontal="left" indent="1"/>
      <protection/>
    </xf>
    <xf numFmtId="3" fontId="8" fillId="32" borderId="40" xfId="21" applyNumberFormat="1" applyFont="1" applyFill="1" applyBorder="1" applyAlignment="1">
      <alignment horizontal="right" indent="1"/>
    </xf>
    <xf numFmtId="3" fontId="8" fillId="32" borderId="41" xfId="21" applyNumberFormat="1" applyFont="1" applyFill="1" applyBorder="1" applyAlignment="1">
      <alignment horizontal="right" indent="1"/>
    </xf>
    <xf numFmtId="1" fontId="19" fillId="2" borderId="37" xfId="20" applyFont="1" applyBorder="1" applyAlignment="1">
      <alignment horizontal="left" vertical="center" indent="1"/>
      <protection/>
    </xf>
    <xf numFmtId="3" fontId="19" fillId="2" borderId="42" xfId="21" applyNumberFormat="1" applyFont="1" applyFill="1" applyBorder="1" applyAlignment="1">
      <alignment horizontal="right" vertical="center" indent="1"/>
    </xf>
    <xf numFmtId="3" fontId="18" fillId="2" borderId="43" xfId="21" applyNumberFormat="1" applyFont="1" applyFill="1" applyBorder="1" applyAlignment="1">
      <alignment horizontal="right" vertical="center" indent="1"/>
    </xf>
    <xf numFmtId="1" fontId="8" fillId="32" borderId="0" xfId="22" applyFont="1" applyFill="1" applyAlignment="1">
      <alignment horizontal="left" indent="1"/>
      <protection/>
    </xf>
    <xf numFmtId="1" fontId="9" fillId="32" borderId="38" xfId="20" applyFont="1" applyFill="1" applyBorder="1" applyAlignment="1">
      <alignment horizontal="right" vertical="top" wrapText="1" indent="1"/>
      <protection/>
    </xf>
    <xf numFmtId="1" fontId="9" fillId="32" borderId="38" xfId="20" applyFont="1" applyFill="1" applyBorder="1" applyAlignment="1">
      <alignment vertical="center"/>
      <protection/>
    </xf>
    <xf numFmtId="0" fontId="8" fillId="34" borderId="44" xfId="20" applyNumberFormat="1" applyFont="1" applyFill="1" applyBorder="1" applyAlignment="1">
      <alignment horizontal="right" vertical="center" wrapText="1" indent="1"/>
      <protection/>
    </xf>
    <xf numFmtId="0" fontId="8" fillId="34" borderId="45" xfId="20" applyNumberFormat="1" applyFont="1" applyFill="1" applyBorder="1" applyAlignment="1">
      <alignment horizontal="right" vertical="center" wrapText="1" indent="1"/>
      <protection/>
    </xf>
    <xf numFmtId="3" fontId="8" fillId="32" borderId="46" xfId="21" applyNumberFormat="1" applyFont="1" applyFill="1" applyBorder="1" applyAlignment="1">
      <alignment horizontal="right" indent="1"/>
    </xf>
    <xf numFmtId="1" fontId="120" fillId="2" borderId="0" xfId="20" applyFont="1" applyAlignment="1">
      <alignment vertical="center"/>
      <protection/>
    </xf>
    <xf numFmtId="197" fontId="120" fillId="2" borderId="0" xfId="21" applyNumberFormat="1" applyFont="1" applyFill="1" applyBorder="1" applyAlignment="1">
      <alignment horizontal="right" vertical="center" indent="1"/>
    </xf>
    <xf numFmtId="3" fontId="120" fillId="2" borderId="0" xfId="21" applyNumberFormat="1" applyFont="1" applyFill="1" applyBorder="1" applyAlignment="1">
      <alignment horizontal="right" vertical="center" indent="1"/>
    </xf>
    <xf numFmtId="168" fontId="9" fillId="32" borderId="0" xfId="20" applyNumberFormat="1" applyFont="1" applyFill="1" applyAlignment="1">
      <alignment horizontal="right" vertical="center" indent="1"/>
      <protection/>
    </xf>
    <xf numFmtId="168" fontId="9" fillId="32" borderId="0" xfId="20" applyNumberFormat="1" applyFont="1" applyFill="1" applyAlignment="1">
      <alignment vertical="center"/>
      <protection/>
    </xf>
    <xf numFmtId="170" fontId="8" fillId="34" borderId="47" xfId="20" applyNumberFormat="1" applyFont="1" applyFill="1" applyBorder="1" applyAlignment="1">
      <alignment horizontal="left" vertical="center" wrapText="1"/>
      <protection/>
    </xf>
    <xf numFmtId="17" fontId="8" fillId="34" borderId="46" xfId="20" applyNumberFormat="1" applyFont="1" applyFill="1" applyBorder="1" applyAlignment="1">
      <alignment horizontal="right" vertical="center" wrapText="1" indent="1"/>
      <protection/>
    </xf>
    <xf numFmtId="17" fontId="8" fillId="34" borderId="48" xfId="20" applyNumberFormat="1" applyFont="1" applyFill="1" applyBorder="1" applyAlignment="1">
      <alignment horizontal="right" vertical="center" wrapText="1" indent="1"/>
      <protection/>
    </xf>
    <xf numFmtId="1" fontId="9" fillId="32" borderId="37" xfId="20" applyFont="1" applyFill="1" applyBorder="1" applyAlignment="1">
      <alignment horizontal="left" vertical="center" indent="1"/>
      <protection/>
    </xf>
    <xf numFmtId="1" fontId="9" fillId="32" borderId="37" xfId="20" applyFont="1" applyFill="1" applyBorder="1" applyAlignment="1">
      <alignment horizontal="left" vertical="center" indent="3"/>
      <protection/>
    </xf>
    <xf numFmtId="1" fontId="9" fillId="2" borderId="37" xfId="20" applyFont="1" applyBorder="1" applyAlignment="1">
      <alignment horizontal="left" vertical="center" indent="1"/>
      <protection/>
    </xf>
    <xf numFmtId="1" fontId="8" fillId="32" borderId="47" xfId="22" applyFont="1" applyFill="1" applyBorder="1" applyAlignment="1">
      <alignment horizontal="left"/>
      <protection/>
    </xf>
    <xf numFmtId="3" fontId="8" fillId="32" borderId="48" xfId="21" applyNumberFormat="1" applyFont="1" applyFill="1" applyBorder="1" applyAlignment="1">
      <alignment horizontal="right" indent="1"/>
    </xf>
    <xf numFmtId="171" fontId="9" fillId="32" borderId="37" xfId="20" applyNumberFormat="1" applyFont="1" applyFill="1" applyBorder="1" applyAlignment="1">
      <alignment horizontal="left" vertical="center" indent="3"/>
      <protection/>
    </xf>
    <xf numFmtId="1" fontId="18" fillId="2" borderId="37" xfId="20" applyFont="1" applyBorder="1" applyAlignment="1">
      <alignment horizontal="left" vertical="center" indent="1"/>
      <protection/>
    </xf>
    <xf numFmtId="3" fontId="18" fillId="2" borderId="49" xfId="21" applyNumberFormat="1" applyFont="1" applyFill="1" applyBorder="1" applyAlignment="1">
      <alignment horizontal="right" vertical="center" indent="1"/>
    </xf>
    <xf numFmtId="3" fontId="18" fillId="2" borderId="50" xfId="21" applyNumberFormat="1" applyFont="1" applyFill="1" applyBorder="1" applyAlignment="1">
      <alignment horizontal="right" vertical="center" indent="1"/>
    </xf>
    <xf numFmtId="3" fontId="18" fillId="2" borderId="51" xfId="21" applyNumberFormat="1" applyFont="1" applyFill="1" applyBorder="1" applyAlignment="1">
      <alignment horizontal="right" vertical="center" indent="1"/>
    </xf>
    <xf numFmtId="3" fontId="8" fillId="32" borderId="52" xfId="21" applyNumberFormat="1" applyFont="1" applyFill="1" applyBorder="1" applyAlignment="1">
      <alignment horizontal="right" indent="1"/>
    </xf>
    <xf numFmtId="3" fontId="18" fillId="2" borderId="51" xfId="21" applyNumberFormat="1" applyFont="1" applyFill="1" applyBorder="1" applyAlignment="1">
      <alignment horizontal="right" vertical="center" indent="1"/>
    </xf>
    <xf numFmtId="173" fontId="16" fillId="32" borderId="0" xfId="15" applyNumberFormat="1" applyFont="1" applyFill="1" applyBorder="1" applyAlignment="1">
      <alignment horizontal="left" vertical="center"/>
    </xf>
    <xf numFmtId="166" fontId="121" fillId="2" borderId="0" xfId="20" applyNumberFormat="1" applyFont="1" applyAlignment="1">
      <alignment horizontal="left" vertical="center" wrapText="1"/>
      <protection/>
    </xf>
    <xf numFmtId="1" fontId="10" fillId="61" borderId="0" xfId="20" applyFont="1" applyFill="1" applyAlignment="1">
      <alignment horizontal="right" vertical="center" wrapText="1"/>
      <protection/>
    </xf>
    <xf numFmtId="1" fontId="36" fillId="32" borderId="0" xfId="23" applyNumberFormat="1" applyFill="1" applyBorder="1" applyAlignment="1">
      <alignment horizontal="right" vertical="top" wrapText="1"/>
    </xf>
    <xf numFmtId="170" fontId="8" fillId="34" borderId="39" xfId="20" applyNumberFormat="1" applyFont="1" applyFill="1" applyBorder="1" applyAlignment="1">
      <alignment horizontal="left" vertical="center"/>
      <protection/>
    </xf>
    <xf numFmtId="17" fontId="8" fillId="34" borderId="40" xfId="20" applyNumberFormat="1" applyFont="1" applyFill="1" applyBorder="1" applyAlignment="1">
      <alignment vertical="center"/>
      <protection/>
    </xf>
    <xf numFmtId="17" fontId="8" fillId="34" borderId="41" xfId="20" applyNumberFormat="1" applyFont="1" applyFill="1" applyBorder="1" applyAlignment="1">
      <alignment horizontal="left" vertical="center" indent="1"/>
      <protection/>
    </xf>
    <xf numFmtId="0" fontId="112" fillId="0" borderId="0" xfId="0" applyFont="1" applyAlignment="1">
      <alignment horizontal="left"/>
    </xf>
    <xf numFmtId="3" fontId="18" fillId="2" borderId="0" xfId="21" applyNumberFormat="1" applyFont="1" applyFill="1" applyBorder="1" applyAlignment="1">
      <alignment horizontal="left" vertical="center" wrapText="1" indent="1"/>
    </xf>
    <xf numFmtId="3" fontId="18" fillId="2" borderId="42" xfId="21" applyNumberFormat="1" applyFont="1" applyFill="1" applyBorder="1" applyAlignment="1">
      <alignment horizontal="left" vertical="top" wrapText="1" indent="1"/>
    </xf>
    <xf numFmtId="3" fontId="18" fillId="2" borderId="0" xfId="21" applyNumberFormat="1" applyFont="1" applyFill="1" applyBorder="1" applyAlignment="1">
      <alignment horizontal="left" vertical="top" wrapText="1" indent="1"/>
    </xf>
    <xf numFmtId="3" fontId="18" fillId="2" borderId="0" xfId="21" applyNumberFormat="1" applyFont="1" applyFill="1" applyBorder="1" applyAlignment="1">
      <alignment horizontal="left" vertical="top" wrapText="1" indent="1"/>
    </xf>
    <xf numFmtId="3" fontId="18" fillId="2" borderId="42" xfId="21" applyNumberFormat="1" applyFont="1" applyFill="1" applyBorder="1" applyAlignment="1">
      <alignment horizontal="left" vertical="top" wrapText="1" indent="1"/>
    </xf>
    <xf numFmtId="3" fontId="18" fillId="2" borderId="38" xfId="21" applyNumberFormat="1" applyFont="1" applyFill="1" applyBorder="1" applyAlignment="1">
      <alignment horizontal="left" vertical="top" wrapText="1" indent="1"/>
    </xf>
    <xf numFmtId="3" fontId="18" fillId="2" borderId="43" xfId="21" applyNumberFormat="1" applyFont="1" applyFill="1" applyBorder="1" applyAlignment="1">
      <alignment horizontal="left" vertical="top" wrapText="1" indent="1"/>
    </xf>
    <xf numFmtId="3" fontId="18" fillId="2" borderId="40" xfId="21" applyNumberFormat="1" applyFont="1" applyFill="1" applyBorder="1" applyAlignment="1">
      <alignment horizontal="left" vertical="top" wrapText="1" indent="1"/>
    </xf>
    <xf numFmtId="3" fontId="18" fillId="2" borderId="41" xfId="21" applyNumberFormat="1" applyFont="1" applyFill="1" applyBorder="1" applyAlignment="1">
      <alignment horizontal="left" vertical="top" wrapText="1" indent="1"/>
    </xf>
    <xf numFmtId="3" fontId="18" fillId="2" borderId="38" xfId="21" applyNumberFormat="1" applyFont="1" applyFill="1" applyBorder="1" applyAlignment="1">
      <alignment horizontal="left" vertical="top" wrapText="1" indent="1"/>
    </xf>
    <xf numFmtId="3" fontId="18" fillId="2" borderId="43" xfId="21" applyNumberFormat="1" applyFont="1" applyFill="1" applyBorder="1" applyAlignment="1">
      <alignment horizontal="left" vertical="top" wrapText="1" indent="1"/>
    </xf>
    <xf numFmtId="1" fontId="18" fillId="2" borderId="39" xfId="20" applyFont="1" applyBorder="1" applyAlignment="1">
      <alignment horizontal="left" vertical="center"/>
      <protection/>
    </xf>
    <xf numFmtId="9" fontId="18" fillId="2" borderId="41" xfId="15" applyFont="1" applyFill="1" applyBorder="1" applyAlignment="1">
      <alignment horizontal="left" vertical="top" wrapText="1" indent="1"/>
    </xf>
    <xf numFmtId="3" fontId="18" fillId="2" borderId="40" xfId="21" applyNumberFormat="1" applyFont="1" applyFill="1" applyBorder="1" applyAlignment="1">
      <alignment horizontal="left" vertical="top" wrapText="1" indent="1"/>
    </xf>
    <xf numFmtId="3" fontId="18" fillId="2" borderId="41" xfId="21" applyNumberFormat="1" applyFont="1" applyFill="1" applyBorder="1" applyAlignment="1">
      <alignment horizontal="left" vertical="top" wrapText="1" indent="1"/>
    </xf>
    <xf numFmtId="1" fontId="8" fillId="32" borderId="53" xfId="22" applyFont="1" applyFill="1" applyBorder="1" applyAlignment="1">
      <alignment horizontal="left" indent="1"/>
      <protection/>
    </xf>
    <xf numFmtId="3" fontId="8" fillId="32" borderId="53" xfId="21" applyNumberFormat="1" applyFont="1" applyFill="1" applyBorder="1" applyAlignment="1">
      <alignment horizontal="left" indent="1"/>
    </xf>
    <xf numFmtId="3" fontId="8" fillId="32" borderId="53" xfId="21" applyNumberFormat="1" applyFont="1" applyFill="1" applyBorder="1" applyAlignment="1">
      <alignment horizontal="right" indent="1"/>
    </xf>
    <xf numFmtId="3" fontId="10" fillId="32" borderId="0" xfId="21" applyNumberFormat="1" applyFont="1" applyFill="1" applyBorder="1" applyAlignment="1">
      <alignment horizontal="right" wrapText="1"/>
    </xf>
    <xf numFmtId="1" fontId="15" fillId="32" borderId="0" xfId="20" applyFont="1" applyFill="1" applyAlignment="1">
      <alignment horizontal="center" vertical="center"/>
      <protection/>
    </xf>
    <xf numFmtId="1" fontId="9" fillId="32" borderId="0" xfId="20" applyFont="1" applyFill="1" applyAlignment="1">
      <alignment horizontal="center" vertical="center"/>
      <protection/>
    </xf>
    <xf numFmtId="1" fontId="18" fillId="2" borderId="54" xfId="20" applyFont="1" applyBorder="1" applyAlignment="1">
      <alignment horizontal="left" vertical="center" wrapText="1"/>
      <protection/>
    </xf>
    <xf numFmtId="1" fontId="18" fillId="2" borderId="37" xfId="20" applyFont="1" applyBorder="1" applyAlignment="1">
      <alignment horizontal="left" vertical="center" wrapText="1"/>
      <protection/>
    </xf>
    <xf numFmtId="1" fontId="18" fillId="2" borderId="55" xfId="20" applyFont="1" applyBorder="1" applyAlignment="1">
      <alignment horizontal="left" vertical="center" wrapText="1"/>
      <protection/>
    </xf>
    <xf numFmtId="0" fontId="118" fillId="0" borderId="0" xfId="0" applyFont="1" applyAlignment="1">
      <alignment horizontal="left" vertical="center" wrapText="1" indent="1"/>
    </xf>
    <xf numFmtId="0" fontId="64" fillId="0" borderId="0" xfId="0" applyFont="1" applyAlignment="1">
      <alignment horizontal="left" vertical="top" wrapText="1" indent="1"/>
    </xf>
    <xf numFmtId="0" fontId="0" fillId="0" borderId="37" xfId="0" applyBorder="1" applyAlignment="1">
      <alignment horizontal="left" vertical="top" wrapText="1" indent="1"/>
    </xf>
    <xf numFmtId="0" fontId="0" fillId="0" borderId="0" xfId="0" applyAlignment="1">
      <alignment horizontal="left" vertical="top" wrapText="1" indent="1"/>
    </xf>
    <xf numFmtId="1" fontId="122" fillId="2" borderId="0" xfId="20" applyFont="1" applyBorder="1" applyAlignment="1">
      <alignment horizontal="left" vertical="center" wrapText="1"/>
      <protection/>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3921716"/>
        <c:axId val="38424533"/>
      </c:barChart>
      <c:catAx>
        <c:axId val="6392171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8424533"/>
        <c:crosses val="autoZero"/>
        <c:auto val="1"/>
        <c:lblOffset val="100"/>
        <c:noMultiLvlLbl val="0"/>
      </c:catAx>
      <c:valAx>
        <c:axId val="38424533"/>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392171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0276478"/>
        <c:axId val="25379439"/>
      </c:barChart>
      <c:catAx>
        <c:axId val="1027647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5379439"/>
        <c:crosses val="autoZero"/>
        <c:auto val="1"/>
        <c:lblOffset val="100"/>
        <c:noMultiLvlLbl val="0"/>
      </c:catAx>
      <c:valAx>
        <c:axId val="2537943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0276478"/>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7088360"/>
        <c:axId val="42468649"/>
      </c:barChart>
      <c:catAx>
        <c:axId val="2708836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2468649"/>
        <c:crosses val="autoZero"/>
        <c:auto val="1"/>
        <c:lblOffset val="100"/>
        <c:noMultiLvlLbl val="0"/>
      </c:catAx>
      <c:valAx>
        <c:axId val="4246864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708836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85725</xdr:colOff>
      <xdr:row>0</xdr:row>
      <xdr:rowOff>133350</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00850" y="133350"/>
          <a:ext cx="752475" cy="25717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95250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24950" y="95250"/>
          <a:ext cx="752475" cy="266700"/>
        </a:xfrm>
        <a:prstGeom prst="rect">
          <a:avLst/>
        </a:prstGeom>
        <a:ln>
          <a:noFill/>
        </a:ln>
      </xdr:spPr>
    </xdr:pic>
    <xdr:clientData/>
  </xdr:twoCellAnchor>
  <xdr:twoCellAnchor>
    <xdr:from>
      <xdr:col>12</xdr:col>
      <xdr:colOff>0</xdr:colOff>
      <xdr:row>70</xdr:row>
      <xdr:rowOff>0</xdr:rowOff>
    </xdr:from>
    <xdr:to>
      <xdr:col>12</xdr:col>
      <xdr:colOff>9525</xdr:colOff>
      <xdr:row>74</xdr:row>
      <xdr:rowOff>0</xdr:rowOff>
    </xdr:to>
    <xdr:graphicFrame macro="">
      <xdr:nvGraphicFramePr>
        <xdr:cNvPr id="3" name="Chart 2"/>
        <xdr:cNvGraphicFramePr/>
      </xdr:nvGraphicFramePr>
      <xdr:xfrm>
        <a:off x="11258550" y="10887075"/>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228600</xdr:colOff>
      <xdr:row>40</xdr:row>
      <xdr:rowOff>123825</xdr:rowOff>
    </xdr:from>
    <xdr:to>
      <xdr:col>9</xdr:col>
      <xdr:colOff>638175</xdr:colOff>
      <xdr:row>72</xdr:row>
      <xdr:rowOff>76200</xdr:rowOff>
    </xdr:to>
    <xdr:sp macro="" textlink="">
      <xdr:nvSpPr>
        <xdr:cNvPr id="4" name="TextBox 3"/>
        <xdr:cNvSpPr txBox="1"/>
      </xdr:nvSpPr>
      <xdr:spPr>
        <a:xfrm>
          <a:off x="7143750" y="6448425"/>
          <a:ext cx="27241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Kulude ja tulude suhe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tegevuskulud kokku / netotulud kokku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Omakapitali kordaja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keskmised koguvarad / keskmine omakapital (emaettevõtte omanikele kuuluv)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Laenude ja deposiitide suhe (L/D)</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Netolaenud / deposiidid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Laenude ja deposiitide (finantsvahendajateta) suhe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Netolaenud / (deposiidid - finantsvahendajate deposiidid)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Riskikulumäär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laenukahjumid / keskmine laenuportfell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Likviidsuse kattekordaja (LCR)</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vastavalt Basel Komitee määratlusele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Pangakaarte omavad kliendid: nii era- kui ka ärikliendid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SEPA väljuvate maksete arv: era- ja ärikliendid (sh 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676275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82100" y="114300"/>
          <a:ext cx="66675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114300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91625" y="114300"/>
          <a:ext cx="638175"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14300"/>
          <a:ext cx="647700"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619125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14300"/>
          <a:ext cx="752475"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114300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0175" y="114300"/>
          <a:ext cx="828675"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0</xdr:row>
      <xdr:rowOff>95250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39250" y="95250"/>
          <a:ext cx="581025" cy="26670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104775</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0" y="104775"/>
          <a:ext cx="762000"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201400"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228600</xdr:colOff>
      <xdr:row>16</xdr:row>
      <xdr:rowOff>95250</xdr:rowOff>
    </xdr:from>
    <xdr:to>
      <xdr:col>9</xdr:col>
      <xdr:colOff>628650</xdr:colOff>
      <xdr:row>27</xdr:row>
      <xdr:rowOff>19050</xdr:rowOff>
    </xdr:to>
    <xdr:sp macro="" textlink="">
      <xdr:nvSpPr>
        <xdr:cNvPr id="4" name="TextBox 3"/>
        <xdr:cNvSpPr txBox="1"/>
      </xdr:nvSpPr>
      <xdr:spPr>
        <a:xfrm>
          <a:off x="7086600" y="2762250"/>
          <a:ext cx="271462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95250</xdr:rowOff>
    </xdr:from>
    <xdr:to>
      <xdr:col>9</xdr:col>
      <xdr:colOff>647700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0175" y="95250"/>
          <a:ext cx="800100"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685800</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182100" y="114300"/>
          <a:ext cx="676275" cy="247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43775" y="76200"/>
          <a:ext cx="752475" cy="257175"/>
        </a:xfrm>
        <a:prstGeom prst="rect">
          <a:avLst/>
        </a:prstGeom>
        <a:ln>
          <a:noFill/>
        </a:ln>
      </xdr:spPr>
    </xdr:pic>
    <xdr:clientData/>
  </xdr:oneCellAnchor>
  <xdr:twoCellAnchor>
    <xdr:from>
      <xdr:col>0</xdr:col>
      <xdr:colOff>95250</xdr:colOff>
      <xdr:row>39</xdr:row>
      <xdr:rowOff>9525</xdr:rowOff>
    </xdr:from>
    <xdr:to>
      <xdr:col>5</xdr:col>
      <xdr:colOff>238125</xdr:colOff>
      <xdr:row>61</xdr:row>
      <xdr:rowOff>76200</xdr:rowOff>
    </xdr:to>
    <xdr:sp macro="" textlink="">
      <xdr:nvSpPr>
        <xdr:cNvPr id="5" name="TextBox 4"/>
        <xdr:cNvSpPr txBox="1"/>
      </xdr:nvSpPr>
      <xdr:spPr>
        <a:xfrm>
          <a:off x="95250" y="5915025"/>
          <a:ext cx="4181475" cy="32099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Rain Lõhmus (esimees),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Madis Toomsalu (esimees), Meelis Paakspuu, Martti Singi, Jüri Heero</a:t>
          </a:r>
        </a:p>
        <a:p>
          <a:endParaRPr lang="et-EE" sz="9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Kadri Kiisel, Andres Viisemann</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Vahur Vallistu (esimees), Joel Kukemelk</a:t>
          </a:r>
        </a:p>
        <a:p>
          <a:endParaRPr lang="et-EE" sz="9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Martti-Sten Merilai (esimees), Tarmo Koll</a:t>
          </a:r>
        </a:p>
        <a:p>
          <a:endParaRPr lang="et-EE" sz="900" b="0" baseline="0">
            <a:solidFill>
              <a:schemeClr val="dk1"/>
            </a:solidFill>
            <a:effectLst/>
            <a:latin typeface="+mn-lt"/>
            <a:ea typeface="+mn-ea"/>
            <a:cs typeface="+mn-cs"/>
          </a:endParaRPr>
        </a:p>
        <a:p>
          <a:r>
            <a:rPr lang="et-EE" sz="1000" b="1" baseline="0">
              <a:solidFill>
                <a:sysClr val="windowText" lastClr="000000"/>
              </a:solidFill>
              <a:effectLst/>
              <a:latin typeface="+mn-lt"/>
              <a:ea typeface="+mn-ea"/>
              <a:cs typeface="+mn-cs"/>
            </a:rPr>
            <a:t>LHV UK Limited</a:t>
          </a:r>
        </a:p>
        <a:p>
          <a:r>
            <a:rPr lang="et-EE" sz="1000" u="sng">
              <a:solidFill>
                <a:sysClr val="windowText" lastClr="000000"/>
              </a:solidFill>
              <a:effectLst/>
            </a:rPr>
            <a:t>Juhtimisorgan</a:t>
          </a:r>
          <a:r>
            <a:rPr lang="et-EE" sz="1000">
              <a:solidFill>
                <a:sysClr val="windowText" lastClr="000000"/>
              </a:solidFill>
              <a:effectLst/>
            </a:rPr>
            <a:t>:</a:t>
          </a:r>
          <a:r>
            <a:rPr lang="et-EE" sz="1000" baseline="0">
              <a:solidFill>
                <a:sysClr val="windowText" lastClr="000000"/>
              </a:solidFill>
              <a:effectLst/>
            </a:rPr>
            <a:t> Madis Toomsalu (esimees), Erki Kilu (tegevjuht), Andres Kitter, Paul Horner, Keith Butcher, Gary Sher, Sally Veitch</a:t>
          </a:r>
          <a:endParaRPr lang="et-EE" sz="1000">
            <a:solidFill>
              <a:sysClr val="windowText" lastClr="000000"/>
            </a:solidFill>
            <a:effectLst/>
          </a:endParaRPr>
        </a:p>
      </xdr:txBody>
    </xdr:sp>
    <xdr:clientData/>
  </xdr:twoCellAnchor>
  <xdr:twoCellAnchor>
    <xdr:from>
      <xdr:col>5</xdr:col>
      <xdr:colOff>266700</xdr:colOff>
      <xdr:row>39</xdr:row>
      <xdr:rowOff>9525</xdr:rowOff>
    </xdr:from>
    <xdr:to>
      <xdr:col>11</xdr:col>
      <xdr:colOff>485775</xdr:colOff>
      <xdr:row>62</xdr:row>
      <xdr:rowOff>95250</xdr:rowOff>
    </xdr:to>
    <xdr:sp macro="" textlink="">
      <xdr:nvSpPr>
        <xdr:cNvPr id="7" name="TextBox 6"/>
        <xdr:cNvSpPr txBox="1"/>
      </xdr:nvSpPr>
      <xdr:spPr>
        <a:xfrm>
          <a:off x="4305300" y="5915025"/>
          <a:ext cx="3905250" cy="3371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 (esimees), Andres Kitter (finantsvahendajate valdkonna juht), Indrek Nuume (ettevõtete pan­ganduse juht), Jüri Heero (IT-juht), Meelis Paakspuu (finantsjuht), Martti Singi (riskijuht)</a:t>
          </a:r>
        </a:p>
        <a:p>
          <a:pPr eaLnBrk="1" fontAlgn="auto" latinLnBrk="0" hangingPunct="1"/>
          <a:endParaRPr lang="et-EE" sz="900">
            <a:effectLst/>
          </a:endParaRPr>
        </a:p>
        <a:p>
          <a:r>
            <a:rPr lang="et-EE" sz="1000" b="1">
              <a:solidFill>
                <a:sysClr val="windowText" lastClr="000000"/>
              </a:solidFill>
              <a:effectLst/>
              <a:latin typeface="+mn-lt"/>
              <a:ea typeface="+mn-ea"/>
              <a:cs typeface="+mn-cs"/>
            </a:rPr>
            <a:t>AS LHV Finance</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Nõukogu</a:t>
          </a:r>
          <a:r>
            <a:rPr lang="et-EE" sz="1000" b="0" baseline="0">
              <a:solidFill>
                <a:sysClr val="windowText" lastClr="000000"/>
              </a:solidFill>
              <a:effectLst/>
              <a:latin typeface="+mn-lt"/>
              <a:ea typeface="+mn-ea"/>
              <a:cs typeface="+mn-cs"/>
            </a:rPr>
            <a:t>: Kadri Kiisel (esimees), Madis Toomsalu, Veiko Poolgas, Jaan Koppel</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Juhatus</a:t>
          </a:r>
          <a:r>
            <a:rPr lang="et-EE" sz="1000" b="0" baseline="0">
              <a:solidFill>
                <a:sysClr val="windowText" lastClr="000000"/>
              </a:solidFill>
              <a:effectLst/>
              <a:latin typeface="+mn-lt"/>
              <a:ea typeface="+mn-ea"/>
              <a:cs typeface="+mn-cs"/>
            </a:rPr>
            <a:t>: Heidy Kütt</a:t>
          </a:r>
          <a:endParaRPr lang="et-EE" sz="1000">
            <a:solidFill>
              <a:sysClr val="windowText" lastClr="000000"/>
            </a:solidFill>
            <a:effectLst/>
          </a:endParaRPr>
        </a:p>
        <a:p>
          <a:endParaRPr lang="et-EE" sz="900" b="0" baseline="0">
            <a:solidFill>
              <a:schemeClr val="dk1"/>
            </a:solidFill>
            <a:latin typeface="+mn-lt"/>
            <a:ea typeface="+mn-ea"/>
            <a:cs typeface="+mn-cs"/>
          </a:endParaRPr>
        </a:p>
        <a:p>
          <a:r>
            <a:rPr lang="et-EE" sz="1000" b="1" baseline="0">
              <a:solidFill>
                <a:schemeClr val="dk1"/>
              </a:solidFill>
              <a:latin typeface="+mn-lt"/>
              <a:ea typeface="+mn-ea"/>
              <a:cs typeface="+mn-cs"/>
            </a:rPr>
            <a:t>EveryPay AS</a:t>
          </a:r>
        </a:p>
        <a:p>
          <a:r>
            <a:rPr lang="et-EE" sz="1000" b="0" u="sng" baseline="0">
              <a:solidFill>
                <a:schemeClr val="dk1"/>
              </a:solidFill>
              <a:latin typeface="+mn-lt"/>
              <a:ea typeface="+mn-ea"/>
              <a:cs typeface="+mn-cs"/>
            </a:rPr>
            <a:t>Nõukogu</a:t>
          </a:r>
          <a:r>
            <a:rPr lang="et-EE" sz="1000" b="0" baseline="0">
              <a:solidFill>
                <a:schemeClr val="dk1"/>
              </a:solidFill>
              <a:latin typeface="+mn-lt"/>
              <a:ea typeface="+mn-ea"/>
              <a:cs typeface="+mn-cs"/>
            </a:rPr>
            <a:t>: Madis Toomsalu (esimees), Erki Kilu, Kadri Kiisel, Andres Kitter</a:t>
          </a:r>
        </a:p>
        <a:p>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Lauri Teder</a:t>
          </a:r>
        </a:p>
        <a:p>
          <a:endParaRPr lang="et-EE" sz="1000" b="0" baseline="0">
            <a:solidFill>
              <a:schemeClr val="dk1"/>
            </a:solidFill>
            <a:latin typeface="+mn-lt"/>
            <a:ea typeface="+mn-ea"/>
            <a:cs typeface="+mn-cs"/>
          </a:endParaRPr>
        </a:p>
      </xdr:txBody>
    </xdr:sp>
    <xdr:clientData/>
  </xdr:twoCellAnchor>
  <xdr:twoCellAnchor>
    <xdr:from>
      <xdr:col>0</xdr:col>
      <xdr:colOff>28575</xdr:colOff>
      <xdr:row>5</xdr:row>
      <xdr:rowOff>95250</xdr:rowOff>
    </xdr:from>
    <xdr:to>
      <xdr:col>11</xdr:col>
      <xdr:colOff>228600</xdr:colOff>
      <xdr:row>13</xdr:row>
      <xdr:rowOff>85725</xdr:rowOff>
    </xdr:to>
    <xdr:sp macro="" textlink="">
      <xdr:nvSpPr>
        <xdr:cNvPr id="10" name="TextBox 9"/>
        <xdr:cNvSpPr txBox="1"/>
      </xdr:nvSpPr>
      <xdr:spPr>
        <a:xfrm>
          <a:off x="28575" y="971550"/>
          <a:ext cx="7924800"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ja Pärnus ning ka Londonis ja Leedsis. LHV-s töötab üle 920 inimese. AS-i LHV Group peamisteks tütarettevõteteks on AS LHV Pank, AS LHV Varahaldus ja AS LHV Kindlustus. LHV pangal koos tütarettevõttega on üle 408 000 kliendi, LHV Varahalduse pensionifondidel on üle 163 000 kliendi ja LHV Kindlustusega on kaitstud üle 155 000 kliendi. Finantsgrupil kokku on ligi 568 000 klienti.</a:t>
          </a:r>
        </a:p>
      </xdr:txBody>
    </xdr:sp>
    <xdr:clientData/>
  </xdr:twoCellAnchor>
  <xdr:twoCellAnchor>
    <xdr:from>
      <xdr:col>0</xdr:col>
      <xdr:colOff>476250</xdr:colOff>
      <xdr:row>15</xdr:row>
      <xdr:rowOff>0</xdr:rowOff>
    </xdr:from>
    <xdr:to>
      <xdr:col>10</xdr:col>
      <xdr:colOff>38100</xdr:colOff>
      <xdr:row>34</xdr:row>
      <xdr:rowOff>28575</xdr:rowOff>
    </xdr:to>
    <xdr:grpSp>
      <xdr:nvGrpSpPr>
        <xdr:cNvPr id="96" name="Group 95"/>
        <xdr:cNvGrpSpPr/>
      </xdr:nvGrpSpPr>
      <xdr:grpSpPr>
        <a:xfrm>
          <a:off x="476250" y="2305050"/>
          <a:ext cx="6753225" cy="2743200"/>
          <a:chOff x="2841396" y="1398537"/>
          <a:chExt cx="6250113" cy="2490387"/>
        </a:xfrm>
      </xdr:grpSpPr>
      <xdr:sp macro="" textlink="">
        <xdr:nvSpPr>
          <xdr:cNvPr id="97" name="Rectangle: Rounded Corners 96"/>
          <xdr:cNvSpPr/>
        </xdr:nvSpPr>
        <xdr:spPr>
          <a:xfrm>
            <a:off x="5343004" y="1398537"/>
            <a:ext cx="1356275" cy="719722"/>
          </a:xfrm>
          <a:prstGeom prst="roundRect">
            <a:avLst/>
          </a:prstGeom>
          <a:solidFill>
            <a:srgbClr val="CEE3DE"/>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98" name="Rectangle: Rounded Corners 97"/>
          <xdr:cNvSpPr/>
        </xdr:nvSpPr>
        <xdr:spPr>
          <a:xfrm>
            <a:off x="4217983" y="2517343"/>
            <a:ext cx="1115645" cy="612013"/>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99" name="Rectangle: Rounded Corners 98"/>
          <xdr:cNvSpPr/>
        </xdr:nvSpPr>
        <xdr:spPr>
          <a:xfrm>
            <a:off x="5469569" y="2517343"/>
            <a:ext cx="1115645" cy="612013"/>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0" name="Rectangle: Rounded Corners 99"/>
          <xdr:cNvSpPr/>
        </xdr:nvSpPr>
        <xdr:spPr>
          <a:xfrm>
            <a:off x="6714904" y="2517343"/>
            <a:ext cx="1115645" cy="612013"/>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1" name="Rectangle: Rounded Corners 100"/>
          <xdr:cNvSpPr/>
        </xdr:nvSpPr>
        <xdr:spPr>
          <a:xfrm>
            <a:off x="2969523" y="3276911"/>
            <a:ext cx="1115645" cy="612013"/>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2" name="Rectangle: Rounded Corners 101"/>
          <xdr:cNvSpPr/>
        </xdr:nvSpPr>
        <xdr:spPr>
          <a:xfrm>
            <a:off x="7975864" y="2524815"/>
            <a:ext cx="1115645" cy="612013"/>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3" name="Rectangle: Rounded Corners 102"/>
          <xdr:cNvSpPr/>
        </xdr:nvSpPr>
        <xdr:spPr>
          <a:xfrm>
            <a:off x="2969523" y="2524815"/>
            <a:ext cx="1115645" cy="612013"/>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4" name="TextBox 10"/>
          <xdr:cNvSpPr txBox="1"/>
        </xdr:nvSpPr>
        <xdr:spPr>
          <a:xfrm>
            <a:off x="5182063" y="1551696"/>
            <a:ext cx="1692218" cy="569676"/>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300" b="1" spc="-20">
                <a:ea typeface="HelveticaNeueLT Pro 45 Lt" charset="0"/>
                <a:cs typeface="HelveticaNeueLT Pro 45 Lt" charset="0"/>
              </a:rPr>
              <a:t>LHV Group</a:t>
            </a:r>
            <a:endParaRPr lang="et-EE" sz="1300" b="1" spc="-20">
              <a:ea typeface="HelveticaNeueLT Pro 45 Lt" charset="0"/>
              <a:cs typeface="HelveticaNeueLT Pro 45 Lt" charset="0"/>
            </a:endParaRPr>
          </a:p>
          <a:p>
            <a:pPr algn="ctr"/>
            <a:r>
              <a:rPr lang="et-EE" sz="800" spc="-20">
                <a:ea typeface="HelveticaNeueLT Pro 45 Lt" charset="0"/>
                <a:cs typeface="HelveticaNeueLT Pro 45 Lt" charset="0"/>
              </a:rPr>
              <a:t>börsiettevõte</a:t>
            </a:r>
            <a:endParaRPr lang="en-US" sz="800" spc="-20">
              <a:ea typeface="HelveticaNeueLT Pro 45 Lt" charset="0"/>
              <a:cs typeface="HelveticaNeueLT Pro 45 Lt" charset="0"/>
            </a:endParaRPr>
          </a:p>
          <a:p>
            <a:pPr algn="ctr"/>
            <a:endParaRPr lang="en-US" sz="1000">
              <a:ea typeface="HelveticaNeueLT Pro 45 Lt" charset="0"/>
              <a:cs typeface="HelveticaNeueLT Pro 45 Lt" charset="0"/>
            </a:endParaRPr>
          </a:p>
        </xdr:txBody>
      </xdr:sp>
      <xdr:sp macro="" textlink="">
        <xdr:nvSpPr>
          <xdr:cNvPr id="105" name="TextBox 11"/>
          <xdr:cNvSpPr txBox="1"/>
        </xdr:nvSpPr>
        <xdr:spPr>
          <a:xfrm>
            <a:off x="4074231" y="2536644"/>
            <a:ext cx="1401588" cy="6001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900">
                <a:ea typeface="HelveticaNeueLT Pro 45 Lt" charset="0"/>
                <a:cs typeface="HelveticaNeueLT Pro 45 Lt" charset="0"/>
              </a:rPr>
              <a:t>100%</a:t>
            </a:r>
          </a:p>
          <a:p>
            <a:pPr algn="ctr"/>
            <a:endParaRPr lang="en-GB" sz="400">
              <a:ea typeface="HelveticaNeueLT Pro 45 Lt" charset="0"/>
              <a:cs typeface="HelveticaNeueLT Pro 45 Lt" charset="0"/>
            </a:endParaRPr>
          </a:p>
          <a:p>
            <a:pPr algn="ctr"/>
            <a:r>
              <a:rPr lang="en-GB" sz="1100" b="1" spc="-20">
                <a:ea typeface="HelveticaNeueLT Pro 45 Lt" charset="0"/>
                <a:cs typeface="HelveticaNeueLT Pro 45 Lt" charset="0"/>
              </a:rPr>
              <a:t>LHV </a:t>
            </a:r>
            <a:r>
              <a:rPr lang="et-EE" sz="1100" b="1" spc="-20">
                <a:ea typeface="HelveticaNeueLT Pro 45 Lt" charset="0"/>
                <a:cs typeface="HelveticaNeueLT Pro 45 Lt" charset="0"/>
              </a:rPr>
              <a:t>Varahaldus</a:t>
            </a:r>
            <a:endParaRPr lang="en-GB" sz="1100" b="1" spc="-20">
              <a:ea typeface="HelveticaNeueLT Pro 45 Lt" charset="0"/>
              <a:cs typeface="HelveticaNeueLT Pro 45 Lt" charset="0"/>
            </a:endParaRPr>
          </a:p>
          <a:p>
            <a:pPr algn="ctr"/>
            <a:r>
              <a:rPr lang="et-EE" sz="800">
                <a:ea typeface="HelveticaNeueLT Pro 45 Lt" charset="0"/>
                <a:cs typeface="HelveticaNeueLT Pro 45 Lt" charset="0"/>
              </a:rPr>
              <a:t>pensionifondide haldus</a:t>
            </a:r>
            <a:endParaRPr lang="en-GB" sz="800">
              <a:ea typeface="HelveticaNeueLT Pro 45 Lt" charset="0"/>
              <a:cs typeface="HelveticaNeueLT Pro 45 Lt" charset="0"/>
            </a:endParaRPr>
          </a:p>
        </xdr:txBody>
      </xdr:sp>
      <xdr:sp macro="" textlink="">
        <xdr:nvSpPr>
          <xdr:cNvPr id="106" name="TextBox 12"/>
          <xdr:cNvSpPr txBox="1"/>
        </xdr:nvSpPr>
        <xdr:spPr>
          <a:xfrm>
            <a:off x="5300815" y="2542247"/>
            <a:ext cx="1440651" cy="6001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900">
                <a:solidFill>
                  <a:prstClr val="black"/>
                </a:solidFill>
                <a:ea typeface="HelveticaNeueLT Pro 45 Lt" charset="0"/>
                <a:cs typeface="HelveticaNeueLT Pro 45 Lt" charset="0"/>
              </a:rPr>
              <a:t>65% </a:t>
            </a:r>
          </a:p>
          <a:p>
            <a:pPr lvl="0" algn="ctr"/>
            <a:endParaRPr lang="en-GB" sz="400">
              <a:ea typeface="HelveticaNeueLT Pro 45 Lt" charset="0"/>
              <a:cs typeface="HelveticaNeueLT Pro 45 Lt" charset="0"/>
            </a:endParaRPr>
          </a:p>
          <a:p>
            <a:pPr algn="ctr"/>
            <a:r>
              <a:rPr lang="en-GB" sz="1100" b="1" spc="-20">
                <a:ea typeface="HelveticaNeueLT Pro 45 Lt" charset="0"/>
                <a:cs typeface="HelveticaNeueLT Pro 45 Lt" charset="0"/>
              </a:rPr>
              <a:t>LHV </a:t>
            </a:r>
            <a:r>
              <a:rPr lang="et-EE" sz="1100" b="1" spc="-20">
                <a:ea typeface="HelveticaNeueLT Pro 45 Lt" charset="0"/>
                <a:cs typeface="HelveticaNeueLT Pro 45 Lt" charset="0"/>
              </a:rPr>
              <a:t>Kindlustus</a:t>
            </a:r>
            <a:endParaRPr lang="en-GB" sz="1100" b="1" spc="-20">
              <a:ea typeface="HelveticaNeueLT Pro 45 Lt" charset="0"/>
              <a:cs typeface="HelveticaNeueLT Pro 45 Lt" charset="0"/>
            </a:endParaRPr>
          </a:p>
          <a:p>
            <a:pPr algn="ctr"/>
            <a:r>
              <a:rPr lang="et-EE" sz="800">
                <a:ea typeface="HelveticaNeueLT Pro 45 Lt" charset="0"/>
                <a:cs typeface="HelveticaNeueLT Pro 45 Lt" charset="0"/>
              </a:rPr>
              <a:t>kindlustus</a:t>
            </a:r>
            <a:endParaRPr lang="en-GB" sz="800">
              <a:ea typeface="HelveticaNeueLT Pro 45 Lt" charset="0"/>
              <a:cs typeface="HelveticaNeueLT Pro 45 Lt" charset="0"/>
            </a:endParaRPr>
          </a:p>
        </xdr:txBody>
      </xdr:sp>
      <xdr:sp macro="" textlink="">
        <xdr:nvSpPr>
          <xdr:cNvPr id="107" name="TextBox 13"/>
          <xdr:cNvSpPr txBox="1"/>
        </xdr:nvSpPr>
        <xdr:spPr>
          <a:xfrm>
            <a:off x="3063275" y="2560925"/>
            <a:ext cx="929704" cy="738400"/>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900">
                <a:solidFill>
                  <a:prstClr val="black"/>
                </a:solidFill>
                <a:ea typeface="HelveticaNeueLT Pro 45 Lt" charset="0"/>
                <a:cs typeface="HelveticaNeueLT Pro 45 Lt" charset="0"/>
              </a:rPr>
              <a:t>100%</a:t>
            </a:r>
          </a:p>
          <a:p>
            <a:pPr lvl="0" algn="ctr"/>
            <a:endParaRPr lang="en-GB" sz="400">
              <a:ea typeface="HelveticaNeueLT Pro 45 Lt" charset="0"/>
              <a:cs typeface="HelveticaNeueLT Pro 45 Lt" charset="0"/>
            </a:endParaRPr>
          </a:p>
          <a:p>
            <a:pPr algn="ctr"/>
            <a:r>
              <a:rPr lang="en-GB" sz="1100" b="1" spc="-20">
                <a:ea typeface="HelveticaNeueLT Pro 45 Lt" charset="0"/>
                <a:cs typeface="HelveticaNeueLT Pro 45 Lt" charset="0"/>
              </a:rPr>
              <a:t>LHV </a:t>
            </a:r>
            <a:r>
              <a:rPr lang="et-EE" sz="1100" b="1" spc="-20">
                <a:ea typeface="HelveticaNeueLT Pro 45 Lt" charset="0"/>
                <a:cs typeface="HelveticaNeueLT Pro 45 Lt" charset="0"/>
              </a:rPr>
              <a:t>Pank</a:t>
            </a:r>
            <a:endParaRPr lang="en-GB" sz="1100" b="1" spc="-20">
              <a:ea typeface="HelveticaNeueLT Pro 45 Lt" charset="0"/>
              <a:cs typeface="HelveticaNeueLT Pro 45 Lt" charset="0"/>
            </a:endParaRPr>
          </a:p>
          <a:p>
            <a:pPr algn="ctr"/>
            <a:r>
              <a:rPr lang="et-EE" sz="800">
                <a:ea typeface="HelveticaNeueLT Pro 45 Lt" charset="0"/>
                <a:cs typeface="HelveticaNeueLT Pro 45 Lt" charset="0"/>
              </a:rPr>
              <a:t>pangandus</a:t>
            </a:r>
            <a:endParaRPr lang="en-GB" sz="800">
              <a:ea typeface="HelveticaNeueLT Pro 45 Lt" charset="0"/>
              <a:cs typeface="HelveticaNeueLT Pro 45 Lt" charset="0"/>
            </a:endParaRPr>
          </a:p>
          <a:p>
            <a:pPr algn="ctr"/>
            <a:endParaRPr lang="en-GB" sz="1000">
              <a:ea typeface="HelveticaNeueLT Pro 45 Lt" charset="0"/>
              <a:cs typeface="HelveticaNeueLT Pro 45 Lt" charset="0"/>
            </a:endParaRPr>
          </a:p>
        </xdr:txBody>
      </xdr:sp>
      <xdr:sp macro="" textlink="">
        <xdr:nvSpPr>
          <xdr:cNvPr id="108" name="TextBox 14"/>
          <xdr:cNvSpPr txBox="1"/>
        </xdr:nvSpPr>
        <xdr:spPr>
          <a:xfrm>
            <a:off x="2841396" y="3288741"/>
            <a:ext cx="1370337" cy="6001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900">
                <a:solidFill>
                  <a:prstClr val="black"/>
                </a:solidFill>
                <a:ea typeface="HelveticaNeueLT Pro 45 Lt" charset="0"/>
                <a:cs typeface="HelveticaNeueLT Pro 45 Lt" charset="0"/>
              </a:rPr>
              <a:t>65%</a:t>
            </a:r>
          </a:p>
          <a:p>
            <a:pPr lvl="0" algn="ctr"/>
            <a:endParaRPr lang="en-GB" sz="400">
              <a:ea typeface="HelveticaNeueLT Pro 45 Lt" charset="0"/>
              <a:cs typeface="HelveticaNeueLT Pro 45 Lt" charset="0"/>
            </a:endParaRPr>
          </a:p>
          <a:p>
            <a:pPr algn="ctr"/>
            <a:r>
              <a:rPr lang="en-GB" sz="1100" b="1" spc="-20">
                <a:ea typeface="HelveticaNeueLT Pro 45 Lt" charset="0"/>
                <a:cs typeface="HelveticaNeueLT Pro 45 Lt" charset="0"/>
              </a:rPr>
              <a:t>LHV Finance</a:t>
            </a:r>
          </a:p>
          <a:p>
            <a:pPr algn="ctr"/>
            <a:r>
              <a:rPr lang="et-EE" sz="800">
                <a:ea typeface="HelveticaNeueLT Pro 45 Lt" charset="0"/>
                <a:cs typeface="HelveticaNeueLT Pro 45 Lt" charset="0"/>
              </a:rPr>
              <a:t>tarbijakrediit</a:t>
            </a:r>
            <a:endParaRPr lang="en-GB" sz="800">
              <a:ea typeface="HelveticaNeueLT Pro 45 Lt" charset="0"/>
              <a:cs typeface="HelveticaNeueLT Pro 45 Lt" charset="0"/>
            </a:endParaRPr>
          </a:p>
        </xdr:txBody>
      </xdr:sp>
      <xdr:sp macro="" textlink="">
        <xdr:nvSpPr>
          <xdr:cNvPr id="109" name="TextBox 19"/>
          <xdr:cNvSpPr txBox="1"/>
        </xdr:nvSpPr>
        <xdr:spPr>
          <a:xfrm>
            <a:off x="6533650" y="2555322"/>
            <a:ext cx="1479714" cy="6001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9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100" b="1" spc="-20">
                <a:ea typeface="HelveticaNeueLT Pro 45 Lt" charset="0"/>
                <a:cs typeface="HelveticaNeueLT Pro 45 Lt" charset="0"/>
              </a:rPr>
              <a:t>LHV UK</a:t>
            </a:r>
          </a:p>
          <a:p>
            <a:pPr algn="ctr"/>
            <a:r>
              <a:rPr lang="et-EE" sz="800" spc="-20">
                <a:ea typeface="HelveticaNeueLT Pro 45 Lt" charset="0"/>
                <a:cs typeface="HelveticaNeueLT Pro 45 Lt" charset="0"/>
              </a:rPr>
              <a:t>pangalitsents taotlemisel</a:t>
            </a:r>
          </a:p>
        </xdr:txBody>
      </xdr:sp>
      <xdr:sp macro="" textlink="">
        <xdr:nvSpPr>
          <xdr:cNvPr id="110" name="TextBox 20"/>
          <xdr:cNvSpPr txBox="1"/>
        </xdr:nvSpPr>
        <xdr:spPr>
          <a:xfrm>
            <a:off x="8043053" y="2555322"/>
            <a:ext cx="981268" cy="6001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9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100" b="1" spc="-20">
                <a:ea typeface="HelveticaNeueLT Pro 45 Lt" charset="0"/>
                <a:cs typeface="HelveticaNeueLT Pro 45 Lt" charset="0"/>
              </a:rPr>
              <a:t>EveryPay</a:t>
            </a:r>
          </a:p>
          <a:p>
            <a:pPr algn="ctr"/>
            <a:r>
              <a:rPr lang="et-EE" sz="800" spc="-20">
                <a:ea typeface="HelveticaNeueLT Pro 45 Lt" charset="0"/>
                <a:cs typeface="HelveticaNeueLT Pro 45 Lt" charset="0"/>
              </a:rPr>
              <a:t>makselahendused</a:t>
            </a:r>
          </a:p>
        </xdr:txBody>
      </xdr:sp>
      <xdr:cxnSp macro="">
        <xdr:nvCxnSpPr>
          <xdr:cNvPr id="111" name="Connector: Elbow 110"/>
          <xdr:cNvCxnSpPr>
            <a:cxnSpLocks/>
            <a:stCxn id="104" idx="2"/>
            <a:endCxn id="102" idx="0"/>
          </xdr:cNvCxnSpPr>
        </xdr:nvCxnSpPr>
        <xdr:spPr>
          <a:xfrm rot="16200000" flipH="1">
            <a:off x="7078973" y="1071052"/>
            <a:ext cx="403132" cy="250532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112" name="Straight Connector 111"/>
          <xdr:cNvCxnSpPr>
            <a:cxnSpLocks/>
            <a:stCxn id="99" idx="0"/>
            <a:endCxn id="104" idx="2"/>
          </xdr:cNvCxnSpPr>
        </xdr:nvCxnSpPr>
        <xdr:spPr>
          <a:xfrm flipV="1">
            <a:off x="6027391" y="2121372"/>
            <a:ext cx="1563" cy="395972"/>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113" name="Connector: Elbow 112"/>
          <xdr:cNvCxnSpPr>
            <a:cxnSpLocks/>
            <a:stCxn id="104" idx="2"/>
            <a:endCxn id="98" idx="0"/>
          </xdr:cNvCxnSpPr>
        </xdr:nvCxnSpPr>
        <xdr:spPr>
          <a:xfrm rot="5400000">
            <a:off x="5203939" y="1693025"/>
            <a:ext cx="396882" cy="1252665"/>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114" name="Straight Connector 113"/>
          <xdr:cNvCxnSpPr>
            <a:cxnSpLocks/>
            <a:stCxn id="101" idx="0"/>
            <a:endCxn id="103" idx="2"/>
          </xdr:cNvCxnSpPr>
        </xdr:nvCxnSpPr>
        <xdr:spPr>
          <a:xfrm flipV="1">
            <a:off x="3527346" y="3136827"/>
            <a:ext cx="0" cy="140084"/>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115" name="Connector: Elbow 114"/>
          <xdr:cNvCxnSpPr>
            <a:cxnSpLocks/>
            <a:stCxn id="104" idx="2"/>
            <a:endCxn id="103" idx="0"/>
          </xdr:cNvCxnSpPr>
        </xdr:nvCxnSpPr>
        <xdr:spPr>
          <a:xfrm rot="5400000">
            <a:off x="4575802" y="1072920"/>
            <a:ext cx="403132" cy="2501594"/>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116" name="Straight Connector 115"/>
          <xdr:cNvCxnSpPr>
            <a:cxnSpLocks/>
          </xdr:cNvCxnSpPr>
        </xdr:nvCxnSpPr>
        <xdr:spPr>
          <a:xfrm>
            <a:off x="4236734" y="3286250"/>
            <a:ext cx="0" cy="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117" name="Connector: Elbow 116"/>
          <xdr:cNvCxnSpPr>
            <a:cxnSpLocks/>
            <a:stCxn id="100" idx="0"/>
            <a:endCxn id="104" idx="2"/>
          </xdr:cNvCxnSpPr>
        </xdr:nvCxnSpPr>
        <xdr:spPr>
          <a:xfrm rot="16200000" flipV="1">
            <a:off x="6452399" y="1696761"/>
            <a:ext cx="396882" cy="1245194"/>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0</xdr:row>
      <xdr:rowOff>95250</xdr:rowOff>
    </xdr:from>
    <xdr:to>
      <xdr:col>9</xdr:col>
      <xdr:colOff>657225</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210675" y="95250"/>
          <a:ext cx="619125" cy="26670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104775</xdr:rowOff>
    </xdr:from>
    <xdr:to>
      <xdr:col>9</xdr:col>
      <xdr:colOff>685800</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191625" y="104775"/>
          <a:ext cx="666750"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201400"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209550</xdr:colOff>
      <xdr:row>18</xdr:row>
      <xdr:rowOff>95250</xdr:rowOff>
    </xdr:from>
    <xdr:to>
      <xdr:col>9</xdr:col>
      <xdr:colOff>638175</xdr:colOff>
      <xdr:row>33</xdr:row>
      <xdr:rowOff>85725</xdr:rowOff>
    </xdr:to>
    <xdr:sp macro="" textlink="">
      <xdr:nvSpPr>
        <xdr:cNvPr id="4" name="TextBox 3"/>
        <xdr:cNvSpPr txBox="1"/>
      </xdr:nvSpPr>
      <xdr:spPr>
        <a:xfrm>
          <a:off x="7067550" y="3067050"/>
          <a:ext cx="2743200" cy="2276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Neto kahjusuhe</a:t>
          </a:r>
        </a:p>
        <a:p>
          <a:r>
            <a:rPr lang="et-EE" sz="700" b="0" baseline="0">
              <a:latin typeface="+mn-lt"/>
            </a:rPr>
            <a:t>neto tekkinud kahjud / neto teenitud preemiad</a:t>
          </a:r>
        </a:p>
        <a:p>
          <a:endParaRPr lang="et-EE" sz="700" b="0" baseline="0">
            <a:latin typeface="+mn-lt"/>
          </a:endParaRPr>
        </a:p>
        <a:p>
          <a:r>
            <a:rPr lang="et-EE" sz="700" b="0" baseline="0">
              <a:solidFill>
                <a:sysClr val="windowText" lastClr="000000"/>
              </a:solidFill>
              <a:latin typeface="+mn-lt"/>
            </a:rPr>
            <a:t>Neto kulusuhe</a:t>
          </a:r>
        </a:p>
        <a:p>
          <a:r>
            <a:rPr lang="et-EE" sz="700" b="0" baseline="0">
              <a:solidFill>
                <a:sysClr val="windowText" lastClr="000000"/>
              </a:solidFill>
              <a:latin typeface="+mn-lt"/>
            </a:rPr>
            <a:t>(vahendustasud - edasikindlustuse komisjonid + halduskulud + põhivaraga seotud kulud) / neto teenitud preemiad * 100</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114300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77325" y="114300"/>
          <a:ext cx="752475" cy="2476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9525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9532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2343150</xdr:colOff>
      <xdr:row>0</xdr:row>
      <xdr:rowOff>85725</xdr:rowOff>
    </xdr:from>
    <xdr:ext cx="742950"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58250" y="85725"/>
          <a:ext cx="742950" cy="257175"/>
        </a:xfrm>
        <a:prstGeom prst="rect">
          <a:avLst/>
        </a:prstGeom>
        <a:ln>
          <a:noFill/>
        </a:ln>
      </xdr:spPr>
    </xdr:pic>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104775</xdr:rowOff>
    </xdr:from>
    <xdr:to>
      <xdr:col>10</xdr:col>
      <xdr:colOff>0</xdr:colOff>
      <xdr:row>1</xdr:row>
      <xdr:rowOff>104775</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58275" y="104775"/>
          <a:ext cx="885825" cy="238125"/>
        </a:xfrm>
        <a:prstGeom prst="rect">
          <a:avLst/>
        </a:prstGeom>
        <a:ln>
          <a:noFill/>
        </a:ln>
      </xdr:spPr>
    </xdr:pic>
    <xdr:clientData/>
  </xdr:twoCellAnchor>
  <xdr:twoCellAnchor>
    <xdr:from>
      <xdr:col>6</xdr:col>
      <xdr:colOff>219075</xdr:colOff>
      <xdr:row>26</xdr:row>
      <xdr:rowOff>95250</xdr:rowOff>
    </xdr:from>
    <xdr:to>
      <xdr:col>10</xdr:col>
      <xdr:colOff>9525</xdr:colOff>
      <xdr:row>53</xdr:row>
      <xdr:rowOff>19050</xdr:rowOff>
    </xdr:to>
    <xdr:sp macro="" textlink="">
      <xdr:nvSpPr>
        <xdr:cNvPr id="5" name="TextBox 4"/>
        <xdr:cNvSpPr txBox="1"/>
      </xdr:nvSpPr>
      <xdr:spPr>
        <a:xfrm>
          <a:off x="7077075" y="4781550"/>
          <a:ext cx="2876550" cy="4467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Oletuslik netodividend aktsia kohta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Perioodi kaalutud keskmine aktsia hind: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Perioodi kauplemismaht / perioodi jooksul kaubeldud aktsiate arv</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Börsiinfo pärineb Nasdaq Balti börsi koduleheküljelt:</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0</xdr:row>
      <xdr:rowOff>85725</xdr:rowOff>
    </xdr:from>
    <xdr:ext cx="742950"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05700" y="85725"/>
          <a:ext cx="742950" cy="257175"/>
        </a:xfrm>
        <a:prstGeom prst="rect">
          <a:avLst/>
        </a:prstGeom>
        <a:ln>
          <a:noFill/>
        </a:ln>
      </xdr:spPr>
    </xdr:pic>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0</xdr:row>
      <xdr:rowOff>76200</xdr:rowOff>
    </xdr:from>
    <xdr:to>
      <xdr:col>12</xdr:col>
      <xdr:colOff>447675</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19900" y="76200"/>
          <a:ext cx="762000" cy="2667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95250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95250"/>
          <a:ext cx="647700" cy="2667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104775</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67800" y="104775"/>
          <a:ext cx="742950"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37</xdr:row>
      <xdr:rowOff>142875</xdr:rowOff>
    </xdr:from>
    <xdr:to>
      <xdr:col>9</xdr:col>
      <xdr:colOff>647700</xdr:colOff>
      <xdr:row>67</xdr:row>
      <xdr:rowOff>142875</xdr:rowOff>
    </xdr:to>
    <xdr:sp macro="" textlink="">
      <xdr:nvSpPr>
        <xdr:cNvPr id="2" name="TextBox 1"/>
        <xdr:cNvSpPr txBox="1"/>
      </xdr:nvSpPr>
      <xdr:spPr>
        <a:xfrm>
          <a:off x="7124700" y="5991225"/>
          <a:ext cx="2695575" cy="4572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omakapital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Kulude ja tulude suhe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tegevuskulud kokku / netotulud kokku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Omakapitali kordaja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keskmised koguvarad / keskmine omakapital (emaettevõtte omanikele kuuluv)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Omavahendite ja kõlblike kohustuste miinimumnõue (MREL)</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vastavalt Basel Komitee määratlusele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Riskikulumäär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laenukahjumid / keskmine laenuportfell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Likviidsuse kattekordaja (LCR)</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vastavalt Basel Komitee määratlusele</a:t>
          </a:r>
        </a:p>
        <a:p>
          <a:endParaRPr lang="et-EE" sz="700" b="0" baseline="0">
            <a:latin typeface="+mn-lt"/>
          </a:endParaRPr>
        </a:p>
      </xdr:txBody>
    </xdr:sp>
    <xdr:clientData/>
  </xdr:twoCellAnchor>
  <xdr:twoCellAnchor editAs="oneCell">
    <xdr:from>
      <xdr:col>8</xdr:col>
      <xdr:colOff>666750</xdr:colOff>
      <xdr:row>0</xdr:row>
      <xdr:rowOff>104775</xdr:rowOff>
    </xdr:from>
    <xdr:to>
      <xdr:col>9</xdr:col>
      <xdr:colOff>647700</xdr:colOff>
      <xdr:row>1</xdr:row>
      <xdr:rowOff>152400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67800" y="104775"/>
          <a:ext cx="752475" cy="266700"/>
        </a:xfrm>
        <a:prstGeom prst="rect">
          <a:avLst/>
        </a:prstGeom>
        <a:ln>
          <a:noFill/>
        </a:ln>
      </xdr:spPr>
    </xdr:pic>
    <xdr:clientData/>
  </xdr:twoCellAnchor>
  <xdr:twoCellAnchor>
    <xdr:from>
      <xdr:col>0</xdr:col>
      <xdr:colOff>95250</xdr:colOff>
      <xdr:row>67</xdr:row>
      <xdr:rowOff>57150</xdr:rowOff>
    </xdr:from>
    <xdr:to>
      <xdr:col>9</xdr:col>
      <xdr:colOff>552450</xdr:colOff>
      <xdr:row>70</xdr:row>
      <xdr:rowOff>142875</xdr:rowOff>
    </xdr:to>
    <xdr:sp macro="" textlink="">
      <xdr:nvSpPr>
        <xdr:cNvPr id="6" name="TextBox 5"/>
        <xdr:cNvSpPr txBox="1"/>
      </xdr:nvSpPr>
      <xdr:spPr>
        <a:xfrm>
          <a:off x="95250" y="10477500"/>
          <a:ext cx="9629775" cy="5429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*Kvartaalsete suhtarvude arvutamisel kasutatud bilansilised näitajad on leitud aruandekvartalile eelneva kuu ja aruandekvartali viimase kuu andmete aritmeetilise keskmisena. </a:t>
          </a:r>
        </a:p>
        <a:p>
          <a:r>
            <a:rPr lang="et-EE" sz="800" b="0" i="1" baseline="0">
              <a:solidFill>
                <a:schemeClr val="dk1"/>
              </a:solidFill>
              <a:latin typeface="+mn-lt"/>
              <a:ea typeface="+mn-ea"/>
              <a:cs typeface="+mn-cs"/>
            </a:rPr>
            <a:t>Aastaste suhtarvude arvutamisel kasutatud bilansilised näitajad on leitud aruandeaastale eelnenud aasta lõpu ja aruandeaasta lõpu andmete aritmeetiliste keskmistena. </a:t>
          </a:r>
        </a:p>
        <a:p>
          <a:r>
            <a:rPr lang="et-EE" sz="800" b="0" i="1" baseline="0">
              <a:solidFill>
                <a:schemeClr val="dk1"/>
              </a:solidFill>
              <a:latin typeface="+mn-lt"/>
              <a:ea typeface="+mn-ea"/>
              <a:cs typeface="+mn-cs"/>
            </a:rPr>
            <a:t>Kasumiaruande andmete puhul on kasutatud aruandeperioodi tegelikke andmeid. Annualiseeritud tulemuste saamiseks on kvartalite suhtarvud korrutatud neljaga.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114300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29725" y="114300"/>
          <a:ext cx="619125"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95250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95250"/>
          <a:ext cx="742950"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58275" y="114300"/>
          <a:ext cx="762000"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114300</xdr:rowOff>
    </xdr:from>
    <xdr:to>
      <xdr:col>9</xdr:col>
      <xdr:colOff>619125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10650" y="114300"/>
          <a:ext cx="781050"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tsjuhtimine\JUHTIMISARVESTUS\Faktiraamat\Baasfailid\Faktiraamat%20EST%20v&#228;limine%20ba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sukord"/>
      <sheetName val="Str"/>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kPL 9Q"/>
      <sheetName val="kBS 9Q"/>
      <sheetName val="kSA"/>
      <sheetName val="ukPL 9Q"/>
      <sheetName val="ukBS 9Q"/>
      <sheetName val="ESG"/>
      <sheetName val="Aktsia"/>
      <sheetName val="Võk"/>
      <sheetName val="Kal"/>
    </sheetNames>
    <sheetDataSet>
      <sheetData sheetId="0">
        <row r="2">
          <cell r="A2">
            <v>45016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6"/>
  <sheetViews>
    <sheetView showGridLines="0" tabSelected="1" workbookViewId="0" topLeftCell="A1">
      <selection activeCell="C7" sqref="C7"/>
    </sheetView>
  </sheetViews>
  <sheetFormatPr defaultColWidth="9.16015625" defaultRowHeight="11.25"/>
  <cols>
    <col min="1" max="1" width="43.16015625" style="174" customWidth="1"/>
    <col min="2" max="2" width="8.5" style="0" customWidth="1"/>
    <col min="3" max="4" width="8.16015625" style="0" customWidth="1"/>
    <col min="5" max="5" width="7.83203125" style="0" customWidth="1"/>
    <col min="6" max="6" width="9" style="0" customWidth="1"/>
    <col min="7" max="12" width="8.16015625" style="0" customWidth="1"/>
  </cols>
  <sheetData>
    <row r="1" spans="1:5" ht="21" customHeight="1">
      <c r="A1" s="12" t="s">
        <v>0</v>
      </c>
      <c r="D1" s="1"/>
      <c r="E1" s="2"/>
    </row>
    <row r="2" spans="1:5" ht="21" customHeight="1">
      <c r="A2" s="17">
        <v>45016</v>
      </c>
      <c r="D2" s="3"/>
      <c r="E2" s="4"/>
    </row>
    <row r="3" spans="1:12" s="7" customFormat="1" ht="5.25" customHeight="1">
      <c r="A3" s="173"/>
      <c r="B3" s="5"/>
      <c r="C3" s="5"/>
      <c r="D3" s="6"/>
      <c r="E3" s="6"/>
      <c r="F3" s="6"/>
      <c r="G3" s="6"/>
      <c r="H3" s="6"/>
      <c r="I3" s="6"/>
      <c r="J3" s="6"/>
      <c r="K3" s="6"/>
      <c r="L3" s="6"/>
    </row>
    <row r="4" spans="2:4" ht="13.8">
      <c r="B4" s="8"/>
      <c r="C4" s="9"/>
      <c r="D4" s="10"/>
    </row>
    <row r="5" ht="21">
      <c r="A5" s="144" t="s">
        <v>221</v>
      </c>
    </row>
    <row r="7" ht="15.6">
      <c r="A7" s="141" t="s">
        <v>220</v>
      </c>
    </row>
    <row r="8" ht="8.25" customHeight="1">
      <c r="A8" s="145"/>
    </row>
    <row r="9" ht="14.4">
      <c r="A9" s="175" t="s">
        <v>192</v>
      </c>
    </row>
    <row r="10" ht="14.4">
      <c r="A10" s="175" t="s">
        <v>140</v>
      </c>
    </row>
    <row r="11" ht="14.4">
      <c r="A11" s="175" t="s">
        <v>141</v>
      </c>
    </row>
    <row r="12" ht="14.4">
      <c r="A12" s="175" t="s">
        <v>139</v>
      </c>
    </row>
    <row r="13" ht="14.4">
      <c r="A13" s="175" t="s">
        <v>142</v>
      </c>
    </row>
    <row r="14" ht="14.4">
      <c r="A14" s="175" t="s">
        <v>143</v>
      </c>
    </row>
    <row r="15" spans="1:4" ht="14.4">
      <c r="A15" s="175" t="s">
        <v>144</v>
      </c>
      <c r="C15" s="139"/>
      <c r="D15" s="139"/>
    </row>
    <row r="16" ht="14.4">
      <c r="A16" s="175" t="s">
        <v>145</v>
      </c>
    </row>
    <row r="17" spans="1:4" ht="14.4">
      <c r="A17" s="175" t="s">
        <v>146</v>
      </c>
      <c r="C17" s="140"/>
      <c r="D17" s="140"/>
    </row>
    <row r="18" ht="14.4">
      <c r="A18" s="175" t="s">
        <v>147</v>
      </c>
    </row>
    <row r="19" ht="14.4">
      <c r="A19" s="175" t="s">
        <v>168</v>
      </c>
    </row>
    <row r="20" ht="14.4">
      <c r="A20" s="175" t="s">
        <v>148</v>
      </c>
    </row>
    <row r="21" ht="14.4">
      <c r="A21" s="175" t="s">
        <v>149</v>
      </c>
    </row>
    <row r="22" ht="14.4">
      <c r="A22" s="175" t="s">
        <v>150</v>
      </c>
    </row>
    <row r="23" ht="14.4">
      <c r="A23" s="175" t="s">
        <v>151</v>
      </c>
    </row>
    <row r="24" ht="14.4">
      <c r="A24" s="175" t="s">
        <v>152</v>
      </c>
    </row>
    <row r="25" ht="14.4">
      <c r="A25" s="175" t="s">
        <v>153</v>
      </c>
    </row>
    <row r="26" ht="14.4">
      <c r="A26" s="175" t="s">
        <v>281</v>
      </c>
    </row>
    <row r="27" ht="14.4">
      <c r="A27" s="175" t="s">
        <v>282</v>
      </c>
    </row>
    <row r="28" ht="14.4">
      <c r="A28" s="175" t="s">
        <v>283</v>
      </c>
    </row>
    <row r="29" ht="14.4">
      <c r="A29" s="175" t="s">
        <v>343</v>
      </c>
    </row>
    <row r="30" ht="14.4">
      <c r="A30" s="175" t="s">
        <v>344</v>
      </c>
    </row>
    <row r="31" ht="14.4">
      <c r="A31" s="175" t="s">
        <v>352</v>
      </c>
    </row>
    <row r="32" ht="14.4">
      <c r="A32" s="175" t="s">
        <v>179</v>
      </c>
    </row>
    <row r="33" ht="14.4">
      <c r="A33" s="175" t="s">
        <v>210</v>
      </c>
    </row>
    <row r="34" ht="14.4">
      <c r="A34" s="175" t="s">
        <v>171</v>
      </c>
    </row>
    <row r="35" ht="14.4">
      <c r="A35" s="176"/>
    </row>
    <row r="45" ht="14.4">
      <c r="A45" s="152"/>
    </row>
    <row r="46" ht="14.4">
      <c r="A46" s="120"/>
    </row>
  </sheetData>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11" location="'gBS 9Q'!A1" tooltip="gBS 9Q" display="AS LHV Group bilanss"/>
    <hyperlink ref="A10" location="'gPL 9Q'!A1" tooltip="gPL 9Q" display="AS LHV Group kasumiaruanne"/>
    <hyperlink ref="A34" location="Kal!A1" display="Finantskalender ja kontaktid"/>
    <hyperlink ref="A32" location="aktsia!A1" display="Aktsiainfo"/>
    <hyperlink ref="A9" location="Str!A1" display="Struktuur ja juhtimine"/>
    <hyperlink ref="A33" location="Võk!A1" display="Võlakirjainfo"/>
    <hyperlink ref="A26" location="'kPL 9Q'!A1" display="AS LHV Kindlustus kasumiaruanne"/>
    <hyperlink ref="A27" location="'kBS 9Q'!A1" display="AS LHV Kindlustus bilanss"/>
    <hyperlink ref="A28" location="kSA!A1" display="AS LHV Kindlustus suhtarvud"/>
    <hyperlink ref="A29" location="'ukPL 9Q'!A1" display="LHV UK Ltd kasumiaruanne"/>
    <hyperlink ref="A30" location="'ukBS 9Q'!Print_Area" display="LHV UK Ltd bilanss"/>
    <hyperlink ref="A31" location="ESG!A1" display="ESG andmed"/>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7"/>
  <sheetViews>
    <sheetView showGridLines="0" workbookViewId="0" topLeftCell="A1"/>
  </sheetViews>
  <sheetFormatPr defaultColWidth="10" defaultRowHeight="12" customHeight="1"/>
  <cols>
    <col min="1" max="1" width="53.5" style="7" customWidth="1"/>
    <col min="2" max="3" width="13.5" style="67" customWidth="1"/>
    <col min="4" max="8" width="13.5" style="47" customWidth="1"/>
    <col min="9" max="9" width="13.5" style="55" customWidth="1"/>
    <col min="10" max="10" width="13.5" style="66" customWidth="1"/>
    <col min="11" max="12" width="11" style="21" bestFit="1" customWidth="1"/>
    <col min="13" max="15" width="10" style="22" customWidth="1"/>
    <col min="16" max="16" width="23.16015625" style="22" customWidth="1"/>
    <col min="17" max="16384" width="10" style="22" customWidth="1"/>
  </cols>
  <sheetData>
    <row r="1" spans="1:10" s="15" customFormat="1" ht="17.25" customHeight="1">
      <c r="A1" s="351" t="s">
        <v>82</v>
      </c>
      <c r="B1" s="13"/>
      <c r="C1" s="13"/>
      <c r="D1" s="14"/>
      <c r="E1" s="14"/>
      <c r="F1" s="14"/>
      <c r="G1" s="14"/>
      <c r="H1" s="14"/>
      <c r="I1" s="14"/>
      <c r="J1" s="14"/>
    </row>
    <row r="2" spans="1:10" s="16" customFormat="1" ht="17.25" customHeight="1">
      <c r="A2" s="352">
        <f>Sisukord!A2</f>
        <v>45016</v>
      </c>
      <c r="B2" s="18"/>
      <c r="C2" s="18"/>
      <c r="D2" s="19"/>
      <c r="E2" s="19"/>
      <c r="F2" s="19"/>
      <c r="G2" s="19"/>
      <c r="H2" s="19"/>
      <c r="I2" s="19"/>
      <c r="J2" s="19"/>
    </row>
    <row r="3" spans="1:11" ht="6" customHeight="1">
      <c r="A3" s="5"/>
      <c r="B3" s="5"/>
      <c r="C3" s="5"/>
      <c r="D3" s="6"/>
      <c r="E3" s="6"/>
      <c r="F3" s="6"/>
      <c r="G3" s="6"/>
      <c r="H3" s="6"/>
      <c r="I3" s="6"/>
      <c r="J3" s="6"/>
      <c r="K3" s="20"/>
    </row>
    <row r="4" spans="1:11" ht="12" customHeight="1">
      <c r="A4" s="353"/>
      <c r="B4" s="23"/>
      <c r="C4" s="23"/>
      <c r="D4" s="24"/>
      <c r="E4" s="24"/>
      <c r="F4" s="24"/>
      <c r="G4" s="24"/>
      <c r="H4" s="24"/>
      <c r="I4" s="25"/>
      <c r="J4" s="26"/>
      <c r="K4" s="20"/>
    </row>
    <row r="5" spans="1:11" ht="18">
      <c r="A5" s="354" t="s">
        <v>162</v>
      </c>
      <c r="B5" s="23"/>
      <c r="C5" s="23"/>
      <c r="D5" s="24"/>
      <c r="E5" s="24"/>
      <c r="F5" s="24"/>
      <c r="G5" s="24"/>
      <c r="H5" s="24"/>
      <c r="I5" s="25"/>
      <c r="J5" s="108" t="s">
        <v>164</v>
      </c>
      <c r="K5" s="20"/>
    </row>
    <row r="6" spans="1:11" s="25" customFormat="1" ht="12" customHeight="1">
      <c r="A6" s="353"/>
      <c r="B6" s="53"/>
      <c r="C6" s="53"/>
      <c r="D6" s="53"/>
      <c r="E6" s="53"/>
      <c r="F6" s="53"/>
      <c r="G6" s="53"/>
      <c r="H6" s="53"/>
      <c r="I6" s="53"/>
      <c r="J6" s="53"/>
      <c r="K6" s="20"/>
    </row>
    <row r="7" spans="1:11" s="32" customFormat="1" ht="12" customHeight="1">
      <c r="A7" s="214" t="s">
        <v>229</v>
      </c>
      <c r="B7" s="295" t="s">
        <v>351</v>
      </c>
      <c r="C7" s="296" t="s">
        <v>337</v>
      </c>
      <c r="D7" s="296" t="s">
        <v>338</v>
      </c>
      <c r="E7" s="296" t="s">
        <v>339</v>
      </c>
      <c r="F7" s="296" t="s">
        <v>340</v>
      </c>
      <c r="G7" s="296" t="s">
        <v>313</v>
      </c>
      <c r="H7" s="296" t="s">
        <v>314</v>
      </c>
      <c r="I7" s="296" t="s">
        <v>315</v>
      </c>
      <c r="J7" s="297" t="s">
        <v>316</v>
      </c>
      <c r="K7" s="20"/>
    </row>
    <row r="8" spans="1:11" s="34" customFormat="1" ht="12" customHeight="1">
      <c r="A8" s="355" t="s">
        <v>46</v>
      </c>
      <c r="B8" s="59">
        <v>0.3677964470418646</v>
      </c>
      <c r="C8" s="99">
        <v>0.32158172276719216</v>
      </c>
      <c r="D8" s="99">
        <v>0.2272436602154656</v>
      </c>
      <c r="E8" s="99">
        <v>0.22214910763139484</v>
      </c>
      <c r="F8" s="99">
        <v>0.20152931917507996</v>
      </c>
      <c r="G8" s="99">
        <v>0.27608550086360517</v>
      </c>
      <c r="H8" s="99">
        <v>0.2713871265672844</v>
      </c>
      <c r="I8" s="99">
        <v>0.28426556435102784</v>
      </c>
      <c r="J8" s="238">
        <v>0.21230835276804103</v>
      </c>
      <c r="K8" s="20"/>
    </row>
    <row r="9" spans="1:11" s="34" customFormat="1" ht="12" customHeight="1">
      <c r="A9" s="355" t="s">
        <v>238</v>
      </c>
      <c r="B9" s="59">
        <v>0.42060246404771273</v>
      </c>
      <c r="C9" s="99">
        <v>0.37499754025717197</v>
      </c>
      <c r="D9" s="99">
        <v>0.2653898333496504</v>
      </c>
      <c r="E9" s="99">
        <v>0.258718907242983</v>
      </c>
      <c r="F9" s="99">
        <v>0.2328882756393664</v>
      </c>
      <c r="G9" s="99">
        <v>0.32471152164330147</v>
      </c>
      <c r="H9" s="99">
        <v>0.3145766469616137</v>
      </c>
      <c r="I9" s="99">
        <v>0.3300812707259787</v>
      </c>
      <c r="J9" s="238">
        <v>0.2455990064024369</v>
      </c>
      <c r="K9" s="20"/>
    </row>
    <row r="10" spans="1:11" s="34" customFormat="1" ht="12" customHeight="1">
      <c r="A10" s="355" t="s">
        <v>47</v>
      </c>
      <c r="B10" s="59">
        <v>0.024755042396268846</v>
      </c>
      <c r="C10" s="99">
        <v>0.01950614919011276</v>
      </c>
      <c r="D10" s="99">
        <v>0.012081057398970524</v>
      </c>
      <c r="E10" s="99">
        <v>0.010452501328053814</v>
      </c>
      <c r="F10" s="99">
        <v>0.008938426369358035</v>
      </c>
      <c r="G10" s="99">
        <v>0.011238394648622715</v>
      </c>
      <c r="H10" s="99">
        <v>0.011129812631513499</v>
      </c>
      <c r="I10" s="99">
        <v>0.01151016536408135</v>
      </c>
      <c r="J10" s="238">
        <v>0.008882212343366483</v>
      </c>
      <c r="K10" s="20"/>
    </row>
    <row r="11" spans="1:20" s="37" customFormat="1" ht="12" customHeight="1">
      <c r="A11" s="355" t="s">
        <v>48</v>
      </c>
      <c r="B11" s="59">
        <v>0.035178683103533386</v>
      </c>
      <c r="C11" s="99">
        <v>0.028986475291870994</v>
      </c>
      <c r="D11" s="99">
        <v>0.020178260240608415</v>
      </c>
      <c r="E11" s="99">
        <v>0.01681436331469242</v>
      </c>
      <c r="F11" s="99">
        <v>0.01558059322821958</v>
      </c>
      <c r="G11" s="99">
        <v>0.017078805159783782</v>
      </c>
      <c r="H11" s="99">
        <v>0.016444634520962103</v>
      </c>
      <c r="I11" s="99">
        <v>0.01623870762528984</v>
      </c>
      <c r="J11" s="238">
        <v>0.015682326332042685</v>
      </c>
      <c r="K11" s="20"/>
      <c r="N11" s="22"/>
      <c r="O11" s="22"/>
      <c r="P11" s="22"/>
      <c r="Q11" s="22"/>
      <c r="R11" s="22"/>
      <c r="S11" s="22"/>
      <c r="T11" s="22"/>
    </row>
    <row r="12" spans="1:11" ht="12" customHeight="1">
      <c r="A12" s="355" t="s">
        <v>49</v>
      </c>
      <c r="B12" s="59">
        <v>0.034700317010727</v>
      </c>
      <c r="C12" s="99">
        <v>0.02873296571401198</v>
      </c>
      <c r="D12" s="99">
        <v>0.019977778398718463</v>
      </c>
      <c r="E12" s="99">
        <v>0.016544508754638223</v>
      </c>
      <c r="F12" s="99">
        <v>0.015343045351829381</v>
      </c>
      <c r="G12" s="99">
        <v>0.016844634391686042</v>
      </c>
      <c r="H12" s="99">
        <v>0.016210265313894207</v>
      </c>
      <c r="I12" s="99">
        <v>0.015999443578243913</v>
      </c>
      <c r="J12" s="238">
        <v>0.015432655203306219</v>
      </c>
      <c r="K12" s="20"/>
    </row>
    <row r="13" spans="1:11" ht="12" customHeight="1">
      <c r="A13" s="355" t="s">
        <v>55</v>
      </c>
      <c r="B13" s="59">
        <v>0.3371113083625469</v>
      </c>
      <c r="C13" s="99">
        <v>0.3387207208811657</v>
      </c>
      <c r="D13" s="99">
        <v>0.40100793456324546</v>
      </c>
      <c r="E13" s="99">
        <v>0.44643239073096874</v>
      </c>
      <c r="F13" s="99">
        <v>0.4460822177771418</v>
      </c>
      <c r="G13" s="99">
        <v>0.37652928179198275</v>
      </c>
      <c r="H13" s="99">
        <v>0.35469233535500594</v>
      </c>
      <c r="I13" s="99">
        <v>0.39308866739118703</v>
      </c>
      <c r="J13" s="238">
        <v>0.4290056466173425</v>
      </c>
      <c r="K13" s="20"/>
    </row>
    <row r="14" spans="1:11" ht="12" customHeight="1">
      <c r="A14" s="355" t="s">
        <v>50</v>
      </c>
      <c r="B14" s="62">
        <v>15.086587291455974</v>
      </c>
      <c r="C14" s="187">
        <v>16.721493158494322</v>
      </c>
      <c r="D14" s="187">
        <v>19.409261443689847</v>
      </c>
      <c r="E14" s="187">
        <v>21.934744959471896</v>
      </c>
      <c r="F14" s="187">
        <v>23.623566907223243</v>
      </c>
      <c r="G14" s="187">
        <v>25.326742853341663</v>
      </c>
      <c r="H14" s="187">
        <v>25.44563108731852</v>
      </c>
      <c r="I14" s="187">
        <v>25.540384613653263</v>
      </c>
      <c r="J14" s="285">
        <v>24.89693877433127</v>
      </c>
      <c r="K14" s="20"/>
    </row>
    <row r="15" spans="1:11" ht="12" customHeight="1">
      <c r="A15" s="356" t="s">
        <v>326</v>
      </c>
      <c r="B15" s="59">
        <v>0.6356707213984927</v>
      </c>
      <c r="C15" s="99">
        <v>0.6429359042670478</v>
      </c>
      <c r="D15" s="99">
        <v>0.5926249513764178</v>
      </c>
      <c r="E15" s="99">
        <v>0.5391520640512755</v>
      </c>
      <c r="F15" s="99">
        <v>0.5062957105533932</v>
      </c>
      <c r="G15" s="99">
        <v>0.4579002255623301</v>
      </c>
      <c r="H15" s="99">
        <v>0.46543160046338716</v>
      </c>
      <c r="I15" s="99">
        <v>0.4854143369928462</v>
      </c>
      <c r="J15" s="238">
        <v>0.48345462020350377</v>
      </c>
      <c r="K15" s="20"/>
    </row>
    <row r="16" spans="1:11" ht="12" customHeight="1">
      <c r="A16" s="356" t="s">
        <v>327</v>
      </c>
      <c r="B16" s="59">
        <v>0.9053469822902671</v>
      </c>
      <c r="C16" s="99">
        <v>0.9317753277902115</v>
      </c>
      <c r="D16" s="99">
        <v>0.89609667048547</v>
      </c>
      <c r="E16" s="99">
        <v>0.8612659550269195</v>
      </c>
      <c r="F16" s="99">
        <v>0.822377967962088</v>
      </c>
      <c r="G16" s="99">
        <v>0.8036704900063318</v>
      </c>
      <c r="H16" s="99">
        <v>0.834269717534859</v>
      </c>
      <c r="I16" s="99">
        <v>0.875351571563056</v>
      </c>
      <c r="J16" s="238">
        <v>0.8022052191062753</v>
      </c>
      <c r="K16" s="20"/>
    </row>
    <row r="17" spans="1:11" ht="12" customHeight="1">
      <c r="A17" s="355" t="s">
        <v>57</v>
      </c>
      <c r="B17" s="106">
        <v>-0.002010266871516387</v>
      </c>
      <c r="C17" s="142">
        <v>0.0005454580202667528</v>
      </c>
      <c r="D17" s="142">
        <v>0.002872126567742407</v>
      </c>
      <c r="E17" s="142">
        <v>-0.00047854844494874866</v>
      </c>
      <c r="F17" s="142">
        <v>0.0010774766667905362</v>
      </c>
      <c r="G17" s="142">
        <v>0.0025802727564869605</v>
      </c>
      <c r="H17" s="142">
        <v>0.002322057151149819</v>
      </c>
      <c r="I17" s="142">
        <v>-0.0013381347993569543</v>
      </c>
      <c r="J17" s="246">
        <v>0.0028225874239357685</v>
      </c>
      <c r="K17" s="20"/>
    </row>
    <row r="18" spans="1:11" ht="12" customHeight="1">
      <c r="A18" s="355" t="s">
        <v>214</v>
      </c>
      <c r="B18" s="105">
        <v>408.528</v>
      </c>
      <c r="C18" s="188">
        <v>396.067</v>
      </c>
      <c r="D18" s="188">
        <v>382.292</v>
      </c>
      <c r="E18" s="188">
        <v>368.274</v>
      </c>
      <c r="F18" s="188">
        <v>355.252</v>
      </c>
      <c r="G18" s="188">
        <v>340.054</v>
      </c>
      <c r="H18" s="188">
        <v>320.822</v>
      </c>
      <c r="I18" s="188">
        <v>306.712</v>
      </c>
      <c r="J18" s="286">
        <v>296.223</v>
      </c>
      <c r="K18" s="20"/>
    </row>
    <row r="19" spans="1:11" ht="12" customHeight="1">
      <c r="A19" s="357" t="s">
        <v>266</v>
      </c>
      <c r="B19" s="105">
        <v>692.79</v>
      </c>
      <c r="C19" s="188">
        <v>719.4</v>
      </c>
      <c r="D19" s="188">
        <v>696.9799999999999</v>
      </c>
      <c r="E19" s="188">
        <v>689.275</v>
      </c>
      <c r="F19" s="188">
        <v>621.9499999999999</v>
      </c>
      <c r="G19" s="188">
        <v>571.0500000000001</v>
      </c>
      <c r="H19" s="188">
        <v>563.15</v>
      </c>
      <c r="I19" s="188">
        <v>557</v>
      </c>
      <c r="J19" s="286">
        <v>507.27</v>
      </c>
      <c r="K19" s="20"/>
    </row>
    <row r="20" spans="1:11" ht="12" customHeight="1">
      <c r="A20" s="355" t="s">
        <v>160</v>
      </c>
      <c r="B20" s="107">
        <v>6535.420347216247</v>
      </c>
      <c r="C20" s="189">
        <v>3329.093015920007</v>
      </c>
      <c r="D20" s="189">
        <v>3261.5762787585527</v>
      </c>
      <c r="E20" s="189">
        <v>3513.6346190821305</v>
      </c>
      <c r="F20" s="189">
        <v>3710.751921119909</v>
      </c>
      <c r="G20" s="189">
        <v>3865.637139836247</v>
      </c>
      <c r="H20" s="189">
        <v>3502.23686602137</v>
      </c>
      <c r="I20" s="189">
        <v>2710.488203876934</v>
      </c>
      <c r="J20" s="287">
        <v>2359.616098115966</v>
      </c>
      <c r="K20" s="20"/>
    </row>
    <row r="21" spans="1:11" ht="12" customHeight="1">
      <c r="A21" s="355" t="s">
        <v>161</v>
      </c>
      <c r="B21" s="105">
        <v>245.87463629298003</v>
      </c>
      <c r="C21" s="188">
        <v>224.85952390738</v>
      </c>
      <c r="D21" s="188">
        <v>206.10276531066</v>
      </c>
      <c r="E21" s="188">
        <v>204.01287200994003</v>
      </c>
      <c r="F21" s="188">
        <v>219.06953322162002</v>
      </c>
      <c r="G21" s="188">
        <v>204.65828606239003</v>
      </c>
      <c r="H21" s="188">
        <v>191.88937527024999</v>
      </c>
      <c r="I21" s="188">
        <v>175.24069665557002</v>
      </c>
      <c r="J21" s="286">
        <v>166.2053620001</v>
      </c>
      <c r="K21" s="20"/>
    </row>
    <row r="22" spans="1:11" ht="12" customHeight="1">
      <c r="A22" s="355" t="s">
        <v>215</v>
      </c>
      <c r="B22" s="105">
        <v>196.607</v>
      </c>
      <c r="C22" s="188">
        <v>188.284</v>
      </c>
      <c r="D22" s="189">
        <v>180.46</v>
      </c>
      <c r="E22" s="189">
        <v>170.977</v>
      </c>
      <c r="F22" s="189">
        <v>162.937</v>
      </c>
      <c r="G22" s="189">
        <v>154.83499999999998</v>
      </c>
      <c r="H22" s="189">
        <v>146.874</v>
      </c>
      <c r="I22" s="189">
        <v>138.109</v>
      </c>
      <c r="J22" s="287">
        <v>132.72500000000002</v>
      </c>
      <c r="K22" s="119"/>
    </row>
    <row r="23" spans="1:17" ht="12" customHeight="1">
      <c r="A23" s="355" t="s">
        <v>189</v>
      </c>
      <c r="B23" s="105">
        <v>96</v>
      </c>
      <c r="C23" s="188">
        <v>96</v>
      </c>
      <c r="D23" s="188">
        <v>95</v>
      </c>
      <c r="E23" s="188">
        <v>95</v>
      </c>
      <c r="F23" s="188">
        <v>93</v>
      </c>
      <c r="G23" s="188">
        <v>125</v>
      </c>
      <c r="H23" s="188">
        <v>125</v>
      </c>
      <c r="I23" s="188">
        <v>125</v>
      </c>
      <c r="J23" s="286">
        <v>125</v>
      </c>
      <c r="K23" s="20"/>
      <c r="N23" s="21"/>
      <c r="O23" s="21"/>
      <c r="P23" s="21"/>
      <c r="Q23" s="21"/>
    </row>
    <row r="24" spans="1:17" ht="12" customHeight="1">
      <c r="A24" s="355" t="s">
        <v>169</v>
      </c>
      <c r="B24" s="107">
        <v>5221</v>
      </c>
      <c r="C24" s="189">
        <v>5120</v>
      </c>
      <c r="D24" s="189">
        <v>4219</v>
      </c>
      <c r="E24" s="189">
        <v>4259</v>
      </c>
      <c r="F24" s="189">
        <v>3893</v>
      </c>
      <c r="G24" s="189">
        <v>3798</v>
      </c>
      <c r="H24" s="189">
        <v>3767</v>
      </c>
      <c r="I24" s="189">
        <v>3688</v>
      </c>
      <c r="J24" s="287">
        <v>3347</v>
      </c>
      <c r="K24" s="20"/>
      <c r="N24" s="21"/>
      <c r="O24" s="21"/>
      <c r="P24" s="21"/>
      <c r="Q24" s="21"/>
    </row>
    <row r="25" spans="1:17" ht="12" customHeight="1">
      <c r="A25" s="358" t="s">
        <v>216</v>
      </c>
      <c r="B25" s="288">
        <v>9624.904</v>
      </c>
      <c r="C25" s="289">
        <v>7828.106</v>
      </c>
      <c r="D25" s="289">
        <v>6216.2</v>
      </c>
      <c r="E25" s="289">
        <v>6409.536</v>
      </c>
      <c r="F25" s="289">
        <v>6233.532</v>
      </c>
      <c r="G25" s="289">
        <v>6554.982</v>
      </c>
      <c r="H25" s="289">
        <v>6462.576</v>
      </c>
      <c r="I25" s="289">
        <v>6493.578</v>
      </c>
      <c r="J25" s="290">
        <v>6256.899</v>
      </c>
      <c r="K25" s="20"/>
      <c r="N25" s="21"/>
      <c r="O25" s="21"/>
      <c r="P25" s="21"/>
      <c r="Q25" s="21"/>
    </row>
    <row r="26" spans="1:17" ht="12" customHeight="1">
      <c r="A26" s="359"/>
      <c r="B26" s="105"/>
      <c r="C26" s="105"/>
      <c r="D26" s="105"/>
      <c r="E26" s="105"/>
      <c r="F26" s="105"/>
      <c r="G26" s="105"/>
      <c r="H26" s="105"/>
      <c r="I26" s="105"/>
      <c r="J26" s="105"/>
      <c r="K26" s="20"/>
      <c r="N26" s="21"/>
      <c r="O26" s="21"/>
      <c r="P26" s="21"/>
      <c r="Q26" s="21"/>
    </row>
    <row r="27" spans="1:17" ht="12" customHeight="1">
      <c r="A27" s="214" t="s">
        <v>224</v>
      </c>
      <c r="B27" s="295" t="s">
        <v>351</v>
      </c>
      <c r="C27" s="296" t="s">
        <v>337</v>
      </c>
      <c r="D27" s="296" t="s">
        <v>338</v>
      </c>
      <c r="E27" s="296" t="s">
        <v>339</v>
      </c>
      <c r="F27" s="296" t="s">
        <v>340</v>
      </c>
      <c r="G27" s="296" t="s">
        <v>313</v>
      </c>
      <c r="H27" s="296" t="s">
        <v>314</v>
      </c>
      <c r="I27" s="296" t="s">
        <v>315</v>
      </c>
      <c r="J27" s="297" t="s">
        <v>316</v>
      </c>
      <c r="K27" s="20"/>
      <c r="N27" s="21"/>
      <c r="O27" s="21"/>
      <c r="P27" s="21"/>
      <c r="Q27" s="21"/>
    </row>
    <row r="28" spans="1:17" ht="12" customHeight="1">
      <c r="A28" s="360" t="s">
        <v>243</v>
      </c>
      <c r="B28" s="116">
        <v>0.16906529861479105</v>
      </c>
      <c r="C28" s="99">
        <v>0.1674118217997171</v>
      </c>
      <c r="D28" s="99">
        <v>0.14865210851845984</v>
      </c>
      <c r="E28" s="99">
        <v>0.1380464714595948</v>
      </c>
      <c r="F28" s="99">
        <v>0.14001605627658595</v>
      </c>
      <c r="G28" s="99">
        <v>0.14002759876275753</v>
      </c>
      <c r="H28" s="99">
        <v>0.13248681379922816</v>
      </c>
      <c r="I28" s="99">
        <v>0.1352571460652206</v>
      </c>
      <c r="J28" s="238">
        <v>0.13403775936356058</v>
      </c>
      <c r="K28" s="20"/>
      <c r="N28" s="21"/>
      <c r="O28" s="21"/>
      <c r="P28" s="21"/>
      <c r="Q28" s="21"/>
    </row>
    <row r="29" spans="1:17" ht="12" customHeight="1">
      <c r="A29" s="360" t="s">
        <v>244</v>
      </c>
      <c r="B29" s="177">
        <v>0.1191</v>
      </c>
      <c r="C29" s="99">
        <v>0.1191</v>
      </c>
      <c r="D29" s="99">
        <v>0.1004</v>
      </c>
      <c r="E29" s="99">
        <v>0.1004</v>
      </c>
      <c r="F29" s="99">
        <v>0.1004</v>
      </c>
      <c r="G29" s="99">
        <v>0.0852</v>
      </c>
      <c r="H29" s="99">
        <v>0.0852</v>
      </c>
      <c r="I29" s="99">
        <v>0.0852</v>
      </c>
      <c r="J29" s="238">
        <v>0.0852</v>
      </c>
      <c r="K29" s="20"/>
      <c r="N29" s="21"/>
      <c r="O29" s="21"/>
      <c r="P29" s="21"/>
      <c r="Q29" s="21"/>
    </row>
    <row r="30" spans="1:17" ht="12" customHeight="1">
      <c r="A30" s="360" t="s">
        <v>80</v>
      </c>
      <c r="B30" s="116">
        <v>0.1933726023068084</v>
      </c>
      <c r="C30" s="99">
        <v>0.19132438321757386</v>
      </c>
      <c r="D30" s="99">
        <v>0.1653148696965784</v>
      </c>
      <c r="E30" s="99">
        <v>0.15593119756962384</v>
      </c>
      <c r="F30" s="99">
        <v>0.1591476565142972</v>
      </c>
      <c r="G30" s="99">
        <v>0.16012495073555458</v>
      </c>
      <c r="H30" s="99">
        <v>0.15355109099065858</v>
      </c>
      <c r="I30" s="99">
        <v>0.15798005329791306</v>
      </c>
      <c r="J30" s="238">
        <v>0.1580179378471482</v>
      </c>
      <c r="K30" s="20"/>
      <c r="N30" s="21"/>
      <c r="O30" s="21"/>
      <c r="P30" s="21"/>
      <c r="Q30" s="21"/>
    </row>
    <row r="31" spans="1:17" ht="12" customHeight="1">
      <c r="A31" s="360" t="s">
        <v>267</v>
      </c>
      <c r="B31" s="116">
        <v>0.1405</v>
      </c>
      <c r="C31" s="99">
        <v>0.1405</v>
      </c>
      <c r="D31" s="99">
        <v>0.1206</v>
      </c>
      <c r="E31" s="99">
        <v>0.1206</v>
      </c>
      <c r="F31" s="99">
        <v>0.1206</v>
      </c>
      <c r="G31" s="99">
        <v>0.1016</v>
      </c>
      <c r="H31" s="99">
        <v>0.1016</v>
      </c>
      <c r="I31" s="99">
        <v>0.1016</v>
      </c>
      <c r="J31" s="238">
        <v>0.1016</v>
      </c>
      <c r="K31" s="20"/>
      <c r="N31" s="21"/>
      <c r="O31" s="21"/>
      <c r="P31" s="21"/>
      <c r="Q31" s="21"/>
    </row>
    <row r="32" spans="1:17" ht="12" customHeight="1">
      <c r="A32" s="360" t="s">
        <v>230</v>
      </c>
      <c r="B32" s="116">
        <v>0.22111961878543193</v>
      </c>
      <c r="C32" s="99">
        <v>0.21862079766625944</v>
      </c>
      <c r="D32" s="99">
        <v>0.19184373946700406</v>
      </c>
      <c r="E32" s="99">
        <v>0.18440556413953846</v>
      </c>
      <c r="F32" s="99">
        <v>0.19178535921664883</v>
      </c>
      <c r="G32" s="99">
        <v>0.1866073566736335</v>
      </c>
      <c r="H32" s="99">
        <v>0.18144726358465346</v>
      </c>
      <c r="I32" s="99">
        <v>0.18817760106767545</v>
      </c>
      <c r="J32" s="238">
        <v>0.18988633293717908</v>
      </c>
      <c r="K32" s="20"/>
      <c r="N32" s="21"/>
      <c r="O32" s="21"/>
      <c r="P32" s="21"/>
      <c r="Q32" s="21"/>
    </row>
    <row r="33" spans="1:17" ht="12" customHeight="1">
      <c r="A33" s="360" t="s">
        <v>226</v>
      </c>
      <c r="B33" s="116">
        <v>0.169</v>
      </c>
      <c r="C33" s="99">
        <v>0.169</v>
      </c>
      <c r="D33" s="99">
        <v>0.1474</v>
      </c>
      <c r="E33" s="99">
        <v>0.1474</v>
      </c>
      <c r="F33" s="99">
        <v>0.1474</v>
      </c>
      <c r="G33" s="99">
        <v>0.1333</v>
      </c>
      <c r="H33" s="99">
        <v>0.1333</v>
      </c>
      <c r="I33" s="99">
        <v>0.1333</v>
      </c>
      <c r="J33" s="238">
        <v>0.1333</v>
      </c>
      <c r="K33" s="20"/>
      <c r="N33" s="21"/>
      <c r="O33" s="21"/>
      <c r="P33" s="21"/>
      <c r="Q33" s="21"/>
    </row>
    <row r="34" spans="1:17" ht="12" customHeight="1">
      <c r="A34" s="360" t="s">
        <v>231</v>
      </c>
      <c r="B34" s="184">
        <v>1.425</v>
      </c>
      <c r="C34" s="190">
        <v>1.356</v>
      </c>
      <c r="D34" s="190">
        <v>1.384</v>
      </c>
      <c r="E34" s="190">
        <v>1.385</v>
      </c>
      <c r="F34" s="190">
        <v>1.434</v>
      </c>
      <c r="G34" s="190">
        <v>1.406</v>
      </c>
      <c r="H34" s="190">
        <v>1.443</v>
      </c>
      <c r="I34" s="190">
        <v>1.257</v>
      </c>
      <c r="J34" s="291">
        <v>1.367</v>
      </c>
      <c r="K34" s="20"/>
      <c r="N34" s="21"/>
      <c r="O34" s="21"/>
      <c r="P34" s="21"/>
      <c r="Q34" s="21"/>
    </row>
    <row r="35" spans="1:17" ht="12" customHeight="1">
      <c r="A35" s="361" t="s">
        <v>228</v>
      </c>
      <c r="B35" s="184">
        <v>1</v>
      </c>
      <c r="C35" s="190">
        <v>1</v>
      </c>
      <c r="D35" s="190">
        <v>1</v>
      </c>
      <c r="E35" s="190">
        <v>1</v>
      </c>
      <c r="F35" s="190">
        <v>1</v>
      </c>
      <c r="G35" s="190">
        <v>1</v>
      </c>
      <c r="H35" s="190">
        <v>1</v>
      </c>
      <c r="I35" s="190">
        <v>1</v>
      </c>
      <c r="J35" s="291">
        <v>1</v>
      </c>
      <c r="K35" s="20"/>
      <c r="N35" s="21"/>
      <c r="O35" s="21"/>
      <c r="P35" s="21"/>
      <c r="Q35" s="21"/>
    </row>
    <row r="36" spans="1:17" ht="12" customHeight="1">
      <c r="A36" s="236" t="s">
        <v>232</v>
      </c>
      <c r="B36" s="184">
        <v>1.424</v>
      </c>
      <c r="C36" s="190">
        <v>1.445</v>
      </c>
      <c r="D36" s="190">
        <v>1.545</v>
      </c>
      <c r="E36" s="190">
        <v>1.544</v>
      </c>
      <c r="F36" s="190">
        <v>1.655</v>
      </c>
      <c r="G36" s="190">
        <v>1.642</v>
      </c>
      <c r="H36" s="190">
        <v>1.571</v>
      </c>
      <c r="I36" s="190">
        <v>1.46</v>
      </c>
      <c r="J36" s="291">
        <v>1.581</v>
      </c>
      <c r="K36" s="20"/>
      <c r="N36" s="21"/>
      <c r="O36" s="21"/>
      <c r="P36" s="21"/>
      <c r="Q36" s="21"/>
    </row>
    <row r="37" spans="1:17" ht="12" customHeight="1">
      <c r="A37" s="362" t="s">
        <v>233</v>
      </c>
      <c r="B37" s="251">
        <v>1</v>
      </c>
      <c r="C37" s="292">
        <v>1</v>
      </c>
      <c r="D37" s="292">
        <v>1</v>
      </c>
      <c r="E37" s="292">
        <v>1</v>
      </c>
      <c r="F37" s="292">
        <v>1</v>
      </c>
      <c r="G37" s="292">
        <v>1</v>
      </c>
      <c r="H37" s="292">
        <v>1</v>
      </c>
      <c r="I37" s="292">
        <v>1</v>
      </c>
      <c r="J37" s="293">
        <v>1</v>
      </c>
      <c r="K37" s="20"/>
      <c r="N37" s="21"/>
      <c r="O37" s="21"/>
      <c r="P37" s="21"/>
      <c r="Q37" s="21"/>
    </row>
    <row r="38" spans="1:11" s="40" customFormat="1" ht="13.05" customHeight="1">
      <c r="A38" s="363"/>
      <c r="B38" s="86"/>
      <c r="C38" s="86"/>
      <c r="D38" s="86"/>
      <c r="E38" s="86"/>
      <c r="F38" s="86"/>
      <c r="G38" s="86"/>
      <c r="H38" s="86"/>
      <c r="I38" s="86"/>
      <c r="J38" s="86"/>
      <c r="K38" s="20"/>
    </row>
    <row r="39" spans="1:11" s="40" customFormat="1" ht="13.05" customHeight="1">
      <c r="A39" s="363"/>
      <c r="B39" s="86"/>
      <c r="C39" s="86"/>
      <c r="D39" s="86"/>
      <c r="E39" s="86"/>
      <c r="F39" s="86"/>
      <c r="G39" s="86"/>
      <c r="H39" s="86"/>
      <c r="I39" s="86"/>
      <c r="J39" s="86"/>
      <c r="K39" s="20"/>
    </row>
    <row r="40" spans="1:7" ht="18">
      <c r="A40" s="354" t="s">
        <v>163</v>
      </c>
      <c r="B40" s="54"/>
      <c r="C40" s="54"/>
      <c r="D40" s="54"/>
      <c r="E40" s="54"/>
      <c r="F40" s="67"/>
      <c r="G40" s="67"/>
    </row>
    <row r="41" spans="1:7" ht="12" customHeight="1">
      <c r="A41" s="364"/>
      <c r="B41" s="54"/>
      <c r="C41" s="54"/>
      <c r="D41" s="54"/>
      <c r="E41" s="54"/>
      <c r="F41" s="67"/>
      <c r="G41" s="55"/>
    </row>
    <row r="42" spans="1:7" ht="12" customHeight="1">
      <c r="A42" s="214" t="s">
        <v>229</v>
      </c>
      <c r="B42" s="223">
        <v>2022</v>
      </c>
      <c r="C42" s="223">
        <v>2021</v>
      </c>
      <c r="D42" s="223">
        <v>2020</v>
      </c>
      <c r="E42" s="223">
        <v>2019</v>
      </c>
      <c r="F42" s="224">
        <v>2018</v>
      </c>
      <c r="G42" s="68"/>
    </row>
    <row r="43" spans="1:7" ht="12" customHeight="1">
      <c r="A43" s="365" t="s">
        <v>46</v>
      </c>
      <c r="B43" s="99">
        <v>0.23982852474833508</v>
      </c>
      <c r="C43" s="99">
        <v>0.25589894627131576</v>
      </c>
      <c r="D43" s="99">
        <v>0.17325329913491352</v>
      </c>
      <c r="E43" s="99">
        <v>0.1375474885534261</v>
      </c>
      <c r="F43" s="238">
        <v>0.15306881343817272</v>
      </c>
      <c r="G43" s="69"/>
    </row>
    <row r="44" spans="1:7" ht="12" customHeight="1">
      <c r="A44" s="365" t="s">
        <v>238</v>
      </c>
      <c r="B44" s="99">
        <v>0.27923660139826306</v>
      </c>
      <c r="C44" s="99">
        <v>0.2979211196126746</v>
      </c>
      <c r="D44" s="99">
        <v>0.20084903388523176</v>
      </c>
      <c r="E44" s="99">
        <v>0.15846262001411557</v>
      </c>
      <c r="F44" s="238">
        <v>0.17349342323003955</v>
      </c>
      <c r="G44" s="69"/>
    </row>
    <row r="45" spans="1:7" ht="12" customHeight="1">
      <c r="A45" s="365" t="s">
        <v>47</v>
      </c>
      <c r="B45" s="99">
        <v>0.012571651849428093</v>
      </c>
      <c r="C45" s="99">
        <v>0.010904409161078168</v>
      </c>
      <c r="D45" s="99">
        <v>0.008712380180996885</v>
      </c>
      <c r="E45" s="99">
        <v>0.00949858635122616</v>
      </c>
      <c r="F45" s="238">
        <v>0.010869454725903486</v>
      </c>
      <c r="G45" s="69"/>
    </row>
    <row r="46" spans="1:7" ht="12" customHeight="1">
      <c r="A46" s="365" t="s">
        <v>48</v>
      </c>
      <c r="B46" s="99">
        <v>0.02015637114303008</v>
      </c>
      <c r="C46" s="99">
        <v>0.016634834014623158</v>
      </c>
      <c r="D46" s="99">
        <v>0.017417137675018967</v>
      </c>
      <c r="E46" s="99">
        <v>0.02065715730196506</v>
      </c>
      <c r="F46" s="238">
        <v>0.02311354618960916</v>
      </c>
      <c r="G46" s="70"/>
    </row>
    <row r="47" spans="1:7" ht="12" customHeight="1">
      <c r="A47" s="365" t="s">
        <v>49</v>
      </c>
      <c r="B47" s="99">
        <v>0.019934259594579666</v>
      </c>
      <c r="C47" s="99">
        <v>0.01640486664015668</v>
      </c>
      <c r="D47" s="99">
        <v>0.017140914721331287</v>
      </c>
      <c r="E47" s="99">
        <v>0.020206359200032106</v>
      </c>
      <c r="F47" s="238">
        <v>0.02292574831235583</v>
      </c>
      <c r="G47" s="67"/>
    </row>
    <row r="48" spans="1:7" ht="12" customHeight="1">
      <c r="A48" s="365" t="s">
        <v>55</v>
      </c>
      <c r="B48" s="99">
        <v>0.3992463501519096</v>
      </c>
      <c r="C48" s="99">
        <v>0.3857805681131787</v>
      </c>
      <c r="D48" s="99">
        <v>0.4097177286581171</v>
      </c>
      <c r="E48" s="99">
        <v>0.5321305815591052</v>
      </c>
      <c r="F48" s="238">
        <v>0.499433308561621</v>
      </c>
      <c r="G48" s="67"/>
    </row>
    <row r="49" spans="1:7" ht="12" customHeight="1">
      <c r="A49" s="365" t="s">
        <v>50</v>
      </c>
      <c r="B49" s="187">
        <v>19.614463931148265</v>
      </c>
      <c r="C49" s="187">
        <v>24.33745735329459</v>
      </c>
      <c r="D49" s="187">
        <v>21.163631073802318</v>
      </c>
      <c r="E49" s="187">
        <v>16.159265676166964</v>
      </c>
      <c r="F49" s="285">
        <v>15.576065589374426</v>
      </c>
      <c r="G49" s="67"/>
    </row>
    <row r="50" spans="1:7" ht="12" customHeight="1">
      <c r="A50" s="356" t="s">
        <v>326</v>
      </c>
      <c r="B50" s="99">
        <v>0.6429359042670478</v>
      </c>
      <c r="C50" s="99">
        <v>0.4579002255623301</v>
      </c>
      <c r="D50" s="99">
        <v>0.5333477895738645</v>
      </c>
      <c r="E50" s="99">
        <v>0.6218440343276501</v>
      </c>
      <c r="F50" s="238">
        <v>0.634513338482467</v>
      </c>
      <c r="G50" s="67"/>
    </row>
    <row r="51" spans="1:7" ht="12" customHeight="1">
      <c r="A51" s="356" t="s">
        <v>327</v>
      </c>
      <c r="B51" s="99">
        <v>0.9317753277902115</v>
      </c>
      <c r="C51" s="99">
        <v>0.8036704900063318</v>
      </c>
      <c r="D51" s="99">
        <v>0.7661760883561806</v>
      </c>
      <c r="E51" s="99">
        <v>0.7863656385142391</v>
      </c>
      <c r="F51" s="238">
        <v>0.799205484254738</v>
      </c>
      <c r="G51" s="67"/>
    </row>
    <row r="52" spans="1:6" ht="12" customHeight="1">
      <c r="A52" s="366" t="s">
        <v>57</v>
      </c>
      <c r="B52" s="142">
        <v>0.0010169328403652669</v>
      </c>
      <c r="C52" s="142">
        <v>0.0016075040663371199</v>
      </c>
      <c r="D52" s="142">
        <v>0.005575004406957001</v>
      </c>
      <c r="E52" s="142">
        <v>0.0024540455801113875</v>
      </c>
      <c r="F52" s="246">
        <v>0.005913614703575017</v>
      </c>
    </row>
    <row r="53" spans="1:6" ht="12" customHeight="1">
      <c r="A53" s="366" t="s">
        <v>214</v>
      </c>
      <c r="B53" s="188">
        <v>396.067</v>
      </c>
      <c r="C53" s="188">
        <v>340.054</v>
      </c>
      <c r="D53" s="188">
        <v>281.865</v>
      </c>
      <c r="E53" s="188">
        <v>230.001</v>
      </c>
      <c r="F53" s="286">
        <v>191.714</v>
      </c>
    </row>
    <row r="54" spans="1:6" ht="12" customHeight="1">
      <c r="A54" s="357" t="s">
        <v>165</v>
      </c>
      <c r="B54" s="188">
        <v>719.4</v>
      </c>
      <c r="C54" s="188">
        <v>571.0500000000001</v>
      </c>
      <c r="D54" s="188">
        <v>471.95000000000005</v>
      </c>
      <c r="E54" s="188">
        <v>395.89000000000004</v>
      </c>
      <c r="F54" s="286">
        <v>344.68</v>
      </c>
    </row>
    <row r="55" spans="1:6" ht="12" customHeight="1">
      <c r="A55" s="366" t="s">
        <v>160</v>
      </c>
      <c r="B55" s="189">
        <v>3329.093015920007</v>
      </c>
      <c r="C55" s="189">
        <v>3865.637139836247</v>
      </c>
      <c r="D55" s="189">
        <v>2057.753156086074</v>
      </c>
      <c r="E55" s="189">
        <v>1556.36417269985</v>
      </c>
      <c r="F55" s="287">
        <v>1485.2430822311298</v>
      </c>
    </row>
    <row r="56" spans="1:9" ht="12" customHeight="1">
      <c r="A56" s="367" t="s">
        <v>161</v>
      </c>
      <c r="B56" s="188">
        <v>224.85952390738</v>
      </c>
      <c r="C56" s="188">
        <v>204.65828606239003</v>
      </c>
      <c r="D56" s="188">
        <v>149.34706704617003</v>
      </c>
      <c r="E56" s="188">
        <v>116.96388943862</v>
      </c>
      <c r="F56" s="286">
        <v>93.08</v>
      </c>
      <c r="I56" s="21"/>
    </row>
    <row r="57" spans="1:9" ht="12" customHeight="1">
      <c r="A57" s="367" t="s">
        <v>215</v>
      </c>
      <c r="B57" s="189">
        <v>188.284</v>
      </c>
      <c r="C57" s="189">
        <v>154.835</v>
      </c>
      <c r="D57" s="189">
        <v>125.289</v>
      </c>
      <c r="E57" s="189">
        <v>101.91900000000001</v>
      </c>
      <c r="F57" s="287">
        <v>81.628</v>
      </c>
      <c r="I57" s="21"/>
    </row>
    <row r="58" spans="1:9" ht="11.25" customHeight="1">
      <c r="A58" s="367" t="s">
        <v>189</v>
      </c>
      <c r="B58" s="188">
        <v>96</v>
      </c>
      <c r="C58" s="188">
        <v>125</v>
      </c>
      <c r="D58" s="188">
        <v>125</v>
      </c>
      <c r="E58" s="188">
        <v>125</v>
      </c>
      <c r="F58" s="286">
        <v>21</v>
      </c>
      <c r="G58" s="71"/>
      <c r="I58" s="21"/>
    </row>
    <row r="59" spans="1:9" ht="12" customHeight="1">
      <c r="A59" s="367" t="s">
        <v>169</v>
      </c>
      <c r="B59" s="189">
        <v>5120</v>
      </c>
      <c r="C59" s="189">
        <v>3798</v>
      </c>
      <c r="D59" s="189">
        <v>3239</v>
      </c>
      <c r="E59" s="189">
        <v>2664</v>
      </c>
      <c r="F59" s="287">
        <v>2222</v>
      </c>
      <c r="I59" s="21"/>
    </row>
    <row r="60" spans="1:9" ht="12" customHeight="1">
      <c r="A60" s="358" t="s">
        <v>216</v>
      </c>
      <c r="B60" s="289">
        <v>26687.374</v>
      </c>
      <c r="C60" s="289">
        <v>25768.035</v>
      </c>
      <c r="D60" s="289">
        <v>20001.034</v>
      </c>
      <c r="E60" s="289">
        <v>13554.127</v>
      </c>
      <c r="F60" s="290">
        <v>10059.29</v>
      </c>
      <c r="I60" s="21"/>
    </row>
    <row r="61" ht="12" customHeight="1">
      <c r="I61" s="21"/>
    </row>
    <row r="62" spans="1:9" ht="12" customHeight="1">
      <c r="A62" s="214" t="s">
        <v>224</v>
      </c>
      <c r="B62" s="223">
        <v>2022</v>
      </c>
      <c r="C62" s="223">
        <v>2021</v>
      </c>
      <c r="D62" s="223">
        <v>2020</v>
      </c>
      <c r="E62" s="223">
        <v>2019</v>
      </c>
      <c r="F62" s="224">
        <v>2018</v>
      </c>
      <c r="I62" s="21"/>
    </row>
    <row r="63" spans="1:9" ht="12" customHeight="1">
      <c r="A63" s="360" t="s">
        <v>243</v>
      </c>
      <c r="B63" s="99">
        <v>0.1674118217997171</v>
      </c>
      <c r="C63" s="99">
        <v>0.14002759876275753</v>
      </c>
      <c r="D63" s="99">
        <v>0.13650516727423181</v>
      </c>
      <c r="E63" s="99">
        <v>0.12189396344153493</v>
      </c>
      <c r="F63" s="238">
        <v>0.135599049412291</v>
      </c>
      <c r="I63" s="21"/>
    </row>
    <row r="64" spans="1:9" ht="12" customHeight="1">
      <c r="A64" s="360" t="s">
        <v>244</v>
      </c>
      <c r="B64" s="99">
        <v>0.1191</v>
      </c>
      <c r="C64" s="99">
        <v>0.0852</v>
      </c>
      <c r="D64" s="99">
        <v>0.0852</v>
      </c>
      <c r="E64" s="99">
        <v>0.0967</v>
      </c>
      <c r="F64" s="238">
        <v>0.0967</v>
      </c>
      <c r="I64" s="21"/>
    </row>
    <row r="65" spans="1:9" ht="12" customHeight="1">
      <c r="A65" s="360" t="s">
        <v>80</v>
      </c>
      <c r="B65" s="99">
        <v>0.19132438321757386</v>
      </c>
      <c r="C65" s="99">
        <v>0.16012495073555458</v>
      </c>
      <c r="D65" s="99">
        <v>0.16231490288465686</v>
      </c>
      <c r="E65" s="99">
        <v>0.13958198690823947</v>
      </c>
      <c r="F65" s="238">
        <v>0.135599049412291</v>
      </c>
      <c r="I65" s="21"/>
    </row>
    <row r="66" spans="1:9" ht="12" customHeight="1">
      <c r="A66" s="360" t="s">
        <v>225</v>
      </c>
      <c r="B66" s="99">
        <v>0.1405</v>
      </c>
      <c r="C66" s="99">
        <v>0.1016</v>
      </c>
      <c r="D66" s="99">
        <v>0.1016</v>
      </c>
      <c r="E66" s="99">
        <v>0.113</v>
      </c>
      <c r="F66" s="238">
        <v>0.113</v>
      </c>
      <c r="I66" s="21"/>
    </row>
    <row r="67" spans="1:9" ht="12" customHeight="1">
      <c r="A67" s="360" t="s">
        <v>230</v>
      </c>
      <c r="B67" s="99">
        <v>0.21862079766625944</v>
      </c>
      <c r="C67" s="99">
        <v>0.1866073566736335</v>
      </c>
      <c r="D67" s="99">
        <v>0.19661468310377433</v>
      </c>
      <c r="E67" s="99">
        <v>0.17611160058947714</v>
      </c>
      <c r="F67" s="238">
        <v>0.1713528704896867</v>
      </c>
      <c r="I67" s="21"/>
    </row>
    <row r="68" spans="1:9" ht="12" customHeight="1">
      <c r="A68" s="360" t="s">
        <v>226</v>
      </c>
      <c r="B68" s="99">
        <v>0.169</v>
      </c>
      <c r="C68" s="99">
        <v>0.1333</v>
      </c>
      <c r="D68" s="99">
        <v>0.1333</v>
      </c>
      <c r="E68" s="99">
        <v>0.1431</v>
      </c>
      <c r="F68" s="238">
        <v>0.1431</v>
      </c>
      <c r="I68" s="21"/>
    </row>
    <row r="69" spans="1:9" ht="12" customHeight="1">
      <c r="A69" s="360" t="s">
        <v>231</v>
      </c>
      <c r="B69" s="190">
        <v>1.356</v>
      </c>
      <c r="C69" s="190">
        <v>1.406</v>
      </c>
      <c r="D69" s="190">
        <v>1.465</v>
      </c>
      <c r="E69" s="190">
        <v>1.426</v>
      </c>
      <c r="F69" s="291">
        <v>1.439</v>
      </c>
      <c r="I69" s="21"/>
    </row>
    <row r="70" spans="1:9" ht="12" customHeight="1">
      <c r="A70" s="361" t="s">
        <v>228</v>
      </c>
      <c r="B70" s="190">
        <v>1</v>
      </c>
      <c r="C70" s="190">
        <v>1</v>
      </c>
      <c r="D70" s="190">
        <v>1</v>
      </c>
      <c r="E70" s="190">
        <v>1</v>
      </c>
      <c r="F70" s="291">
        <v>1</v>
      </c>
      <c r="I70" s="21"/>
    </row>
    <row r="71" spans="1:6" ht="12" customHeight="1">
      <c r="A71" s="236" t="s">
        <v>232</v>
      </c>
      <c r="B71" s="190">
        <v>1.445</v>
      </c>
      <c r="C71" s="190">
        <v>1.642</v>
      </c>
      <c r="D71" s="190">
        <v>1.539</v>
      </c>
      <c r="E71" s="190">
        <v>1.573</v>
      </c>
      <c r="F71" s="291">
        <v>1.533</v>
      </c>
    </row>
    <row r="72" spans="1:6" ht="12" customHeight="1">
      <c r="A72" s="362" t="s">
        <v>227</v>
      </c>
      <c r="B72" s="292">
        <v>1</v>
      </c>
      <c r="C72" s="292">
        <v>1</v>
      </c>
      <c r="D72" s="292">
        <v>1</v>
      </c>
      <c r="E72" s="292">
        <v>1</v>
      </c>
      <c r="F72" s="293">
        <v>1</v>
      </c>
    </row>
    <row r="73" ht="12" customHeight="1">
      <c r="H73" s="55"/>
    </row>
    <row r="77" ht="12" customHeight="1">
      <c r="G77" s="138"/>
    </row>
  </sheetData>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6"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S52"/>
  <sheetViews>
    <sheetView showGridLines="0"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2" width="12.83203125" style="21" customWidth="1"/>
    <col min="13" max="13" width="10" style="7" customWidth="1"/>
    <col min="14" max="14" width="28.83203125" style="7" bestFit="1" customWidth="1"/>
    <col min="15" max="15" width="10" style="22" customWidth="1"/>
    <col min="16" max="16" width="28.83203125" style="22" bestFit="1" customWidth="1"/>
    <col min="17" max="17" width="28.83203125" style="22" customWidth="1"/>
    <col min="18" max="18" width="28.83203125" style="22" bestFit="1" customWidth="1"/>
    <col min="19" max="19" width="12.83203125" style="22" customWidth="1"/>
    <col min="20" max="16384" width="10" style="22" customWidth="1"/>
  </cols>
  <sheetData>
    <row r="1" spans="1:14" s="15" customFormat="1" ht="17.25" customHeight="1">
      <c r="A1" s="12" t="s">
        <v>82</v>
      </c>
      <c r="B1" s="73"/>
      <c r="C1" s="73"/>
      <c r="D1" s="73"/>
      <c r="E1" s="73"/>
      <c r="F1" s="73"/>
      <c r="G1" s="14"/>
      <c r="H1" s="14"/>
      <c r="I1" s="14"/>
      <c r="J1" s="14"/>
      <c r="M1" s="7"/>
      <c r="N1" s="7"/>
    </row>
    <row r="2" spans="1:18" s="16" customFormat="1" ht="17.25" customHeight="1">
      <c r="A2" s="17">
        <f>Sisukord!A2</f>
        <v>45016</v>
      </c>
      <c r="B2" s="18"/>
      <c r="C2" s="18"/>
      <c r="D2" s="19"/>
      <c r="E2" s="19"/>
      <c r="F2" s="19"/>
      <c r="G2" s="19"/>
      <c r="H2" s="19"/>
      <c r="I2" s="19"/>
      <c r="J2" s="19"/>
      <c r="M2" s="7"/>
      <c r="N2" s="7"/>
      <c r="O2" s="450"/>
      <c r="P2" s="450"/>
      <c r="Q2" s="34"/>
      <c r="R2" s="34"/>
    </row>
    <row r="3" spans="1:19" ht="9.75" customHeight="1">
      <c r="A3" s="5"/>
      <c r="B3" s="5"/>
      <c r="C3" s="5"/>
      <c r="D3" s="6"/>
      <c r="E3" s="6"/>
      <c r="F3" s="6"/>
      <c r="G3" s="6"/>
      <c r="H3" s="6"/>
      <c r="I3" s="6"/>
      <c r="J3" s="6"/>
      <c r="Q3" s="34"/>
      <c r="R3" s="34"/>
      <c r="S3" s="451"/>
    </row>
    <row r="4" spans="1:19" ht="12" customHeight="1">
      <c r="A4" s="23"/>
      <c r="B4" s="23"/>
      <c r="C4" s="23"/>
      <c r="D4" s="24"/>
      <c r="E4" s="24"/>
      <c r="F4" s="24"/>
      <c r="G4" s="24"/>
      <c r="H4" s="24"/>
      <c r="J4" s="26"/>
      <c r="Q4" s="34"/>
      <c r="R4" s="34"/>
      <c r="S4" s="451"/>
    </row>
    <row r="5" spans="1:19" ht="18">
      <c r="A5" s="27" t="s">
        <v>87</v>
      </c>
      <c r="B5" s="23"/>
      <c r="C5" s="23"/>
      <c r="D5" s="24"/>
      <c r="E5" s="24"/>
      <c r="F5" s="24"/>
      <c r="G5" s="24"/>
      <c r="H5" s="24"/>
      <c r="J5" s="108" t="s">
        <v>164</v>
      </c>
      <c r="Q5" s="34"/>
      <c r="R5" s="34"/>
      <c r="S5" s="451"/>
    </row>
    <row r="6" spans="1:19" ht="11.25" customHeight="1">
      <c r="A6" s="41"/>
      <c r="B6" s="21"/>
      <c r="C6" s="21"/>
      <c r="I6" s="21"/>
      <c r="J6" s="22"/>
      <c r="Q6" s="34"/>
      <c r="R6" s="34"/>
      <c r="S6" s="34"/>
    </row>
    <row r="7" spans="1:19" s="32" customFormat="1" ht="12" customHeight="1">
      <c r="A7" s="214" t="s">
        <v>61</v>
      </c>
      <c r="B7" s="215">
        <v>45016</v>
      </c>
      <c r="C7" s="215">
        <v>44926</v>
      </c>
      <c r="D7" s="215">
        <v>44834</v>
      </c>
      <c r="E7" s="215">
        <v>44742</v>
      </c>
      <c r="F7" s="215">
        <v>44651</v>
      </c>
      <c r="G7" s="215">
        <v>44561</v>
      </c>
      <c r="H7" s="215">
        <v>44469</v>
      </c>
      <c r="I7" s="215">
        <v>44377</v>
      </c>
      <c r="J7" s="216">
        <v>44286</v>
      </c>
      <c r="L7" s="21"/>
      <c r="M7" s="7"/>
      <c r="N7" s="7"/>
      <c r="O7" s="22"/>
      <c r="P7" s="22"/>
      <c r="Q7" s="34"/>
      <c r="R7" s="34"/>
      <c r="S7" s="22"/>
    </row>
    <row r="8" spans="1:19" ht="13.8">
      <c r="A8" s="298" t="s">
        <v>88</v>
      </c>
      <c r="B8" s="87">
        <v>3145248.3688600007</v>
      </c>
      <c r="C8" s="87">
        <v>3207566.2843899988</v>
      </c>
      <c r="D8" s="87">
        <v>3115555.42022</v>
      </c>
      <c r="E8" s="87">
        <v>2943536.77367</v>
      </c>
      <c r="F8" s="87">
        <v>2771766.8985699997</v>
      </c>
      <c r="G8" s="87">
        <v>2696209.5903699994</v>
      </c>
      <c r="H8" s="87">
        <v>2566887.29674</v>
      </c>
      <c r="I8" s="87">
        <v>2418634.4413899994</v>
      </c>
      <c r="J8" s="299">
        <v>2322517.76905</v>
      </c>
      <c r="K8" s="22"/>
      <c r="Q8" s="34"/>
      <c r="R8" s="34"/>
      <c r="S8" s="34"/>
    </row>
    <row r="9" spans="1:18" ht="13.8">
      <c r="A9" s="256" t="s">
        <v>89</v>
      </c>
      <c r="B9" s="33">
        <v>1672262.5957900002</v>
      </c>
      <c r="C9" s="33">
        <v>1745080.4016699998</v>
      </c>
      <c r="D9" s="33">
        <v>1712437.92804</v>
      </c>
      <c r="E9" s="33">
        <v>1617716.8577900003</v>
      </c>
      <c r="F9" s="33">
        <v>1525492.4938100001</v>
      </c>
      <c r="G9" s="33">
        <v>1493628.5640300002</v>
      </c>
      <c r="H9" s="33">
        <v>1429642.0995</v>
      </c>
      <c r="I9" s="33">
        <v>1321755.9268900002</v>
      </c>
      <c r="J9" s="204">
        <v>1272912.78393</v>
      </c>
      <c r="K9" s="22"/>
      <c r="Q9" s="34"/>
      <c r="R9" s="34"/>
    </row>
    <row r="10" spans="1:18" ht="13.8">
      <c r="A10" s="256" t="s">
        <v>312</v>
      </c>
      <c r="B10" s="33">
        <v>58629.32491</v>
      </c>
      <c r="C10" s="33">
        <v>59067.53622000001</v>
      </c>
      <c r="D10" s="33">
        <v>59622.95116</v>
      </c>
      <c r="E10" s="33">
        <v>57628.14944999999</v>
      </c>
      <c r="F10" s="33">
        <v>55795.30464000001</v>
      </c>
      <c r="G10" s="33">
        <v>53151.101429999995</v>
      </c>
      <c r="H10" s="33">
        <v>45085.58232</v>
      </c>
      <c r="I10" s="33">
        <v>43797.81486</v>
      </c>
      <c r="J10" s="204">
        <v>40625.37179999999</v>
      </c>
      <c r="K10" s="22"/>
      <c r="Q10" s="34"/>
      <c r="R10" s="34"/>
    </row>
    <row r="11" spans="1:19" ht="13.8">
      <c r="A11" s="256" t="s">
        <v>90</v>
      </c>
      <c r="B11" s="33">
        <v>150331.5721</v>
      </c>
      <c r="C11" s="33">
        <v>152649.55129999996</v>
      </c>
      <c r="D11" s="33">
        <v>150653.47318000003</v>
      </c>
      <c r="E11" s="33">
        <v>144939.11517</v>
      </c>
      <c r="F11" s="33">
        <v>140039.03453999996</v>
      </c>
      <c r="G11" s="33">
        <v>141127.73533</v>
      </c>
      <c r="H11" s="33">
        <v>141041.85692000002</v>
      </c>
      <c r="I11" s="33">
        <v>134658.20323999997</v>
      </c>
      <c r="J11" s="204">
        <v>128003.79395</v>
      </c>
      <c r="K11" s="22"/>
      <c r="Q11" s="34"/>
      <c r="R11" s="34"/>
      <c r="S11" s="34"/>
    </row>
    <row r="12" spans="1:16" s="34" customFormat="1" ht="13.8">
      <c r="A12" s="256" t="s">
        <v>91</v>
      </c>
      <c r="B12" s="33">
        <v>1059736.4266199998</v>
      </c>
      <c r="C12" s="33">
        <v>1049386.13741</v>
      </c>
      <c r="D12" s="33">
        <v>999613.3165200001</v>
      </c>
      <c r="E12" s="33">
        <v>939822.3708100001</v>
      </c>
      <c r="F12" s="33">
        <v>879150.0167800001</v>
      </c>
      <c r="G12" s="33">
        <v>840735.7821300001</v>
      </c>
      <c r="H12" s="33">
        <v>787086.6745099999</v>
      </c>
      <c r="I12" s="33">
        <v>751468.6904600001</v>
      </c>
      <c r="J12" s="204">
        <v>718251.37093</v>
      </c>
      <c r="L12" s="21"/>
      <c r="M12" s="7"/>
      <c r="N12" s="7"/>
      <c r="O12" s="22"/>
      <c r="P12" s="22"/>
    </row>
    <row r="13" spans="1:16" s="34" customFormat="1" ht="13.8">
      <c r="A13" s="256" t="s">
        <v>92</v>
      </c>
      <c r="B13" s="33">
        <v>53932.525689999995</v>
      </c>
      <c r="C13" s="33">
        <v>56133.03116</v>
      </c>
      <c r="D13" s="33">
        <v>55159.35154999999</v>
      </c>
      <c r="E13" s="33">
        <v>55129.85082000001</v>
      </c>
      <c r="F13" s="33">
        <v>54159.103950000004</v>
      </c>
      <c r="G13" s="33">
        <v>53658.964960000005</v>
      </c>
      <c r="H13" s="33">
        <v>55351.39534999999</v>
      </c>
      <c r="I13" s="33">
        <v>56143.82606</v>
      </c>
      <c r="J13" s="204">
        <v>55191.72023</v>
      </c>
      <c r="L13" s="21"/>
      <c r="M13" s="7"/>
      <c r="N13" s="7"/>
      <c r="O13" s="22"/>
      <c r="P13" s="22"/>
    </row>
    <row r="14" spans="1:19" s="34" customFormat="1" ht="13.8">
      <c r="A14" s="256" t="s">
        <v>93</v>
      </c>
      <c r="B14" s="33">
        <v>65471.96288</v>
      </c>
      <c r="C14" s="33">
        <v>64689.640360000005</v>
      </c>
      <c r="D14" s="33">
        <v>63772.24272999999</v>
      </c>
      <c r="E14" s="33">
        <v>59702.82604000001</v>
      </c>
      <c r="F14" s="33">
        <v>54659.71072</v>
      </c>
      <c r="G14" s="33">
        <v>52955.45356000001</v>
      </c>
      <c r="H14" s="33">
        <v>53051.07155</v>
      </c>
      <c r="I14" s="33">
        <v>56418.26335</v>
      </c>
      <c r="J14" s="204">
        <v>54057.507419999994</v>
      </c>
      <c r="L14" s="21"/>
      <c r="M14" s="7"/>
      <c r="N14" s="7"/>
      <c r="O14" s="22"/>
      <c r="P14" s="22"/>
      <c r="S14" s="22"/>
    </row>
    <row r="15" spans="1:16" s="34" customFormat="1" ht="13.8">
      <c r="A15" s="256" t="s">
        <v>94</v>
      </c>
      <c r="B15" s="33">
        <v>15874.653720000002</v>
      </c>
      <c r="C15" s="33">
        <v>15877.590620000003</v>
      </c>
      <c r="D15" s="33">
        <v>14838.502830000001</v>
      </c>
      <c r="E15" s="33">
        <v>13678.28531</v>
      </c>
      <c r="F15" s="33">
        <v>13135.601750000002</v>
      </c>
      <c r="G15" s="33">
        <v>13147.02546</v>
      </c>
      <c r="H15" s="33">
        <v>12243.725039999998</v>
      </c>
      <c r="I15" s="33">
        <v>13306.958629999997</v>
      </c>
      <c r="J15" s="204">
        <v>13739.351810000004</v>
      </c>
      <c r="L15" s="21"/>
      <c r="M15" s="7"/>
      <c r="N15" s="7"/>
      <c r="O15" s="22"/>
      <c r="P15" s="22"/>
    </row>
    <row r="16" spans="1:16" s="34" customFormat="1" ht="13.8">
      <c r="A16" s="256" t="s">
        <v>95</v>
      </c>
      <c r="B16" s="33">
        <v>11012.03997</v>
      </c>
      <c r="C16" s="33">
        <v>10536.123810000001</v>
      </c>
      <c r="D16" s="33">
        <v>12583.748</v>
      </c>
      <c r="E16" s="33">
        <v>13386.618129999999</v>
      </c>
      <c r="F16" s="33">
        <v>13108.02292</v>
      </c>
      <c r="G16" s="33">
        <v>14312.007040000002</v>
      </c>
      <c r="H16" s="33">
        <v>14538.26941</v>
      </c>
      <c r="I16" s="33">
        <v>13887.809240000002</v>
      </c>
      <c r="J16" s="204">
        <v>15271.259769999999</v>
      </c>
      <c r="L16" s="21"/>
      <c r="M16" s="7"/>
      <c r="N16" s="7"/>
      <c r="O16" s="22"/>
      <c r="P16" s="22"/>
    </row>
    <row r="17" spans="1:18" ht="13.8">
      <c r="A17" s="256" t="s">
        <v>96</v>
      </c>
      <c r="B17" s="33">
        <v>11138.57653</v>
      </c>
      <c r="C17" s="33">
        <v>10697.53542</v>
      </c>
      <c r="D17" s="33">
        <v>10257.82681</v>
      </c>
      <c r="E17" s="33">
        <v>9803.866100000001</v>
      </c>
      <c r="F17" s="33">
        <v>9353.134579999998</v>
      </c>
      <c r="G17" s="33">
        <v>9307.46287</v>
      </c>
      <c r="H17" s="33">
        <v>9094.173290000002</v>
      </c>
      <c r="I17" s="33">
        <v>9219.3197</v>
      </c>
      <c r="J17" s="204">
        <v>9107.461519999999</v>
      </c>
      <c r="Q17" s="34"/>
      <c r="R17" s="34"/>
    </row>
    <row r="18" spans="1:16" s="34" customFormat="1" ht="13.8">
      <c r="A18" s="256" t="s">
        <v>97</v>
      </c>
      <c r="B18" s="33">
        <v>10011.78089</v>
      </c>
      <c r="C18" s="33">
        <v>9671.41119</v>
      </c>
      <c r="D18" s="33">
        <v>9124.820469999999</v>
      </c>
      <c r="E18" s="33">
        <v>8980.09852</v>
      </c>
      <c r="F18" s="33">
        <v>8253.28955</v>
      </c>
      <c r="G18" s="33">
        <v>8070.57563</v>
      </c>
      <c r="H18" s="33">
        <v>7516.675300000001</v>
      </c>
      <c r="I18" s="33">
        <v>7999.09197</v>
      </c>
      <c r="J18" s="204">
        <v>7102.790300000001</v>
      </c>
      <c r="L18" s="21"/>
      <c r="M18" s="7"/>
      <c r="N18" s="7"/>
      <c r="O18" s="22"/>
      <c r="P18" s="22"/>
    </row>
    <row r="19" spans="1:16" s="34" customFormat="1" ht="13.8">
      <c r="A19" s="256" t="s">
        <v>234</v>
      </c>
      <c r="B19" s="33">
        <v>2934.62296</v>
      </c>
      <c r="C19" s="33">
        <v>2559.20914</v>
      </c>
      <c r="D19" s="33">
        <v>1549.7690200000002</v>
      </c>
      <c r="E19" s="33">
        <v>1302.32777</v>
      </c>
      <c r="F19" s="33">
        <v>1278.4509000000003</v>
      </c>
      <c r="G19" s="33">
        <v>1212.5732000000003</v>
      </c>
      <c r="H19" s="33">
        <v>1098.21129</v>
      </c>
      <c r="I19" s="33">
        <v>1071.7458199999999</v>
      </c>
      <c r="J19" s="204">
        <v>1035.41304</v>
      </c>
      <c r="L19" s="21"/>
      <c r="M19" s="7"/>
      <c r="N19" s="7"/>
      <c r="O19" s="22"/>
      <c r="P19" s="22"/>
    </row>
    <row r="20" spans="1:19" ht="13.8">
      <c r="A20" s="256" t="s">
        <v>335</v>
      </c>
      <c r="B20" s="33">
        <v>709.2844899999999</v>
      </c>
      <c r="C20" s="33">
        <v>491.40445</v>
      </c>
      <c r="D20" s="33">
        <v>0</v>
      </c>
      <c r="E20" s="33">
        <v>0</v>
      </c>
      <c r="F20" s="33">
        <v>0</v>
      </c>
      <c r="G20" s="33">
        <v>0</v>
      </c>
      <c r="H20" s="33">
        <v>0</v>
      </c>
      <c r="I20" s="33">
        <v>0</v>
      </c>
      <c r="J20" s="204">
        <v>0</v>
      </c>
      <c r="K20" s="22"/>
      <c r="Q20" s="34"/>
      <c r="R20" s="34"/>
      <c r="S20" s="34"/>
    </row>
    <row r="21" spans="1:19" ht="13.8">
      <c r="A21" s="256" t="s">
        <v>268</v>
      </c>
      <c r="B21" s="33">
        <v>19289.68295</v>
      </c>
      <c r="C21" s="33">
        <v>18272.62248</v>
      </c>
      <c r="D21" s="33">
        <v>15789.187509999998</v>
      </c>
      <c r="E21" s="33">
        <v>13503.59219</v>
      </c>
      <c r="F21" s="33">
        <v>11717.066460000002</v>
      </c>
      <c r="G21" s="33">
        <v>10928.856469999999</v>
      </c>
      <c r="H21" s="33">
        <v>9514.84327</v>
      </c>
      <c r="I21" s="33">
        <v>8142.805880000001</v>
      </c>
      <c r="J21" s="204">
        <v>6960.68923</v>
      </c>
      <c r="K21" s="22"/>
      <c r="Q21" s="34"/>
      <c r="R21" s="34"/>
      <c r="S21" s="34"/>
    </row>
    <row r="22" spans="1:16" s="34" customFormat="1" ht="13.8">
      <c r="A22" s="256" t="s">
        <v>98</v>
      </c>
      <c r="B22" s="33">
        <v>17.694260000000003</v>
      </c>
      <c r="C22" s="33">
        <v>24.520120000000002</v>
      </c>
      <c r="D22" s="33">
        <v>13.187190000000001</v>
      </c>
      <c r="E22" s="33">
        <v>18.08309</v>
      </c>
      <c r="F22" s="33">
        <v>18.67688</v>
      </c>
      <c r="G22" s="33">
        <v>19.1776</v>
      </c>
      <c r="H22" s="33">
        <v>16.62295</v>
      </c>
      <c r="I22" s="33">
        <v>18.44375</v>
      </c>
      <c r="J22" s="204">
        <v>258.25512000000003</v>
      </c>
      <c r="L22" s="21"/>
      <c r="M22" s="7"/>
      <c r="N22" s="7"/>
      <c r="O22" s="22"/>
      <c r="P22" s="22"/>
    </row>
    <row r="23" spans="1:16" s="34" customFormat="1" ht="13.8">
      <c r="A23" s="256" t="s">
        <v>310</v>
      </c>
      <c r="B23" s="33">
        <v>0</v>
      </c>
      <c r="C23" s="33">
        <v>0</v>
      </c>
      <c r="D23" s="33">
        <v>0</v>
      </c>
      <c r="E23" s="33">
        <v>0</v>
      </c>
      <c r="F23" s="33">
        <v>0</v>
      </c>
      <c r="G23" s="33">
        <v>0</v>
      </c>
      <c r="H23" s="33">
        <v>0</v>
      </c>
      <c r="I23" s="33">
        <v>0</v>
      </c>
      <c r="J23" s="204">
        <v>0</v>
      </c>
      <c r="L23" s="21"/>
      <c r="M23" s="7"/>
      <c r="N23" s="7"/>
      <c r="O23" s="22"/>
      <c r="P23" s="22"/>
    </row>
    <row r="24" spans="1:16" s="34" customFormat="1" ht="13.8">
      <c r="A24" s="256" t="s">
        <v>311</v>
      </c>
      <c r="B24" s="33">
        <v>13895.625059999998</v>
      </c>
      <c r="C24" s="33">
        <v>12429.56904</v>
      </c>
      <c r="D24" s="33">
        <v>10139.115210000002</v>
      </c>
      <c r="E24" s="33">
        <v>7924.73248</v>
      </c>
      <c r="F24" s="33">
        <v>5606.9910899999995</v>
      </c>
      <c r="G24" s="33">
        <v>3954.31066</v>
      </c>
      <c r="H24" s="33">
        <v>1606.09604</v>
      </c>
      <c r="I24" s="33">
        <v>745.54154</v>
      </c>
      <c r="J24" s="204">
        <v>0</v>
      </c>
      <c r="L24" s="21"/>
      <c r="M24" s="7"/>
      <c r="N24" s="7"/>
      <c r="O24" s="22"/>
      <c r="P24" s="22"/>
    </row>
    <row r="25" spans="1:19" ht="13.8">
      <c r="A25" s="227" t="s">
        <v>19</v>
      </c>
      <c r="B25" s="33">
        <v>-18318.791578993</v>
      </c>
      <c r="C25" s="33">
        <v>-20577.38764</v>
      </c>
      <c r="D25" s="33">
        <v>-20537.05905</v>
      </c>
      <c r="E25" s="33">
        <v>-18837.841480000003</v>
      </c>
      <c r="F25" s="33">
        <v>-19244.37724</v>
      </c>
      <c r="G25" s="33">
        <v>-19049.234470000003</v>
      </c>
      <c r="H25" s="33">
        <v>-18023.681549999998</v>
      </c>
      <c r="I25" s="33">
        <v>-17297.84969</v>
      </c>
      <c r="J25" s="204">
        <v>-18170.02699</v>
      </c>
      <c r="K25" s="22"/>
      <c r="Q25" s="34"/>
      <c r="R25" s="34"/>
      <c r="S25" s="34"/>
    </row>
    <row r="26" spans="1:11" ht="13.8">
      <c r="A26" s="234" t="s">
        <v>99</v>
      </c>
      <c r="B26" s="218">
        <v>3126929.5772810075</v>
      </c>
      <c r="C26" s="218">
        <v>3186988.896749999</v>
      </c>
      <c r="D26" s="218">
        <v>3095018.3611700004</v>
      </c>
      <c r="E26" s="218">
        <v>2924698.93219</v>
      </c>
      <c r="F26" s="218">
        <v>2752522.52133</v>
      </c>
      <c r="G26" s="218">
        <v>2677160.3558999994</v>
      </c>
      <c r="H26" s="218">
        <v>2548863.6151900003</v>
      </c>
      <c r="I26" s="218">
        <v>2401336.5916999993</v>
      </c>
      <c r="J26" s="219">
        <v>2304347.7420599996</v>
      </c>
      <c r="K26" s="22"/>
    </row>
    <row r="27" spans="1:11" ht="12" customHeight="1">
      <c r="A27" s="88"/>
      <c r="B27" s="89"/>
      <c r="C27" s="89"/>
      <c r="D27" s="89"/>
      <c r="E27" s="89"/>
      <c r="F27" s="89"/>
      <c r="G27" s="89"/>
      <c r="H27" s="89"/>
      <c r="I27" s="89"/>
      <c r="J27" s="89"/>
      <c r="K27" s="22"/>
    </row>
    <row r="28" spans="1:11" ht="12" customHeight="1">
      <c r="A28" s="88"/>
      <c r="B28" s="89"/>
      <c r="C28" s="89"/>
      <c r="D28" s="89"/>
      <c r="E28" s="89"/>
      <c r="F28" s="89"/>
      <c r="G28" s="89"/>
      <c r="H28" s="89"/>
      <c r="I28" s="89"/>
      <c r="J28" s="89"/>
      <c r="K28" s="22"/>
    </row>
    <row r="29" spans="1:6" ht="18">
      <c r="A29" s="27" t="s">
        <v>100</v>
      </c>
      <c r="B29" s="24"/>
      <c r="C29" s="24"/>
      <c r="D29" s="24"/>
      <c r="E29" s="24"/>
      <c r="F29" s="22"/>
    </row>
    <row r="30" spans="2:3" ht="13.8">
      <c r="B30" s="21"/>
      <c r="C30" s="21"/>
    </row>
    <row r="31" spans="1:6" ht="13.8">
      <c r="A31" s="214" t="s">
        <v>61</v>
      </c>
      <c r="B31" s="215">
        <v>44926</v>
      </c>
      <c r="C31" s="215">
        <v>44561</v>
      </c>
      <c r="D31" s="215">
        <v>44196</v>
      </c>
      <c r="E31" s="215">
        <v>43830</v>
      </c>
      <c r="F31" s="216">
        <v>43465</v>
      </c>
    </row>
    <row r="32" spans="1:14" s="37" customFormat="1" ht="13.8">
      <c r="A32" s="298" t="s">
        <v>88</v>
      </c>
      <c r="B32" s="87">
        <v>3207566.2843899988</v>
      </c>
      <c r="C32" s="87">
        <v>2696209.5903699994</v>
      </c>
      <c r="D32" s="87">
        <v>2225681.2147399997</v>
      </c>
      <c r="E32" s="87">
        <v>1693138.02664</v>
      </c>
      <c r="F32" s="300">
        <v>929037.1495000002</v>
      </c>
      <c r="G32" s="150"/>
      <c r="H32" s="98"/>
      <c r="I32" s="109"/>
      <c r="J32" s="110"/>
      <c r="K32" s="98"/>
      <c r="L32" s="98"/>
      <c r="M32" s="151"/>
      <c r="N32" s="151"/>
    </row>
    <row r="33" spans="1:7" ht="13.8">
      <c r="A33" s="256" t="s">
        <v>89</v>
      </c>
      <c r="B33" s="33">
        <v>1745080.4016699998</v>
      </c>
      <c r="C33" s="33">
        <v>1493628.5640300002</v>
      </c>
      <c r="D33" s="33">
        <v>1204477.4273499998</v>
      </c>
      <c r="E33" s="33">
        <v>854839.0487099998</v>
      </c>
      <c r="F33" s="204">
        <v>651287.2037600001</v>
      </c>
      <c r="G33" s="30"/>
    </row>
    <row r="34" spans="1:7" ht="13.8">
      <c r="A34" s="256" t="s">
        <v>312</v>
      </c>
      <c r="B34" s="33">
        <v>59067.53622000001</v>
      </c>
      <c r="C34" s="33">
        <v>53151.101429999995</v>
      </c>
      <c r="D34" s="33">
        <v>38843.86499</v>
      </c>
      <c r="E34" s="33">
        <v>22271.816039999998</v>
      </c>
      <c r="F34" s="204">
        <v>9348.984</v>
      </c>
      <c r="G34" s="30"/>
    </row>
    <row r="35" spans="1:7" ht="13.8">
      <c r="A35" s="256" t="s">
        <v>90</v>
      </c>
      <c r="B35" s="33">
        <v>152649.55129999996</v>
      </c>
      <c r="C35" s="33">
        <v>141127.73533</v>
      </c>
      <c r="D35" s="33">
        <v>128851.58912</v>
      </c>
      <c r="E35" s="33">
        <v>89487.59407</v>
      </c>
      <c r="F35" s="204">
        <v>60164.909629999995</v>
      </c>
      <c r="G35" s="30"/>
    </row>
    <row r="36" spans="1:7" ht="13.8">
      <c r="A36" s="256" t="s">
        <v>91</v>
      </c>
      <c r="B36" s="33">
        <v>1049386.13741</v>
      </c>
      <c r="C36" s="33">
        <v>840735.7821300001</v>
      </c>
      <c r="D36" s="33">
        <v>695203.56655</v>
      </c>
      <c r="E36" s="33">
        <v>587856.05764</v>
      </c>
      <c r="F36" s="204">
        <v>101008.81474999999</v>
      </c>
      <c r="G36" s="30"/>
    </row>
    <row r="37" spans="1:7" ht="13.8">
      <c r="A37" s="256" t="s">
        <v>92</v>
      </c>
      <c r="B37" s="33">
        <v>56133.03116</v>
      </c>
      <c r="C37" s="33">
        <v>53658.964960000005</v>
      </c>
      <c r="D37" s="33">
        <v>55291.403080000004</v>
      </c>
      <c r="E37" s="33">
        <v>50454.5016</v>
      </c>
      <c r="F37" s="204">
        <v>37884.04556</v>
      </c>
      <c r="G37" s="30"/>
    </row>
    <row r="38" spans="1:14" s="34" customFormat="1" ht="13.8">
      <c r="A38" s="256" t="s">
        <v>93</v>
      </c>
      <c r="B38" s="33">
        <v>64689.640360000005</v>
      </c>
      <c r="C38" s="33">
        <v>52955.45356000001</v>
      </c>
      <c r="D38" s="33">
        <v>52190.16427</v>
      </c>
      <c r="E38" s="33">
        <v>49412.927639999994</v>
      </c>
      <c r="F38" s="204">
        <v>33988.75794000001</v>
      </c>
      <c r="G38" s="30"/>
      <c r="H38" s="76"/>
      <c r="I38" s="77"/>
      <c r="J38" s="78"/>
      <c r="K38" s="76"/>
      <c r="L38" s="76"/>
      <c r="M38" s="7"/>
      <c r="N38" s="7"/>
    </row>
    <row r="39" spans="1:7" ht="13.8">
      <c r="A39" s="256" t="s">
        <v>94</v>
      </c>
      <c r="B39" s="33">
        <v>15877.590620000003</v>
      </c>
      <c r="C39" s="33">
        <v>13147.02546</v>
      </c>
      <c r="D39" s="33">
        <v>14421.049530000002</v>
      </c>
      <c r="E39" s="33">
        <v>16408.03237</v>
      </c>
      <c r="F39" s="204">
        <v>17750.81609</v>
      </c>
      <c r="G39" s="30"/>
    </row>
    <row r="40" spans="1:14" s="34" customFormat="1" ht="13.8">
      <c r="A40" s="256" t="s">
        <v>95</v>
      </c>
      <c r="B40" s="33">
        <v>10536.123810000001</v>
      </c>
      <c r="C40" s="33">
        <v>14312.007040000002</v>
      </c>
      <c r="D40" s="33">
        <v>11917.25313</v>
      </c>
      <c r="E40" s="33">
        <v>5987.98631</v>
      </c>
      <c r="F40" s="204">
        <v>3730.15789</v>
      </c>
      <c r="G40" s="30"/>
      <c r="H40" s="76"/>
      <c r="I40" s="77"/>
      <c r="J40" s="78"/>
      <c r="K40" s="76"/>
      <c r="L40" s="76"/>
      <c r="M40" s="7"/>
      <c r="N40" s="7"/>
    </row>
    <row r="41" spans="1:7" ht="13.8">
      <c r="A41" s="256" t="s">
        <v>96</v>
      </c>
      <c r="B41" s="33">
        <v>10697.53542</v>
      </c>
      <c r="C41" s="33">
        <v>9307.46287</v>
      </c>
      <c r="D41" s="33">
        <v>8716.49237</v>
      </c>
      <c r="E41" s="33">
        <v>7972.66937</v>
      </c>
      <c r="F41" s="204">
        <v>6802.832240000001</v>
      </c>
      <c r="G41" s="30"/>
    </row>
    <row r="42" spans="1:12" ht="13.8">
      <c r="A42" s="256" t="s">
        <v>97</v>
      </c>
      <c r="B42" s="33">
        <v>9671.41119</v>
      </c>
      <c r="C42" s="33">
        <v>8070.57563</v>
      </c>
      <c r="D42" s="33">
        <v>7636.165210000001</v>
      </c>
      <c r="E42" s="33">
        <v>7664.58667</v>
      </c>
      <c r="F42" s="204">
        <v>6852.99964</v>
      </c>
      <c r="G42" s="30"/>
      <c r="H42" s="22"/>
      <c r="I42" s="22"/>
      <c r="J42" s="22"/>
      <c r="K42" s="22"/>
      <c r="L42" s="22"/>
    </row>
    <row r="43" spans="1:12" ht="13.8">
      <c r="A43" s="256" t="s">
        <v>234</v>
      </c>
      <c r="B43" s="33">
        <v>2559.20914</v>
      </c>
      <c r="C43" s="33">
        <v>1212.5732000000003</v>
      </c>
      <c r="D43" s="33">
        <v>974.45358</v>
      </c>
      <c r="E43" s="33">
        <v>749.10324</v>
      </c>
      <c r="F43" s="204">
        <v>76.45672</v>
      </c>
      <c r="G43" s="30"/>
      <c r="H43" s="22"/>
      <c r="I43" s="22"/>
      <c r="J43" s="22"/>
      <c r="K43" s="22"/>
      <c r="L43" s="22"/>
    </row>
    <row r="44" spans="1:7" ht="13.8">
      <c r="A44" s="256" t="s">
        <v>335</v>
      </c>
      <c r="B44" s="33">
        <v>491.40445</v>
      </c>
      <c r="C44" s="33">
        <v>0</v>
      </c>
      <c r="D44" s="33">
        <v>0</v>
      </c>
      <c r="E44" s="33">
        <v>0</v>
      </c>
      <c r="F44" s="204">
        <v>0</v>
      </c>
      <c r="G44" s="30"/>
    </row>
    <row r="45" spans="1:7" ht="13.8">
      <c r="A45" s="256" t="s">
        <v>268</v>
      </c>
      <c r="B45" s="33">
        <v>18272.62248</v>
      </c>
      <c r="C45" s="33">
        <v>10928.856469999999</v>
      </c>
      <c r="D45" s="33">
        <v>7135.02822</v>
      </c>
      <c r="E45" s="33">
        <v>0</v>
      </c>
      <c r="F45" s="204">
        <v>0</v>
      </c>
      <c r="G45" s="30"/>
    </row>
    <row r="46" spans="1:7" ht="13.8">
      <c r="A46" s="256" t="s">
        <v>98</v>
      </c>
      <c r="B46" s="33">
        <v>24.520120000000002</v>
      </c>
      <c r="C46" s="33">
        <v>19.1776</v>
      </c>
      <c r="D46" s="33">
        <v>22.757340000000003</v>
      </c>
      <c r="E46" s="33">
        <v>33.70298</v>
      </c>
      <c r="F46" s="204">
        <v>141.17128</v>
      </c>
      <c r="G46" s="30"/>
    </row>
    <row r="47" spans="1:7" ht="13.8">
      <c r="A47" s="256" t="s">
        <v>310</v>
      </c>
      <c r="B47" s="33">
        <v>0</v>
      </c>
      <c r="C47" s="33">
        <v>0</v>
      </c>
      <c r="D47" s="33">
        <v>0</v>
      </c>
      <c r="E47" s="33">
        <v>0</v>
      </c>
      <c r="F47" s="204">
        <v>0</v>
      </c>
      <c r="G47" s="30"/>
    </row>
    <row r="48" spans="1:7" ht="13.8">
      <c r="A48" s="256" t="s">
        <v>311</v>
      </c>
      <c r="B48" s="33">
        <v>12429.56904</v>
      </c>
      <c r="C48" s="33">
        <v>3954.31066</v>
      </c>
      <c r="D48" s="33">
        <v>0</v>
      </c>
      <c r="E48" s="33">
        <v>0</v>
      </c>
      <c r="F48" s="204">
        <v>0</v>
      </c>
      <c r="G48" s="30"/>
    </row>
    <row r="49" spans="1:14" s="34" customFormat="1" ht="13.8">
      <c r="A49" s="227" t="s">
        <v>19</v>
      </c>
      <c r="B49" s="33">
        <v>-20577.38764</v>
      </c>
      <c r="C49" s="33">
        <v>-19049.234470000003</v>
      </c>
      <c r="D49" s="33">
        <v>-16858.29328</v>
      </c>
      <c r="E49" s="33">
        <v>-6103.64977</v>
      </c>
      <c r="F49" s="204">
        <v>-10276.11793</v>
      </c>
      <c r="G49" s="21"/>
      <c r="H49" s="76"/>
      <c r="I49" s="77"/>
      <c r="J49" s="78"/>
      <c r="K49" s="76"/>
      <c r="L49" s="76"/>
      <c r="M49" s="7"/>
      <c r="N49" s="7"/>
    </row>
    <row r="50" spans="1:6" ht="13.8">
      <c r="A50" s="234" t="s">
        <v>99</v>
      </c>
      <c r="B50" s="218">
        <v>3186988.896749999</v>
      </c>
      <c r="C50" s="218">
        <v>2677160.3558999994</v>
      </c>
      <c r="D50" s="218">
        <v>2208822.92146</v>
      </c>
      <c r="E50" s="218">
        <v>1687034.37687</v>
      </c>
      <c r="F50" s="219">
        <v>918761.0315700002</v>
      </c>
    </row>
    <row r="51" spans="1:12" ht="13.8">
      <c r="A51" s="90"/>
      <c r="B51" s="90"/>
      <c r="C51" s="90"/>
      <c r="D51" s="33"/>
      <c r="E51" s="33"/>
      <c r="F51" s="33"/>
      <c r="G51" s="22"/>
      <c r="H51" s="22"/>
      <c r="I51" s="22"/>
      <c r="J51" s="22"/>
      <c r="K51" s="22"/>
      <c r="L51" s="22"/>
    </row>
    <row r="52" ht="12" customHeight="1">
      <c r="A52" s="78"/>
    </row>
  </sheetData>
  <mergeCells count="2">
    <mergeCell ref="O2:P2"/>
    <mergeCell ref="S3:S5"/>
  </mergeCells>
  <conditionalFormatting sqref="B26:C28">
    <cfRule type="cellIs" priority="1" operator="greaterThan" stopIfTrue="1">
      <formula>10</formula>
    </cfRule>
  </conditionalFormatting>
  <conditionalFormatting sqref="B50:F50">
    <cfRule type="cellIs" priority="13" operator="greaterThan" stopIfTrue="1">
      <formula>10</formula>
    </cfRule>
  </conditionalFormatting>
  <conditionalFormatting sqref="D27:H28">
    <cfRule type="cellIs" priority="16" operator="greaterThan" stopIfTrue="1">
      <formula>10</formula>
    </cfRule>
  </conditionalFormatting>
  <conditionalFormatting sqref="D26:I26">
    <cfRule type="cellIs" priority="2" operator="greaterThan" stopIfTrue="1">
      <formula>10</formula>
    </cfRule>
  </conditionalFormatting>
  <conditionalFormatting sqref="I26:J28">
    <cfRule type="cellIs" priority="3"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1" width="4.83203125" style="21" customWidth="1"/>
    <col min="12" max="12" width="6.5" style="21" customWidth="1"/>
    <col min="13" max="16384" width="10" style="22" customWidth="1"/>
  </cols>
  <sheetData>
    <row r="1" spans="1:10" s="15" customFormat="1" ht="17.25" customHeight="1">
      <c r="A1" s="12" t="s">
        <v>82</v>
      </c>
      <c r="B1" s="73"/>
      <c r="C1" s="73"/>
      <c r="D1" s="73"/>
      <c r="E1" s="73"/>
      <c r="F1" s="73"/>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166</v>
      </c>
      <c r="B5" s="23"/>
      <c r="C5" s="23"/>
      <c r="D5" s="24"/>
      <c r="E5" s="24"/>
      <c r="F5" s="24"/>
      <c r="G5" s="24"/>
      <c r="H5" s="24"/>
      <c r="J5" s="108" t="s">
        <v>164</v>
      </c>
    </row>
    <row r="6" spans="1:10" ht="11.25" customHeight="1">
      <c r="A6" s="41"/>
      <c r="B6" s="21"/>
      <c r="C6" s="21"/>
      <c r="I6" s="21"/>
      <c r="J6" s="22"/>
    </row>
    <row r="7" spans="1:10" s="32" customFormat="1" ht="12" customHeight="1">
      <c r="A7" s="214" t="s">
        <v>61</v>
      </c>
      <c r="B7" s="215">
        <v>45016</v>
      </c>
      <c r="C7" s="215">
        <v>44926</v>
      </c>
      <c r="D7" s="215">
        <v>44834</v>
      </c>
      <c r="E7" s="215">
        <v>44742</v>
      </c>
      <c r="F7" s="215">
        <v>44651</v>
      </c>
      <c r="G7" s="215">
        <v>44561</v>
      </c>
      <c r="H7" s="215">
        <v>44469</v>
      </c>
      <c r="I7" s="215">
        <v>44377</v>
      </c>
      <c r="J7" s="216">
        <v>44286</v>
      </c>
    </row>
    <row r="8" spans="1:12" ht="13.05" customHeight="1">
      <c r="A8" s="301" t="s">
        <v>33</v>
      </c>
      <c r="B8" s="33">
        <v>4389641.11122</v>
      </c>
      <c r="C8" s="33">
        <v>4699256.299550001</v>
      </c>
      <c r="D8" s="33">
        <v>5108401.198379999</v>
      </c>
      <c r="E8" s="33">
        <v>5277322.889940001</v>
      </c>
      <c r="F8" s="33">
        <v>5274240.410440001</v>
      </c>
      <c r="G8" s="33">
        <v>5688574.73405</v>
      </c>
      <c r="H8" s="33">
        <v>5218505.7745199995</v>
      </c>
      <c r="I8" s="33">
        <v>4684220.89046</v>
      </c>
      <c r="J8" s="204">
        <v>4305050.9149899995</v>
      </c>
      <c r="K8" s="22"/>
      <c r="L8" s="22"/>
    </row>
    <row r="9" spans="1:12" ht="13.05" customHeight="1">
      <c r="A9" s="256" t="s">
        <v>334</v>
      </c>
      <c r="B9" s="33">
        <v>1179910.5644300012</v>
      </c>
      <c r="C9" s="33">
        <v>1278101.1195900007</v>
      </c>
      <c r="D9" s="33">
        <v>1522097.0029099996</v>
      </c>
      <c r="E9" s="33">
        <v>1755381.8185399992</v>
      </c>
      <c r="F9" s="33">
        <v>1849779.85425</v>
      </c>
      <c r="G9" s="33">
        <v>2247674.3938999996</v>
      </c>
      <c r="H9" s="33">
        <v>2174694.34638</v>
      </c>
      <c r="I9" s="33">
        <v>1944244.7145100005</v>
      </c>
      <c r="J9" s="204">
        <v>1638147.4590400008</v>
      </c>
      <c r="K9" s="22"/>
      <c r="L9" s="22"/>
    </row>
    <row r="10" spans="1:12" ht="13.05" customHeight="1">
      <c r="A10" s="301" t="s">
        <v>34</v>
      </c>
      <c r="B10" s="33">
        <v>526924.9429</v>
      </c>
      <c r="C10" s="33">
        <v>256978.00928</v>
      </c>
      <c r="D10" s="33">
        <v>113957.46185000002</v>
      </c>
      <c r="E10" s="33">
        <v>147820.09745</v>
      </c>
      <c r="F10" s="33">
        <v>162977.83439</v>
      </c>
      <c r="G10" s="33">
        <v>159282.65912</v>
      </c>
      <c r="H10" s="33">
        <v>257453.32637999998</v>
      </c>
      <c r="I10" s="33">
        <v>262438.43851</v>
      </c>
      <c r="J10" s="204">
        <v>459866.20281</v>
      </c>
      <c r="K10" s="22"/>
      <c r="L10" s="22"/>
    </row>
    <row r="11" spans="1:12" ht="13.05" customHeight="1">
      <c r="A11" s="256" t="s">
        <v>350</v>
      </c>
      <c r="B11" s="33">
        <v>473.30299</v>
      </c>
      <c r="C11" s="33">
        <v>545.01212</v>
      </c>
      <c r="D11" s="33">
        <v>789.7065600000001</v>
      </c>
      <c r="E11" s="33">
        <v>1855.29045</v>
      </c>
      <c r="F11" s="33">
        <v>5579.35217</v>
      </c>
      <c r="G11" s="33">
        <v>7213.139139999999</v>
      </c>
      <c r="H11" s="33">
        <v>18122.18289</v>
      </c>
      <c r="I11" s="33">
        <v>31564.96972</v>
      </c>
      <c r="J11" s="204">
        <v>180258.83618</v>
      </c>
      <c r="K11" s="22"/>
      <c r="L11" s="22"/>
    </row>
    <row r="12" spans="1:12" ht="13.05" customHeight="1">
      <c r="A12" s="301" t="s">
        <v>101</v>
      </c>
      <c r="B12" s="33">
        <v>2536.6700100000003</v>
      </c>
      <c r="C12" s="33">
        <v>696.6629800000001</v>
      </c>
      <c r="D12" s="33">
        <v>199.64410999999998</v>
      </c>
      <c r="E12" s="33">
        <v>-515.8233700000001</v>
      </c>
      <c r="F12" s="33">
        <v>-627.6043099999999</v>
      </c>
      <c r="G12" s="33">
        <v>-1255.43395</v>
      </c>
      <c r="H12" s="33">
        <v>385.03356</v>
      </c>
      <c r="I12" s="33">
        <v>323.91544000000005</v>
      </c>
      <c r="J12" s="204">
        <v>1502.82269</v>
      </c>
      <c r="K12" s="22"/>
      <c r="L12" s="22"/>
    </row>
    <row r="13" spans="1:12" ht="13.05" customHeight="1">
      <c r="A13" s="301" t="s">
        <v>36</v>
      </c>
      <c r="B13" s="33">
        <v>485072.46581</v>
      </c>
      <c r="C13" s="33">
        <v>531989.39699</v>
      </c>
      <c r="D13" s="33">
        <v>466391.96731999994</v>
      </c>
      <c r="E13" s="33">
        <v>496242.3818400001</v>
      </c>
      <c r="F13" s="33">
        <v>546437.6939100001</v>
      </c>
      <c r="G13" s="33">
        <v>546524.08104</v>
      </c>
      <c r="H13" s="33">
        <v>563468.7644200001</v>
      </c>
      <c r="I13" s="33">
        <v>505866.78125</v>
      </c>
      <c r="J13" s="204">
        <v>508800.5131700001</v>
      </c>
      <c r="K13" s="22"/>
      <c r="L13" s="22"/>
    </row>
    <row r="14" spans="1:12" ht="12" customHeight="1">
      <c r="A14" s="234" t="s">
        <v>102</v>
      </c>
      <c r="B14" s="218">
        <v>5404175.18994</v>
      </c>
      <c r="C14" s="218">
        <v>5488920.3688</v>
      </c>
      <c r="D14" s="218">
        <v>5688950.271659998</v>
      </c>
      <c r="E14" s="218">
        <v>5920869.545860001</v>
      </c>
      <c r="F14" s="218">
        <v>5983028.334430001</v>
      </c>
      <c r="G14" s="218">
        <v>6393126.040259999</v>
      </c>
      <c r="H14" s="218">
        <v>6039812.89888</v>
      </c>
      <c r="I14" s="218">
        <v>5452850.02566</v>
      </c>
      <c r="J14" s="219">
        <v>5275220.453659999</v>
      </c>
      <c r="K14" s="22"/>
      <c r="L14" s="22"/>
    </row>
    <row r="15" spans="1:12" ht="12" customHeight="1">
      <c r="A15" s="21"/>
      <c r="B15" s="91"/>
      <c r="C15" s="91"/>
      <c r="D15" s="91"/>
      <c r="E15" s="91"/>
      <c r="F15" s="91"/>
      <c r="G15" s="91"/>
      <c r="H15" s="91"/>
      <c r="I15" s="91"/>
      <c r="J15" s="91"/>
      <c r="K15" s="22"/>
      <c r="L15" s="22"/>
    </row>
    <row r="17" spans="1:6" ht="18">
      <c r="A17" s="27" t="s">
        <v>167</v>
      </c>
      <c r="B17" s="24"/>
      <c r="C17" s="24"/>
      <c r="D17" s="24"/>
      <c r="E17" s="24"/>
      <c r="F17" s="22"/>
    </row>
    <row r="18" spans="2:3" ht="12" customHeight="1">
      <c r="B18" s="21"/>
      <c r="C18" s="21"/>
    </row>
    <row r="19" spans="1:6" ht="12" customHeight="1">
      <c r="A19" s="214" t="s">
        <v>61</v>
      </c>
      <c r="B19" s="215">
        <v>44926</v>
      </c>
      <c r="C19" s="215">
        <v>44561</v>
      </c>
      <c r="D19" s="215">
        <v>44196</v>
      </c>
      <c r="E19" s="215">
        <v>43830</v>
      </c>
      <c r="F19" s="216">
        <v>43465</v>
      </c>
    </row>
    <row r="20" spans="1:6" ht="12" customHeight="1">
      <c r="A20" s="301" t="s">
        <v>33</v>
      </c>
      <c r="B20" s="33">
        <v>4699256.299550001</v>
      </c>
      <c r="C20" s="33">
        <v>5688574.73405</v>
      </c>
      <c r="D20" s="33">
        <v>3656826.8752599997</v>
      </c>
      <c r="E20" s="33">
        <v>2201517.25832</v>
      </c>
      <c r="F20" s="204">
        <v>1329901.0315399999</v>
      </c>
    </row>
    <row r="21" spans="1:6" ht="12" customHeight="1">
      <c r="A21" s="256" t="s">
        <v>334</v>
      </c>
      <c r="B21" s="33">
        <v>1278101.1195900007</v>
      </c>
      <c r="C21" s="33">
        <v>2247674.3938999996</v>
      </c>
      <c r="D21" s="33">
        <v>1043509.2431599996</v>
      </c>
      <c r="E21" s="33">
        <v>376067.5659700001</v>
      </c>
      <c r="F21" s="204">
        <v>193892.50917</v>
      </c>
    </row>
    <row r="22" spans="1:6" ht="12" customHeight="1">
      <c r="A22" s="301" t="s">
        <v>34</v>
      </c>
      <c r="B22" s="33">
        <v>256978.00928</v>
      </c>
      <c r="C22" s="33">
        <v>159282.65912</v>
      </c>
      <c r="D22" s="33">
        <v>483301.42206</v>
      </c>
      <c r="E22" s="33">
        <v>508549.49706</v>
      </c>
      <c r="F22" s="204">
        <v>117795.10578</v>
      </c>
    </row>
    <row r="23" spans="1:7" ht="12" customHeight="1">
      <c r="A23" s="302" t="s">
        <v>350</v>
      </c>
      <c r="B23" s="33">
        <v>545.01212</v>
      </c>
      <c r="C23" s="33">
        <v>7213.139139999999</v>
      </c>
      <c r="D23" s="33">
        <v>215672.9408</v>
      </c>
      <c r="E23" s="33">
        <v>373236.90844</v>
      </c>
      <c r="F23" s="204">
        <v>11042.91135</v>
      </c>
      <c r="G23" s="199"/>
    </row>
    <row r="24" spans="1:6" ht="12" customHeight="1">
      <c r="A24" s="301" t="s">
        <v>101</v>
      </c>
      <c r="B24" s="33">
        <v>696.6629800000001</v>
      </c>
      <c r="C24" s="33">
        <v>-1255.43395</v>
      </c>
      <c r="D24" s="33">
        <v>1302.42507</v>
      </c>
      <c r="E24" s="33">
        <v>2887.4320700000003</v>
      </c>
      <c r="F24" s="204">
        <v>281.35322</v>
      </c>
    </row>
    <row r="25" spans="1:6" ht="12" customHeight="1">
      <c r="A25" s="301" t="s">
        <v>36</v>
      </c>
      <c r="B25" s="33">
        <v>531989.39699</v>
      </c>
      <c r="C25" s="33">
        <v>546524.08104</v>
      </c>
      <c r="D25" s="33">
        <v>468584.68137</v>
      </c>
      <c r="E25" s="33">
        <v>25646.973980000002</v>
      </c>
      <c r="F25" s="204">
        <v>21583.981809999997</v>
      </c>
    </row>
    <row r="26" spans="1:6" ht="12" customHeight="1">
      <c r="A26" s="234" t="s">
        <v>102</v>
      </c>
      <c r="B26" s="218">
        <v>5488920.3688</v>
      </c>
      <c r="C26" s="218">
        <v>6393126.040259999</v>
      </c>
      <c r="D26" s="218">
        <v>4610015.40376</v>
      </c>
      <c r="E26" s="218">
        <v>2738601.16143</v>
      </c>
      <c r="F26" s="219">
        <v>1469561.47235</v>
      </c>
    </row>
    <row r="27" spans="1:12" ht="12" customHeight="1">
      <c r="A27" s="20"/>
      <c r="B27" s="20"/>
      <c r="C27" s="20"/>
      <c r="D27" s="20"/>
      <c r="E27" s="20"/>
      <c r="F27" s="20"/>
      <c r="G27" s="22"/>
      <c r="H27" s="22"/>
      <c r="I27" s="22"/>
      <c r="J27" s="22"/>
      <c r="K27" s="22"/>
      <c r="L27" s="22"/>
    </row>
    <row r="28" spans="1:12" ht="12" customHeight="1">
      <c r="A28" s="90"/>
      <c r="B28" s="90"/>
      <c r="C28" s="90"/>
      <c r="D28" s="33"/>
      <c r="E28" s="33"/>
      <c r="F28" s="33"/>
      <c r="G28" s="22"/>
      <c r="H28" s="22"/>
      <c r="I28" s="22"/>
      <c r="J28" s="22"/>
      <c r="K28" s="22"/>
      <c r="L28" s="22"/>
    </row>
    <row r="30" ht="12" customHeight="1">
      <c r="I30" s="21"/>
    </row>
    <row r="31" ht="12" customHeight="1">
      <c r="I31" s="21"/>
    </row>
    <row r="32" ht="12" customHeight="1">
      <c r="I32" s="21"/>
    </row>
  </sheetData>
  <conditionalFormatting sqref="B26:F26">
    <cfRule type="cellIs" priority="20" operator="greaterThan" stopIfTrue="1">
      <formula>10</formula>
    </cfRule>
  </conditionalFormatting>
  <conditionalFormatting sqref="B14:J14">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1" width="4.83203125" style="21" customWidth="1"/>
    <col min="12" max="12" width="6.83203125" style="21" customWidth="1"/>
    <col min="13" max="16384" width="10" style="22" customWidth="1"/>
  </cols>
  <sheetData>
    <row r="1" spans="1:10" s="15" customFormat="1" ht="17.25" customHeight="1">
      <c r="A1" s="12" t="s">
        <v>82</v>
      </c>
      <c r="B1" s="73"/>
      <c r="C1" s="73"/>
      <c r="D1" s="73"/>
      <c r="E1" s="73"/>
      <c r="F1" s="73"/>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60</v>
      </c>
      <c r="B5" s="23"/>
      <c r="C5" s="23"/>
      <c r="D5" s="24"/>
      <c r="E5" s="24"/>
      <c r="F5" s="24"/>
      <c r="G5" s="24"/>
      <c r="H5" s="24"/>
      <c r="J5" s="108" t="s">
        <v>164</v>
      </c>
    </row>
    <row r="6" spans="1:10" ht="11.25" customHeight="1">
      <c r="A6" s="41"/>
      <c r="B6" s="21"/>
      <c r="C6" s="21"/>
      <c r="I6" s="21"/>
      <c r="J6" s="22"/>
    </row>
    <row r="7" spans="1:10" s="32" customFormat="1" ht="12" customHeight="1">
      <c r="A7" s="214" t="s">
        <v>61</v>
      </c>
      <c r="B7" s="215">
        <v>45016</v>
      </c>
      <c r="C7" s="215">
        <v>44926</v>
      </c>
      <c r="D7" s="215">
        <v>44834</v>
      </c>
      <c r="E7" s="215">
        <v>44742</v>
      </c>
      <c r="F7" s="215">
        <v>44651</v>
      </c>
      <c r="G7" s="215">
        <v>44561</v>
      </c>
      <c r="H7" s="215">
        <v>44469</v>
      </c>
      <c r="I7" s="215">
        <v>44377</v>
      </c>
      <c r="J7" s="216">
        <v>44286</v>
      </c>
    </row>
    <row r="8" spans="1:12" ht="13.05" customHeight="1">
      <c r="A8" s="227" t="s">
        <v>62</v>
      </c>
      <c r="B8" s="33">
        <v>3145248.3688600007</v>
      </c>
      <c r="C8" s="33">
        <v>3207566.2843899988</v>
      </c>
      <c r="D8" s="33">
        <v>3115555.42022</v>
      </c>
      <c r="E8" s="33">
        <v>2943536.77367</v>
      </c>
      <c r="F8" s="33">
        <v>2771766.8985699997</v>
      </c>
      <c r="G8" s="33">
        <v>2696209.5903699994</v>
      </c>
      <c r="H8" s="33">
        <v>2566887.29674</v>
      </c>
      <c r="I8" s="33">
        <v>2418634.4413899994</v>
      </c>
      <c r="J8" s="204">
        <v>2322517.76905</v>
      </c>
      <c r="K8" s="22"/>
      <c r="L8" s="22"/>
    </row>
    <row r="9" spans="1:12" ht="13.05" customHeight="1">
      <c r="A9" s="256" t="s">
        <v>63</v>
      </c>
      <c r="B9" s="74">
        <v>21545.574139999997</v>
      </c>
      <c r="C9" s="74">
        <v>22022.956570000002</v>
      </c>
      <c r="D9" s="74">
        <v>26824.458839999996</v>
      </c>
      <c r="E9" s="74">
        <v>24945.436700000002</v>
      </c>
      <c r="F9" s="74">
        <v>22149.549570000003</v>
      </c>
      <c r="G9" s="33">
        <v>16801.98654</v>
      </c>
      <c r="H9" s="33">
        <v>20749.61767</v>
      </c>
      <c r="I9" s="33">
        <v>27794.065359999993</v>
      </c>
      <c r="J9" s="204">
        <v>25592.972609999997</v>
      </c>
      <c r="K9" s="22"/>
      <c r="L9" s="22"/>
    </row>
    <row r="10" spans="1:12" ht="13.05" customHeight="1">
      <c r="A10" s="257" t="s">
        <v>64</v>
      </c>
      <c r="B10" s="74">
        <v>17727.189899999998</v>
      </c>
      <c r="C10" s="74">
        <v>17770.48025</v>
      </c>
      <c r="D10" s="74">
        <v>21580.885679999996</v>
      </c>
      <c r="E10" s="74">
        <v>19284.88732</v>
      </c>
      <c r="F10" s="74">
        <v>16568.75311</v>
      </c>
      <c r="G10" s="33">
        <v>13417.30434</v>
      </c>
      <c r="H10" s="33">
        <v>16177.226050000001</v>
      </c>
      <c r="I10" s="33">
        <v>21829.934889999997</v>
      </c>
      <c r="J10" s="204">
        <v>18478.81688</v>
      </c>
      <c r="K10" s="22"/>
      <c r="L10" s="22"/>
    </row>
    <row r="11" spans="1:12" ht="13.05" customHeight="1">
      <c r="A11" s="257" t="s">
        <v>65</v>
      </c>
      <c r="B11" s="74">
        <v>2225.4258900000004</v>
      </c>
      <c r="C11" s="74">
        <v>2207.46236</v>
      </c>
      <c r="D11" s="74">
        <v>1735.4422699999996</v>
      </c>
      <c r="E11" s="74">
        <v>3684.6434600000002</v>
      </c>
      <c r="F11" s="74">
        <v>3113.33003</v>
      </c>
      <c r="G11" s="33">
        <v>1970.5684899999999</v>
      </c>
      <c r="H11" s="33">
        <v>1936.3963400000002</v>
      </c>
      <c r="I11" s="33">
        <v>2390.6093899999996</v>
      </c>
      <c r="J11" s="204">
        <v>2157.4649900000004</v>
      </c>
      <c r="K11" s="22"/>
      <c r="L11" s="22"/>
    </row>
    <row r="12" spans="1:10" s="34" customFormat="1" ht="13.05" customHeight="1">
      <c r="A12" s="257" t="s">
        <v>66</v>
      </c>
      <c r="B12" s="74">
        <v>554.94716</v>
      </c>
      <c r="C12" s="74">
        <v>569.91286</v>
      </c>
      <c r="D12" s="74">
        <v>1682.13898</v>
      </c>
      <c r="E12" s="74">
        <v>460.69623</v>
      </c>
      <c r="F12" s="74">
        <v>735.2079699999999</v>
      </c>
      <c r="G12" s="33">
        <v>289.35389000000004</v>
      </c>
      <c r="H12" s="33">
        <v>520.37099</v>
      </c>
      <c r="I12" s="33">
        <v>707.5118</v>
      </c>
      <c r="J12" s="204">
        <v>696.17961</v>
      </c>
    </row>
    <row r="13" spans="1:10" s="34" customFormat="1" ht="12" customHeight="1">
      <c r="A13" s="257" t="s">
        <v>67</v>
      </c>
      <c r="B13" s="74">
        <v>1038.0111900000002</v>
      </c>
      <c r="C13" s="74">
        <v>1475.1011</v>
      </c>
      <c r="D13" s="74">
        <v>1825.9919100000002</v>
      </c>
      <c r="E13" s="74">
        <v>1515.20969</v>
      </c>
      <c r="F13" s="74">
        <v>1732.25846</v>
      </c>
      <c r="G13" s="33">
        <v>1124.7598199999998</v>
      </c>
      <c r="H13" s="33">
        <v>2115.6242899999997</v>
      </c>
      <c r="I13" s="33">
        <v>2866.00928</v>
      </c>
      <c r="J13" s="204">
        <v>4260.51113</v>
      </c>
    </row>
    <row r="14" spans="1:12" ht="12" customHeight="1">
      <c r="A14" s="227" t="s">
        <v>19</v>
      </c>
      <c r="B14" s="74">
        <v>-18318.791578993</v>
      </c>
      <c r="C14" s="74">
        <v>-20577.38764</v>
      </c>
      <c r="D14" s="74">
        <v>-20537.05905</v>
      </c>
      <c r="E14" s="74">
        <v>-18837.841480000003</v>
      </c>
      <c r="F14" s="74">
        <v>-19244.37724</v>
      </c>
      <c r="G14" s="33">
        <v>-19049.234470000003</v>
      </c>
      <c r="H14" s="33">
        <v>-18023.681549999998</v>
      </c>
      <c r="I14" s="33">
        <v>-17297.84969</v>
      </c>
      <c r="J14" s="204">
        <v>-18170.02699</v>
      </c>
      <c r="K14" s="22"/>
      <c r="L14" s="22"/>
    </row>
    <row r="15" spans="1:10" s="39" customFormat="1" ht="12" customHeight="1">
      <c r="A15" s="259" t="s">
        <v>68</v>
      </c>
      <c r="B15" s="260">
        <v>17.647971192866425</v>
      </c>
      <c r="C15" s="260">
        <v>13.949815127925808</v>
      </c>
      <c r="D15" s="260">
        <v>11.247070119823256</v>
      </c>
      <c r="E15" s="260">
        <v>12.432498026065293</v>
      </c>
      <c r="F15" s="260">
        <v>11.109414492338518</v>
      </c>
      <c r="G15" s="260">
        <v>16.93626864266898</v>
      </c>
      <c r="H15" s="260">
        <v>8.51932057841896</v>
      </c>
      <c r="I15" s="260">
        <v>6.035517683320271</v>
      </c>
      <c r="J15" s="261">
        <v>4.264752851379125</v>
      </c>
    </row>
    <row r="16" spans="1:12" ht="12" customHeight="1">
      <c r="A16" s="21"/>
      <c r="B16" s="21"/>
      <c r="C16" s="21"/>
      <c r="I16" s="21"/>
      <c r="J16" s="21"/>
      <c r="K16" s="22"/>
      <c r="L16" s="22"/>
    </row>
    <row r="17" spans="1:10" s="32" customFormat="1" ht="12" customHeight="1">
      <c r="A17" s="214" t="s">
        <v>69</v>
      </c>
      <c r="B17" s="215">
        <v>45016</v>
      </c>
      <c r="C17" s="215">
        <v>44926</v>
      </c>
      <c r="D17" s="215">
        <v>44834</v>
      </c>
      <c r="E17" s="215">
        <v>44742</v>
      </c>
      <c r="F17" s="215">
        <v>44651</v>
      </c>
      <c r="G17" s="215">
        <v>44561</v>
      </c>
      <c r="H17" s="215">
        <v>44469</v>
      </c>
      <c r="I17" s="215">
        <v>44377</v>
      </c>
      <c r="J17" s="216">
        <v>44286</v>
      </c>
    </row>
    <row r="18" spans="1:10" s="22" customFormat="1" ht="13.05" customHeight="1">
      <c r="A18" s="227" t="s">
        <v>62</v>
      </c>
      <c r="B18" s="33">
        <v>3145248.3688600007</v>
      </c>
      <c r="C18" s="33">
        <v>3207566.2843899988</v>
      </c>
      <c r="D18" s="33">
        <v>3115555.42022</v>
      </c>
      <c r="E18" s="33">
        <v>2943536.77367</v>
      </c>
      <c r="F18" s="33">
        <v>2771766.8985699997</v>
      </c>
      <c r="G18" s="33">
        <v>2696209.5903699994</v>
      </c>
      <c r="H18" s="33">
        <v>2566887.29674</v>
      </c>
      <c r="I18" s="33">
        <v>2418634.4413899994</v>
      </c>
      <c r="J18" s="204">
        <v>2322517.76905</v>
      </c>
    </row>
    <row r="19" spans="1:10" s="22" customFormat="1" ht="13.05" customHeight="1">
      <c r="A19" s="256" t="s">
        <v>63</v>
      </c>
      <c r="B19" s="75">
        <v>0.00685019801721071</v>
      </c>
      <c r="C19" s="75">
        <v>0.006865939661848089</v>
      </c>
      <c r="D19" s="75">
        <v>0.008609848075854748</v>
      </c>
      <c r="E19" s="75">
        <v>0.00847464754751409</v>
      </c>
      <c r="F19" s="75">
        <v>0.00799112998334287</v>
      </c>
      <c r="G19" s="75">
        <v>0.006231706392563596</v>
      </c>
      <c r="H19" s="75">
        <v>0.00808357176271527</v>
      </c>
      <c r="I19" s="75">
        <v>0.011491635480071403</v>
      </c>
      <c r="J19" s="258">
        <v>0.011019494856424079</v>
      </c>
    </row>
    <row r="20" spans="1:10" s="22" customFormat="1" ht="13.05" customHeight="1">
      <c r="A20" s="257" t="s">
        <v>64</v>
      </c>
      <c r="B20" s="75">
        <v>0.005636181255353529</v>
      </c>
      <c r="C20" s="75">
        <v>0.005540175533232827</v>
      </c>
      <c r="D20" s="75">
        <v>0.006926818101176995</v>
      </c>
      <c r="E20" s="75">
        <v>0.006551604006616712</v>
      </c>
      <c r="F20" s="75">
        <v>0.005977686333777958</v>
      </c>
      <c r="G20" s="75">
        <v>0.004976358065011835</v>
      </c>
      <c r="H20" s="75">
        <v>0.00630227360217389</v>
      </c>
      <c r="I20" s="75">
        <v>0.009025727293230076</v>
      </c>
      <c r="J20" s="258">
        <v>0.007956372659985528</v>
      </c>
    </row>
    <row r="21" spans="1:10" s="22" customFormat="1" ht="13.05" customHeight="1">
      <c r="A21" s="257" t="s">
        <v>65</v>
      </c>
      <c r="B21" s="75">
        <v>0.0007075517189781133</v>
      </c>
      <c r="C21" s="75">
        <v>0.000688204752226907</v>
      </c>
      <c r="D21" s="75">
        <v>0.0005570250038683163</v>
      </c>
      <c r="E21" s="75">
        <v>0.0012517742237702668</v>
      </c>
      <c r="F21" s="75">
        <v>0.0011232293854170127</v>
      </c>
      <c r="G21" s="75">
        <v>0.0007308662119733725</v>
      </c>
      <c r="H21" s="75">
        <v>0.0007543752865422894</v>
      </c>
      <c r="I21" s="75">
        <v>0.0009884128618569189</v>
      </c>
      <c r="J21" s="258">
        <v>0.0009289336851370948</v>
      </c>
    </row>
    <row r="22" spans="1:10" s="34" customFormat="1" ht="13.05" customHeight="1">
      <c r="A22" s="257" t="s">
        <v>66</v>
      </c>
      <c r="B22" s="75">
        <v>0.00017643985304764386</v>
      </c>
      <c r="C22" s="75">
        <v>0.00017767765635071938</v>
      </c>
      <c r="D22" s="75">
        <v>0.000539916243852667</v>
      </c>
      <c r="E22" s="75">
        <v>0.0001565111175511506</v>
      </c>
      <c r="F22" s="75">
        <v>0.00026524884555743336</v>
      </c>
      <c r="G22" s="75">
        <v>0.00010731876744058765</v>
      </c>
      <c r="H22" s="75">
        <v>0.00020272451800314018</v>
      </c>
      <c r="I22" s="75">
        <v>0.0002925253142402909</v>
      </c>
      <c r="J22" s="258">
        <v>0.00029975211353701055</v>
      </c>
    </row>
    <row r="23" spans="1:10" s="34" customFormat="1" ht="12" customHeight="1">
      <c r="A23" s="257" t="s">
        <v>67</v>
      </c>
      <c r="B23" s="75">
        <v>0.00033002518983142457</v>
      </c>
      <c r="C23" s="75">
        <v>0.00045988172003763546</v>
      </c>
      <c r="D23" s="75">
        <v>0.0005860887269567686</v>
      </c>
      <c r="E23" s="75">
        <v>0.0005147581995759602</v>
      </c>
      <c r="F23" s="75">
        <v>0.0006249654185904669</v>
      </c>
      <c r="G23" s="75">
        <v>0.0004171633481378017</v>
      </c>
      <c r="H23" s="75">
        <v>0.0008241983559959513</v>
      </c>
      <c r="I23" s="75">
        <v>0.0011849700107441174</v>
      </c>
      <c r="J23" s="258">
        <v>0.0018344363977644464</v>
      </c>
    </row>
    <row r="24" spans="1:10" s="22" customFormat="1" ht="12" customHeight="1">
      <c r="A24" s="227" t="s">
        <v>19</v>
      </c>
      <c r="B24" s="75">
        <v>-0.005824275043065254</v>
      </c>
      <c r="C24" s="75">
        <v>-0.006415264975237548</v>
      </c>
      <c r="D24" s="75">
        <v>-0.006591781008520724</v>
      </c>
      <c r="E24" s="75">
        <v>-0.006399730300129049</v>
      </c>
      <c r="F24" s="75">
        <v>-0.00694299987849934</v>
      </c>
      <c r="G24" s="75">
        <v>-0.007065190531937054</v>
      </c>
      <c r="H24" s="75">
        <v>-0.007021610014935383</v>
      </c>
      <c r="I24" s="75">
        <v>-0.007151907454050333</v>
      </c>
      <c r="J24" s="258">
        <v>-0.007823417858039574</v>
      </c>
    </row>
    <row r="25" spans="1:10" s="39" customFormat="1" ht="12" customHeight="1">
      <c r="A25" s="259" t="s">
        <v>68</v>
      </c>
      <c r="B25" s="260">
        <v>17.647971192866425</v>
      </c>
      <c r="C25" s="260">
        <v>13.949815127925808</v>
      </c>
      <c r="D25" s="260">
        <v>11.247070119823256</v>
      </c>
      <c r="E25" s="260">
        <v>12.432498026065293</v>
      </c>
      <c r="F25" s="260">
        <v>11.109414492338518</v>
      </c>
      <c r="G25" s="260">
        <v>16.93626864266898</v>
      </c>
      <c r="H25" s="260">
        <v>8.51932057841896</v>
      </c>
      <c r="I25" s="260">
        <v>6.035517683320271</v>
      </c>
      <c r="J25" s="261">
        <v>4.264752851379125</v>
      </c>
    </row>
    <row r="26" ht="12" customHeight="1">
      <c r="I26" s="39"/>
    </row>
    <row r="27" spans="1:3" ht="12" customHeight="1">
      <c r="A27" s="41"/>
      <c r="B27" s="21"/>
      <c r="C27" s="21"/>
    </row>
    <row r="28" spans="1:6" ht="18">
      <c r="A28" s="27" t="s">
        <v>70</v>
      </c>
      <c r="B28" s="24"/>
      <c r="C28" s="24"/>
      <c r="D28" s="24"/>
      <c r="E28" s="24"/>
      <c r="F28" s="22"/>
    </row>
    <row r="29" spans="2:3" ht="12" customHeight="1">
      <c r="B29" s="21"/>
      <c r="C29" s="21"/>
    </row>
    <row r="30" spans="1:6" ht="12" customHeight="1">
      <c r="A30" s="214" t="s">
        <v>61</v>
      </c>
      <c r="B30" s="215">
        <v>44926</v>
      </c>
      <c r="C30" s="215">
        <v>44561</v>
      </c>
      <c r="D30" s="215">
        <v>44196</v>
      </c>
      <c r="E30" s="215">
        <v>43830</v>
      </c>
      <c r="F30" s="216">
        <v>43465</v>
      </c>
    </row>
    <row r="31" spans="1:6" ht="12" customHeight="1">
      <c r="A31" s="227" t="s">
        <v>62</v>
      </c>
      <c r="B31" s="33">
        <v>3207566.2843899988</v>
      </c>
      <c r="C31" s="33">
        <v>2696209.5903699994</v>
      </c>
      <c r="D31" s="33">
        <v>2225681.2147399997</v>
      </c>
      <c r="E31" s="33">
        <v>1693138.02664</v>
      </c>
      <c r="F31" s="204">
        <v>929037.1495000002</v>
      </c>
    </row>
    <row r="32" spans="1:6" ht="12" customHeight="1">
      <c r="A32" s="256" t="s">
        <v>63</v>
      </c>
      <c r="B32" s="74">
        <v>22022.956570000002</v>
      </c>
      <c r="C32" s="74">
        <v>16801.98654</v>
      </c>
      <c r="D32" s="33">
        <v>24808.863040000004</v>
      </c>
      <c r="E32" s="33">
        <v>39144.693329999995</v>
      </c>
      <c r="F32" s="204">
        <v>22482.824910000003</v>
      </c>
    </row>
    <row r="33" spans="1:6" ht="12" customHeight="1">
      <c r="A33" s="257" t="s">
        <v>64</v>
      </c>
      <c r="B33" s="74">
        <v>17770.48025</v>
      </c>
      <c r="C33" s="74">
        <v>13417.30434</v>
      </c>
      <c r="D33" s="33">
        <v>17727.987270000005</v>
      </c>
      <c r="E33" s="33">
        <v>26273.285119999997</v>
      </c>
      <c r="F33" s="204">
        <v>6141.823760000002</v>
      </c>
    </row>
    <row r="34" spans="1:6" ht="12" customHeight="1">
      <c r="A34" s="257" t="s">
        <v>65</v>
      </c>
      <c r="B34" s="74">
        <v>2207.46236</v>
      </c>
      <c r="C34" s="74">
        <v>1970.5684899999999</v>
      </c>
      <c r="D34" s="33">
        <v>2559.36706</v>
      </c>
      <c r="E34" s="33">
        <v>7142.48614</v>
      </c>
      <c r="F34" s="204">
        <v>709.21527</v>
      </c>
    </row>
    <row r="35" spans="1:6" ht="12" customHeight="1">
      <c r="A35" s="257" t="s">
        <v>66</v>
      </c>
      <c r="B35" s="74">
        <v>569.91286</v>
      </c>
      <c r="C35" s="74">
        <v>289.35389000000004</v>
      </c>
      <c r="D35" s="33">
        <v>850.28716</v>
      </c>
      <c r="E35" s="33">
        <v>1654.8121400000002</v>
      </c>
      <c r="F35" s="204">
        <v>177.49588</v>
      </c>
    </row>
    <row r="36" spans="1:6" ht="12" customHeight="1">
      <c r="A36" s="257" t="s">
        <v>71</v>
      </c>
      <c r="B36" s="74">
        <v>1475.1011</v>
      </c>
      <c r="C36" s="74">
        <v>1124.7598199999998</v>
      </c>
      <c r="D36" s="33">
        <v>3671.2215499999998</v>
      </c>
      <c r="E36" s="33">
        <v>4074.10993</v>
      </c>
      <c r="F36" s="204">
        <v>15454.289999999999</v>
      </c>
    </row>
    <row r="37" spans="1:6" ht="12" customHeight="1">
      <c r="A37" s="227" t="s">
        <v>19</v>
      </c>
      <c r="B37" s="74">
        <v>-20577.38764</v>
      </c>
      <c r="C37" s="74">
        <v>-19049.234470000003</v>
      </c>
      <c r="D37" s="33">
        <v>-16858.29328</v>
      </c>
      <c r="E37" s="33">
        <v>-6103.64977</v>
      </c>
      <c r="F37" s="204">
        <v>-10276.11793</v>
      </c>
    </row>
    <row r="38" spans="1:12" s="34" customFormat="1" ht="12" customHeight="1">
      <c r="A38" s="259" t="s">
        <v>223</v>
      </c>
      <c r="B38" s="260">
        <v>13.949815127925808</v>
      </c>
      <c r="C38" s="260">
        <v>16.93626864266898</v>
      </c>
      <c r="D38" s="260">
        <v>4.592011963974226</v>
      </c>
      <c r="E38" s="260">
        <v>1.4981553946434627</v>
      </c>
      <c r="F38" s="262">
        <v>0.6649362688289142</v>
      </c>
      <c r="G38" s="21"/>
      <c r="H38" s="76"/>
      <c r="I38" s="77"/>
      <c r="J38" s="78"/>
      <c r="K38" s="76"/>
      <c r="L38" s="76"/>
    </row>
    <row r="39" spans="1:12" ht="12" customHeight="1">
      <c r="A39" s="20"/>
      <c r="B39" s="20"/>
      <c r="C39" s="20"/>
      <c r="D39" s="20"/>
      <c r="E39" s="20"/>
      <c r="F39" s="20"/>
      <c r="G39" s="22"/>
      <c r="H39" s="22"/>
      <c r="I39" s="22"/>
      <c r="J39" s="22"/>
      <c r="K39" s="22"/>
      <c r="L39" s="22"/>
    </row>
    <row r="40" spans="1:12" ht="12" customHeight="1">
      <c r="A40" s="214" t="s">
        <v>69</v>
      </c>
      <c r="B40" s="215">
        <v>44926</v>
      </c>
      <c r="C40" s="215">
        <v>44561</v>
      </c>
      <c r="D40" s="215">
        <v>44196</v>
      </c>
      <c r="E40" s="215">
        <v>43830</v>
      </c>
      <c r="F40" s="216">
        <v>43465</v>
      </c>
      <c r="G40" s="22"/>
      <c r="H40" s="22"/>
      <c r="I40" s="22"/>
      <c r="J40" s="22"/>
      <c r="K40" s="22"/>
      <c r="L40" s="22"/>
    </row>
    <row r="41" spans="1:6" ht="12" customHeight="1">
      <c r="A41" s="227" t="s">
        <v>62</v>
      </c>
      <c r="B41" s="33">
        <v>3207566.2843899988</v>
      </c>
      <c r="C41" s="33">
        <v>2696209.5903699994</v>
      </c>
      <c r="D41" s="33">
        <v>2225681.2147399997</v>
      </c>
      <c r="E41" s="33">
        <v>1693138.02664</v>
      </c>
      <c r="F41" s="204">
        <v>929037.1495000002</v>
      </c>
    </row>
    <row r="42" spans="1:6" ht="12" customHeight="1">
      <c r="A42" s="256" t="s">
        <v>63</v>
      </c>
      <c r="B42" s="75">
        <v>0.006865939661848089</v>
      </c>
      <c r="C42" s="75">
        <v>0.006231706392563596</v>
      </c>
      <c r="D42" s="75">
        <v>0.01114663810598686</v>
      </c>
      <c r="E42" s="75">
        <v>0.023119611463503595</v>
      </c>
      <c r="F42" s="258">
        <v>0.02420013550814417</v>
      </c>
    </row>
    <row r="43" spans="1:6" ht="12" customHeight="1">
      <c r="A43" s="257" t="s">
        <v>64</v>
      </c>
      <c r="B43" s="75">
        <v>0.005540175533232827</v>
      </c>
      <c r="C43" s="75">
        <v>0.004976358065011835</v>
      </c>
      <c r="D43" s="75">
        <v>0.007965196072372368</v>
      </c>
      <c r="E43" s="75">
        <v>0.015517509326831923</v>
      </c>
      <c r="F43" s="258">
        <v>0.006610956045520332</v>
      </c>
    </row>
    <row r="44" spans="1:6" ht="12" customHeight="1">
      <c r="A44" s="257" t="s">
        <v>65</v>
      </c>
      <c r="B44" s="75">
        <v>0.000688204752226907</v>
      </c>
      <c r="C44" s="75">
        <v>0.0007308662119733725</v>
      </c>
      <c r="D44" s="75">
        <v>0.0011499252647010282</v>
      </c>
      <c r="E44" s="75">
        <v>0.004218490180729168</v>
      </c>
      <c r="F44" s="258">
        <v>0.0007633874171573157</v>
      </c>
    </row>
    <row r="45" spans="1:6" ht="12" customHeight="1">
      <c r="A45" s="257" t="s">
        <v>66</v>
      </c>
      <c r="B45" s="75">
        <v>0.00017767765635071938</v>
      </c>
      <c r="C45" s="75">
        <v>0.00010731876744058765</v>
      </c>
      <c r="D45" s="75">
        <v>0.00038203456738045437</v>
      </c>
      <c r="E45" s="75">
        <v>0.000977363991572467</v>
      </c>
      <c r="F45" s="258">
        <v>0.0001910535871418347</v>
      </c>
    </row>
    <row r="46" spans="1:6" ht="12" customHeight="1">
      <c r="A46" s="257" t="s">
        <v>71</v>
      </c>
      <c r="B46" s="75">
        <v>0.00045988172003763546</v>
      </c>
      <c r="C46" s="75">
        <v>0.0004171633481378017</v>
      </c>
      <c r="D46" s="75">
        <v>0.0016494822015330104</v>
      </c>
      <c r="E46" s="75">
        <v>0.002406247964370036</v>
      </c>
      <c r="F46" s="258">
        <v>0.01663473845832469</v>
      </c>
    </row>
    <row r="47" spans="1:6" ht="12" customHeight="1">
      <c r="A47" s="227" t="s">
        <v>19</v>
      </c>
      <c r="B47" s="75">
        <v>-0.006415264975237548</v>
      </c>
      <c r="C47" s="75">
        <v>-0.007065190531937054</v>
      </c>
      <c r="D47" s="75">
        <v>-0.007574442003802129</v>
      </c>
      <c r="E47" s="75">
        <v>-0.00360493336867082</v>
      </c>
      <c r="F47" s="258">
        <v>-0.011061040923423266</v>
      </c>
    </row>
    <row r="48" spans="1:6" ht="12" customHeight="1">
      <c r="A48" s="259" t="s">
        <v>223</v>
      </c>
      <c r="B48" s="260">
        <v>13.949815127925808</v>
      </c>
      <c r="C48" s="260">
        <v>16.93626864266898</v>
      </c>
      <c r="D48" s="260">
        <v>4.592011963974226</v>
      </c>
      <c r="E48" s="260">
        <v>1.4981553946434627</v>
      </c>
      <c r="F48" s="262">
        <v>0.6649362688289142</v>
      </c>
    </row>
  </sheetData>
  <conditionalFormatting sqref="B38:F38">
    <cfRule type="cellIs" priority="24" operator="greaterThan" stopIfTrue="1">
      <formula>10</formula>
    </cfRule>
  </conditionalFormatting>
  <conditionalFormatting sqref="B48:F48">
    <cfRule type="cellIs" priority="21" operator="greaterThan" stopIfTrue="1">
      <formula>10</formula>
    </cfRule>
  </conditionalFormatting>
  <conditionalFormatting sqref="B15:J15">
    <cfRule type="cellIs" priority="11" operator="greaterThan" stopIfTrue="1">
      <formula>10</formula>
    </cfRule>
  </conditionalFormatting>
  <conditionalFormatting sqref="B25:J25">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4.83203125" style="21" customWidth="1"/>
    <col min="12" max="12" width="6" style="21" customWidth="1"/>
    <col min="13" max="16384" width="10" style="22" customWidth="1"/>
  </cols>
  <sheetData>
    <row r="1" spans="1:10" s="15" customFormat="1" ht="17.25" customHeight="1">
      <c r="A1" s="12" t="s">
        <v>82</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1" ht="6" customHeight="1">
      <c r="A3" s="5"/>
      <c r="B3" s="5"/>
      <c r="C3" s="5"/>
      <c r="D3" s="6"/>
      <c r="E3" s="6"/>
      <c r="F3" s="6"/>
      <c r="G3" s="6"/>
      <c r="H3" s="6"/>
      <c r="I3" s="6"/>
      <c r="J3" s="6"/>
      <c r="K3" s="20"/>
    </row>
    <row r="4" spans="1:11" ht="12" customHeight="1">
      <c r="A4" s="23"/>
      <c r="B4" s="23"/>
      <c r="C4" s="23"/>
      <c r="D4" s="24"/>
      <c r="E4" s="24"/>
      <c r="F4" s="24"/>
      <c r="G4" s="24"/>
      <c r="H4" s="24"/>
      <c r="J4" s="26"/>
      <c r="K4" s="20"/>
    </row>
    <row r="5" spans="1:11" ht="18">
      <c r="A5" s="27" t="s">
        <v>72</v>
      </c>
      <c r="B5" s="23"/>
      <c r="C5" s="23"/>
      <c r="D5" s="24"/>
      <c r="E5" s="24"/>
      <c r="F5" s="24"/>
      <c r="G5" s="24"/>
      <c r="H5" s="24"/>
      <c r="J5" s="108" t="s">
        <v>164</v>
      </c>
      <c r="K5" s="20"/>
    </row>
    <row r="6" spans="1:12" s="25" customFormat="1" ht="12" customHeight="1">
      <c r="A6" s="23"/>
      <c r="B6" s="23"/>
      <c r="C6" s="23"/>
      <c r="D6" s="24"/>
      <c r="E6" s="24"/>
      <c r="F6" s="24"/>
      <c r="G6" s="24"/>
      <c r="H6" s="24"/>
      <c r="J6" s="26"/>
      <c r="K6" s="20"/>
      <c r="L6" s="21"/>
    </row>
    <row r="7" spans="1:12" s="32" customFormat="1" ht="12" customHeight="1">
      <c r="A7" s="214" t="s">
        <v>61</v>
      </c>
      <c r="B7" s="215" t="s">
        <v>351</v>
      </c>
      <c r="C7" s="215" t="s">
        <v>337</v>
      </c>
      <c r="D7" s="215" t="s">
        <v>338</v>
      </c>
      <c r="E7" s="215" t="s">
        <v>339</v>
      </c>
      <c r="F7" s="215" t="s">
        <v>340</v>
      </c>
      <c r="G7" s="215" t="s">
        <v>313</v>
      </c>
      <c r="H7" s="215" t="s">
        <v>314</v>
      </c>
      <c r="I7" s="215" t="s">
        <v>315</v>
      </c>
      <c r="J7" s="216" t="s">
        <v>316</v>
      </c>
      <c r="K7" s="20"/>
      <c r="L7" s="21"/>
    </row>
    <row r="8" spans="1:12" s="39" customFormat="1" ht="13.5" customHeight="1">
      <c r="A8" s="205" t="s">
        <v>73</v>
      </c>
      <c r="B8" s="36">
        <v>421632.44644969</v>
      </c>
      <c r="C8" s="36">
        <v>424052.95414983</v>
      </c>
      <c r="D8" s="36">
        <v>377006.2465229</v>
      </c>
      <c r="E8" s="36">
        <v>331309.82667512</v>
      </c>
      <c r="F8" s="36">
        <v>316105.86006405</v>
      </c>
      <c r="G8" s="36">
        <v>302763.67434810003</v>
      </c>
      <c r="H8" s="36">
        <v>277006.48850267</v>
      </c>
      <c r="I8" s="36">
        <v>264193.39584697</v>
      </c>
      <c r="J8" s="206">
        <v>250401.87429386</v>
      </c>
      <c r="K8" s="81"/>
      <c r="L8" s="82"/>
    </row>
    <row r="9" spans="1:12" s="39" customFormat="1" ht="13.5" customHeight="1" hidden="1" outlineLevel="1">
      <c r="A9" s="264" t="s">
        <v>245</v>
      </c>
      <c r="B9" s="36">
        <v>368632.44644969</v>
      </c>
      <c r="C9" s="36">
        <v>371052.95414983</v>
      </c>
      <c r="D9" s="36">
        <v>339006.2465229</v>
      </c>
      <c r="E9" s="36">
        <v>293309.82667512</v>
      </c>
      <c r="F9" s="36">
        <v>278105.86006405</v>
      </c>
      <c r="G9" s="36">
        <v>264763.67434810003</v>
      </c>
      <c r="H9" s="36">
        <v>239006.48850267</v>
      </c>
      <c r="I9" s="36">
        <v>226193.39584697</v>
      </c>
      <c r="J9" s="206">
        <v>212401.87429386</v>
      </c>
      <c r="K9" s="81"/>
      <c r="L9" s="82"/>
    </row>
    <row r="10" spans="1:12" s="39" customFormat="1" ht="13.5" customHeight="1" hidden="1" outlineLevel="1">
      <c r="A10" s="264" t="s">
        <v>246</v>
      </c>
      <c r="B10" s="36">
        <v>53000.00000000001</v>
      </c>
      <c r="C10" s="36">
        <v>53000.00000000001</v>
      </c>
      <c r="D10" s="36">
        <v>38000</v>
      </c>
      <c r="E10" s="36">
        <v>38000</v>
      </c>
      <c r="F10" s="36">
        <v>38000</v>
      </c>
      <c r="G10" s="36">
        <v>38000</v>
      </c>
      <c r="H10" s="36">
        <v>38000</v>
      </c>
      <c r="I10" s="36">
        <v>38000</v>
      </c>
      <c r="J10" s="206">
        <v>38000</v>
      </c>
      <c r="K10" s="81"/>
      <c r="L10" s="82"/>
    </row>
    <row r="11" spans="1:12" s="39" customFormat="1" ht="13.5" customHeight="1" collapsed="1">
      <c r="A11" s="205" t="s">
        <v>74</v>
      </c>
      <c r="B11" s="36">
        <v>60500</v>
      </c>
      <c r="C11" s="36">
        <v>60500</v>
      </c>
      <c r="D11" s="36">
        <v>60500</v>
      </c>
      <c r="E11" s="36">
        <v>60500</v>
      </c>
      <c r="F11" s="36">
        <v>64826.3965</v>
      </c>
      <c r="G11" s="36">
        <v>50072.83681000001</v>
      </c>
      <c r="H11" s="36">
        <v>50324.75355969333</v>
      </c>
      <c r="I11" s="36">
        <v>50500.00000000001</v>
      </c>
      <c r="J11" s="206">
        <v>50500</v>
      </c>
      <c r="K11" s="81"/>
      <c r="L11" s="82"/>
    </row>
    <row r="12" spans="1:12" s="37" customFormat="1" ht="13.5" customHeight="1">
      <c r="A12" s="278" t="s">
        <v>75</v>
      </c>
      <c r="B12" s="221">
        <v>482132.44644969</v>
      </c>
      <c r="C12" s="221">
        <v>484552.95414983</v>
      </c>
      <c r="D12" s="221">
        <v>437506.2465229</v>
      </c>
      <c r="E12" s="221">
        <v>391809.82667512</v>
      </c>
      <c r="F12" s="221">
        <v>380932.25656405</v>
      </c>
      <c r="G12" s="221">
        <v>352836.51115810004</v>
      </c>
      <c r="H12" s="221">
        <v>327331.24206236337</v>
      </c>
      <c r="I12" s="221">
        <v>314693.39584697</v>
      </c>
      <c r="J12" s="222">
        <v>300901.87429386</v>
      </c>
      <c r="K12" s="86"/>
      <c r="L12" s="98"/>
    </row>
    <row r="13" spans="1:12" s="39" customFormat="1" ht="13.5" customHeight="1">
      <c r="A13" s="205" t="s">
        <v>76</v>
      </c>
      <c r="B13" s="36">
        <v>1939221.8978699993</v>
      </c>
      <c r="C13" s="36">
        <v>2032805.2414199957</v>
      </c>
      <c r="D13" s="36">
        <v>2100904.065789996</v>
      </c>
      <c r="E13" s="36">
        <v>1933355.3011000042</v>
      </c>
      <c r="F13" s="36">
        <v>1807437.924509996</v>
      </c>
      <c r="G13" s="36">
        <v>1758288.33621002</v>
      </c>
      <c r="H13" s="36">
        <v>1666326.7880799985</v>
      </c>
      <c r="I13" s="36">
        <v>1543101.9928999967</v>
      </c>
      <c r="J13" s="206">
        <v>1456978.0982200017</v>
      </c>
      <c r="K13" s="81"/>
      <c r="L13" s="82"/>
    </row>
    <row r="14" spans="1:12" s="39" customFormat="1" ht="13.5" customHeight="1">
      <c r="A14" s="205" t="s">
        <v>77</v>
      </c>
      <c r="B14" s="36">
        <v>2609.489</v>
      </c>
      <c r="C14" s="36">
        <v>7907.184</v>
      </c>
      <c r="D14" s="36">
        <v>3273.835</v>
      </c>
      <c r="E14" s="36">
        <v>14976.809000000003</v>
      </c>
      <c r="F14" s="36">
        <v>3673.185</v>
      </c>
      <c r="G14" s="36">
        <v>5568.203</v>
      </c>
      <c r="H14" s="36">
        <v>10388.649226</v>
      </c>
      <c r="I14" s="36">
        <v>3071.502</v>
      </c>
      <c r="J14" s="206">
        <v>1710.62386</v>
      </c>
      <c r="K14" s="81"/>
      <c r="L14" s="82"/>
    </row>
    <row r="15" spans="1:12" s="39" customFormat="1" ht="13.5" customHeight="1">
      <c r="A15" s="205" t="s">
        <v>303</v>
      </c>
      <c r="B15" s="36">
        <v>2203.17355</v>
      </c>
      <c r="C15" s="36">
        <v>2227.545199262</v>
      </c>
      <c r="D15" s="36">
        <v>2888.1491930435627</v>
      </c>
      <c r="E15" s="36">
        <v>2917.5722823157876</v>
      </c>
      <c r="F15" s="36">
        <v>1663.1758649517499</v>
      </c>
      <c r="G15" s="36">
        <v>1211.1461078507025</v>
      </c>
      <c r="H15" s="36">
        <v>1557.972125</v>
      </c>
      <c r="I15" s="36">
        <v>419.0506250000001</v>
      </c>
      <c r="J15" s="206">
        <v>224.68475</v>
      </c>
      <c r="K15" s="81"/>
      <c r="L15" s="82"/>
    </row>
    <row r="16" spans="1:12" s="39" customFormat="1" ht="13.5" customHeight="1">
      <c r="A16" s="205" t="s">
        <v>78</v>
      </c>
      <c r="B16" s="36">
        <v>236380.045475</v>
      </c>
      <c r="C16" s="36">
        <v>173468.34607499995</v>
      </c>
      <c r="D16" s="36">
        <v>173468.34607499995</v>
      </c>
      <c r="E16" s="36">
        <v>173468.34607499995</v>
      </c>
      <c r="F16" s="36">
        <v>173468.34607499995</v>
      </c>
      <c r="G16" s="36">
        <v>125728.67688124998</v>
      </c>
      <c r="H16" s="36">
        <v>125728.67688124998</v>
      </c>
      <c r="I16" s="36">
        <v>125728.67688124998</v>
      </c>
      <c r="J16" s="206">
        <v>125728.67688124998</v>
      </c>
      <c r="K16" s="81"/>
      <c r="L16" s="82"/>
    </row>
    <row r="17" spans="1:12" s="37" customFormat="1" ht="13.5" customHeight="1">
      <c r="A17" s="279" t="s">
        <v>79</v>
      </c>
      <c r="B17" s="280">
        <v>2180414.605894999</v>
      </c>
      <c r="C17" s="280">
        <v>2216408.3166942573</v>
      </c>
      <c r="D17" s="280">
        <v>2280534.3960580393</v>
      </c>
      <c r="E17" s="280">
        <v>2124718.02845732</v>
      </c>
      <c r="F17" s="280">
        <v>1986242.6314499478</v>
      </c>
      <c r="G17" s="280">
        <v>1890796.3621991205</v>
      </c>
      <c r="H17" s="280">
        <v>1804002.0863122486</v>
      </c>
      <c r="I17" s="280">
        <v>1672321.2224062467</v>
      </c>
      <c r="J17" s="281">
        <v>1584642.0837112516</v>
      </c>
      <c r="K17" s="86"/>
      <c r="L17" s="98"/>
    </row>
    <row r="18" spans="1:12" s="37" customFormat="1" ht="13.5" customHeight="1">
      <c r="A18" s="265" t="s">
        <v>243</v>
      </c>
      <c r="B18" s="146">
        <v>0.16906529861479105</v>
      </c>
      <c r="C18" s="146">
        <v>0.16741182179971711</v>
      </c>
      <c r="D18" s="146">
        <v>0.14865210851845986</v>
      </c>
      <c r="E18" s="146">
        <v>0.1380464714595948</v>
      </c>
      <c r="F18" s="146">
        <v>0.14001605627658592</v>
      </c>
      <c r="G18" s="146">
        <v>0.14002759876275755</v>
      </c>
      <c r="H18" s="146">
        <v>0.13248681379922816</v>
      </c>
      <c r="I18" s="146">
        <v>0.13525714606522063</v>
      </c>
      <c r="J18" s="303">
        <v>0.1340377593635606</v>
      </c>
      <c r="K18" s="86"/>
      <c r="L18" s="98"/>
    </row>
    <row r="19" spans="1:12" s="37" customFormat="1" ht="13.5" customHeight="1">
      <c r="A19" s="267" t="s">
        <v>213</v>
      </c>
      <c r="B19" s="80">
        <v>0.142</v>
      </c>
      <c r="C19" s="80">
        <v>0.142</v>
      </c>
      <c r="D19" s="80">
        <v>0.115</v>
      </c>
      <c r="E19" s="80">
        <v>0.115</v>
      </c>
      <c r="F19" s="80">
        <v>0.115</v>
      </c>
      <c r="G19" s="80">
        <v>0.1063</v>
      </c>
      <c r="H19" s="80">
        <v>0.1063</v>
      </c>
      <c r="I19" s="80">
        <v>0.1063</v>
      </c>
      <c r="J19" s="246">
        <v>0.1063</v>
      </c>
      <c r="K19" s="86"/>
      <c r="L19" s="98"/>
    </row>
    <row r="20" spans="1:12" s="37" customFormat="1" ht="13.5" customHeight="1">
      <c r="A20" s="267" t="s">
        <v>237</v>
      </c>
      <c r="B20" s="80">
        <v>0.1191</v>
      </c>
      <c r="C20" s="80">
        <v>0.1191</v>
      </c>
      <c r="D20" s="80">
        <v>0.1004</v>
      </c>
      <c r="E20" s="80">
        <v>0.1004</v>
      </c>
      <c r="F20" s="80">
        <v>0.1004</v>
      </c>
      <c r="G20" s="80">
        <v>0.0852</v>
      </c>
      <c r="H20" s="80">
        <v>0.0852</v>
      </c>
      <c r="I20" s="80">
        <v>0.0852</v>
      </c>
      <c r="J20" s="246">
        <v>0.0852</v>
      </c>
      <c r="K20" s="86"/>
      <c r="L20" s="98"/>
    </row>
    <row r="21" spans="1:12" s="37" customFormat="1" ht="13.5" customHeight="1">
      <c r="A21" s="265" t="s">
        <v>80</v>
      </c>
      <c r="B21" s="146">
        <v>0.19337260230680836</v>
      </c>
      <c r="C21" s="146">
        <v>0.1913243832175739</v>
      </c>
      <c r="D21" s="146">
        <v>0.16531486969657846</v>
      </c>
      <c r="E21" s="146">
        <v>0.15593119756962384</v>
      </c>
      <c r="F21" s="146">
        <v>0.15914765651429716</v>
      </c>
      <c r="G21" s="146">
        <v>0.1601249507355546</v>
      </c>
      <c r="H21" s="146">
        <v>0.15355109099065858</v>
      </c>
      <c r="I21" s="146">
        <v>0.15798005329791306</v>
      </c>
      <c r="J21" s="303">
        <v>0.1580179378471482</v>
      </c>
      <c r="K21" s="86"/>
      <c r="L21" s="98"/>
    </row>
    <row r="22" spans="1:10" ht="12" customHeight="1">
      <c r="A22" s="267" t="s">
        <v>213</v>
      </c>
      <c r="B22" s="80">
        <v>0.1635</v>
      </c>
      <c r="C22" s="80">
        <v>0.1635</v>
      </c>
      <c r="D22" s="80">
        <v>0.135</v>
      </c>
      <c r="E22" s="80">
        <v>0.135</v>
      </c>
      <c r="F22" s="80">
        <v>0.135</v>
      </c>
      <c r="G22" s="80">
        <v>0.1246</v>
      </c>
      <c r="H22" s="80">
        <v>0.1246</v>
      </c>
      <c r="I22" s="80">
        <v>0.1246</v>
      </c>
      <c r="J22" s="246">
        <v>0.1246</v>
      </c>
    </row>
    <row r="23" spans="1:10" ht="12" customHeight="1">
      <c r="A23" s="267" t="s">
        <v>237</v>
      </c>
      <c r="B23" s="80">
        <v>0.1405</v>
      </c>
      <c r="C23" s="80">
        <v>0.1405</v>
      </c>
      <c r="D23" s="80">
        <v>0.1206</v>
      </c>
      <c r="E23" s="80">
        <v>0.1206</v>
      </c>
      <c r="F23" s="80">
        <v>0.1206</v>
      </c>
      <c r="G23" s="80">
        <v>0.1016</v>
      </c>
      <c r="H23" s="80">
        <v>0.1016</v>
      </c>
      <c r="I23" s="80">
        <v>0.1016</v>
      </c>
      <c r="J23" s="246">
        <v>0.1016</v>
      </c>
    </row>
    <row r="24" spans="1:12" s="37" customFormat="1" ht="13.5" customHeight="1">
      <c r="A24" s="265" t="s">
        <v>230</v>
      </c>
      <c r="B24" s="146">
        <v>0.2211196187854319</v>
      </c>
      <c r="C24" s="146">
        <v>0.21862079766625947</v>
      </c>
      <c r="D24" s="146">
        <v>0.1918437394670041</v>
      </c>
      <c r="E24" s="146">
        <v>0.18440556413953846</v>
      </c>
      <c r="F24" s="146">
        <v>0.19178535921664877</v>
      </c>
      <c r="G24" s="146">
        <v>0.18660735667363354</v>
      </c>
      <c r="H24" s="146">
        <v>0.1814472635846535</v>
      </c>
      <c r="I24" s="146">
        <v>0.18817760106767542</v>
      </c>
      <c r="J24" s="304">
        <v>0.18988633293717913</v>
      </c>
      <c r="K24" s="86"/>
      <c r="L24" s="98"/>
    </row>
    <row r="25" spans="1:12" s="40" customFormat="1" ht="13.5" customHeight="1">
      <c r="A25" s="269" t="s">
        <v>213</v>
      </c>
      <c r="B25" s="99">
        <v>0.192</v>
      </c>
      <c r="C25" s="99">
        <v>0.192</v>
      </c>
      <c r="D25" s="99">
        <v>0.165</v>
      </c>
      <c r="E25" s="99">
        <v>0.165</v>
      </c>
      <c r="F25" s="99">
        <v>0.165</v>
      </c>
      <c r="G25" s="99">
        <v>0.16</v>
      </c>
      <c r="H25" s="99">
        <v>0.16</v>
      </c>
      <c r="I25" s="99">
        <v>0.16</v>
      </c>
      <c r="J25" s="238">
        <v>0.16</v>
      </c>
      <c r="K25" s="20"/>
      <c r="L25" s="21"/>
    </row>
    <row r="26" spans="1:12" s="40" customFormat="1" ht="13.5" customHeight="1">
      <c r="A26" s="305" t="s">
        <v>237</v>
      </c>
      <c r="B26" s="306">
        <v>0.169</v>
      </c>
      <c r="C26" s="306">
        <v>0.169</v>
      </c>
      <c r="D26" s="306">
        <v>0.1474</v>
      </c>
      <c r="E26" s="306">
        <v>0.1474</v>
      </c>
      <c r="F26" s="306">
        <v>0.1474</v>
      </c>
      <c r="G26" s="306">
        <v>0.1333</v>
      </c>
      <c r="H26" s="306">
        <v>0.1333</v>
      </c>
      <c r="I26" s="306">
        <v>0.1333</v>
      </c>
      <c r="J26" s="307">
        <v>0.1333</v>
      </c>
      <c r="K26" s="20"/>
      <c r="L26" s="21"/>
    </row>
    <row r="27" spans="1:7" ht="12" customHeight="1">
      <c r="A27" s="42"/>
      <c r="B27" s="14"/>
      <c r="C27" s="14"/>
      <c r="D27" s="14"/>
      <c r="E27" s="14"/>
      <c r="F27" s="14"/>
      <c r="G27" s="14"/>
    </row>
    <row r="28" spans="1:7" ht="12" customHeight="1">
      <c r="A28" s="42"/>
      <c r="B28" s="14"/>
      <c r="C28" s="14"/>
      <c r="D28" s="14"/>
      <c r="E28" s="14"/>
      <c r="F28" s="14"/>
      <c r="G28" s="14"/>
    </row>
    <row r="29" spans="1:7" ht="18">
      <c r="A29" s="27" t="s">
        <v>81</v>
      </c>
      <c r="B29" s="24"/>
      <c r="C29" s="24"/>
      <c r="D29" s="24"/>
      <c r="E29" s="24"/>
      <c r="F29" s="22"/>
      <c r="G29" s="22"/>
    </row>
    <row r="30" spans="1:7" ht="12" customHeight="1">
      <c r="A30" s="24"/>
      <c r="B30" s="24"/>
      <c r="C30" s="24"/>
      <c r="D30" s="24"/>
      <c r="E30" s="24"/>
      <c r="F30" s="22"/>
      <c r="G30" s="25"/>
    </row>
    <row r="31" spans="1:7" ht="12" customHeight="1">
      <c r="A31" s="214" t="s">
        <v>61</v>
      </c>
      <c r="B31" s="223">
        <v>2022</v>
      </c>
      <c r="C31" s="223">
        <v>2021</v>
      </c>
      <c r="D31" s="223">
        <v>2020</v>
      </c>
      <c r="E31" s="223">
        <v>2019</v>
      </c>
      <c r="F31" s="224">
        <v>2018</v>
      </c>
      <c r="G31" s="32"/>
    </row>
    <row r="32" spans="1:10" ht="12" customHeight="1">
      <c r="A32" s="205" t="s">
        <v>73</v>
      </c>
      <c r="B32" s="36">
        <v>424052.95414983</v>
      </c>
      <c r="C32" s="36">
        <v>302763.67434810003</v>
      </c>
      <c r="D32" s="36">
        <v>238978.28333915997</v>
      </c>
      <c r="E32" s="36">
        <v>181500.53367651</v>
      </c>
      <c r="F32" s="206">
        <v>113777.25120799999</v>
      </c>
      <c r="G32" s="22"/>
      <c r="I32" s="21"/>
      <c r="J32" s="21"/>
    </row>
    <row r="33" spans="1:10" ht="12" customHeight="1" hidden="1" outlineLevel="1">
      <c r="A33" s="264" t="s">
        <v>245</v>
      </c>
      <c r="B33" s="36">
        <v>371052.95414983</v>
      </c>
      <c r="C33" s="36">
        <v>264763.67434810003</v>
      </c>
      <c r="D33" s="36">
        <v>200978.28333915997</v>
      </c>
      <c r="E33" s="36">
        <v>158500.53367651</v>
      </c>
      <c r="F33" s="206">
        <v>113777.25120799999</v>
      </c>
      <c r="G33" s="22"/>
      <c r="I33" s="21"/>
      <c r="J33" s="21"/>
    </row>
    <row r="34" spans="1:10" ht="12" customHeight="1" hidden="1" outlineLevel="1">
      <c r="A34" s="264" t="s">
        <v>246</v>
      </c>
      <c r="B34" s="36">
        <v>53000.00000000001</v>
      </c>
      <c r="C34" s="36">
        <v>38000</v>
      </c>
      <c r="D34" s="36">
        <v>38000</v>
      </c>
      <c r="E34" s="36">
        <v>23000</v>
      </c>
      <c r="F34" s="206">
        <v>0</v>
      </c>
      <c r="G34" s="22"/>
      <c r="I34" s="21"/>
      <c r="J34" s="21"/>
    </row>
    <row r="35" spans="1:7" ht="12" customHeight="1" collapsed="1">
      <c r="A35" s="205" t="s">
        <v>74</v>
      </c>
      <c r="B35" s="36">
        <v>60500</v>
      </c>
      <c r="C35" s="36">
        <v>50072.83681000001</v>
      </c>
      <c r="D35" s="36">
        <v>50500</v>
      </c>
      <c r="E35" s="36">
        <v>47500</v>
      </c>
      <c r="F35" s="206">
        <v>30000</v>
      </c>
      <c r="G35" s="22"/>
    </row>
    <row r="36" spans="1:12" s="37" customFormat="1" ht="12" customHeight="1">
      <c r="A36" s="278" t="s">
        <v>75</v>
      </c>
      <c r="B36" s="221">
        <v>484552.95414983</v>
      </c>
      <c r="C36" s="221">
        <v>352836.51115810004</v>
      </c>
      <c r="D36" s="221">
        <v>289478.28333915997</v>
      </c>
      <c r="E36" s="221">
        <v>229000.53367651</v>
      </c>
      <c r="F36" s="222">
        <v>143777.251208</v>
      </c>
      <c r="H36" s="98"/>
      <c r="I36" s="109"/>
      <c r="J36" s="110"/>
      <c r="K36" s="98"/>
      <c r="L36" s="98"/>
    </row>
    <row r="37" spans="1:7" ht="12" customHeight="1">
      <c r="A37" s="205" t="s">
        <v>76</v>
      </c>
      <c r="B37" s="36">
        <v>2032805.2414199957</v>
      </c>
      <c r="C37" s="36">
        <v>1758288.33621002</v>
      </c>
      <c r="D37" s="36">
        <v>1375536.3004000061</v>
      </c>
      <c r="E37" s="36">
        <v>1222091.3743499995</v>
      </c>
      <c r="F37" s="206">
        <v>778555.0427450001</v>
      </c>
      <c r="G37" s="22"/>
    </row>
    <row r="38" spans="1:7" ht="12" customHeight="1">
      <c r="A38" s="205" t="s">
        <v>77</v>
      </c>
      <c r="B38" s="36">
        <v>7907.184</v>
      </c>
      <c r="C38" s="36">
        <v>5568.203</v>
      </c>
      <c r="D38" s="36">
        <v>1589.5363900000002</v>
      </c>
      <c r="E38" s="36">
        <v>1435.323</v>
      </c>
      <c r="F38" s="206">
        <v>1041.74529875</v>
      </c>
      <c r="G38" s="22"/>
    </row>
    <row r="39" spans="1:7" ht="12" customHeight="1">
      <c r="A39" s="205" t="s">
        <v>303</v>
      </c>
      <c r="B39" s="36">
        <v>2227.545199262</v>
      </c>
      <c r="C39" s="36">
        <v>1211.1461078507025</v>
      </c>
      <c r="D39" s="36">
        <v>82.33525</v>
      </c>
      <c r="E39" s="36">
        <v>22.214625</v>
      </c>
      <c r="F39" s="206">
        <v>40.74308029704725</v>
      </c>
      <c r="G39" s="22"/>
    </row>
    <row r="40" spans="1:7" ht="12" customHeight="1">
      <c r="A40" s="205" t="s">
        <v>78</v>
      </c>
      <c r="B40" s="36">
        <v>173468.34607499995</v>
      </c>
      <c r="C40" s="36">
        <v>125728.67688124998</v>
      </c>
      <c r="D40" s="36">
        <v>95104.46895625</v>
      </c>
      <c r="E40" s="36">
        <v>76765.96171875</v>
      </c>
      <c r="F40" s="206">
        <v>59433.62535624999</v>
      </c>
      <c r="G40" s="22"/>
    </row>
    <row r="41" spans="1:12" s="37" customFormat="1" ht="12" customHeight="1">
      <c r="A41" s="279" t="s">
        <v>79</v>
      </c>
      <c r="B41" s="280">
        <v>2216408.3166942573</v>
      </c>
      <c r="C41" s="280">
        <v>1890796.3621991205</v>
      </c>
      <c r="D41" s="280">
        <v>1472312.6409962561</v>
      </c>
      <c r="E41" s="280">
        <v>1300314.8736937495</v>
      </c>
      <c r="F41" s="281">
        <v>839071.1564802971</v>
      </c>
      <c r="H41" s="98"/>
      <c r="I41" s="109"/>
      <c r="J41" s="110"/>
      <c r="K41" s="98"/>
      <c r="L41" s="98"/>
    </row>
    <row r="42" spans="1:12" s="37" customFormat="1" ht="12" customHeight="1">
      <c r="A42" s="265" t="s">
        <v>243</v>
      </c>
      <c r="B42" s="146">
        <v>0.16741182179971711</v>
      </c>
      <c r="C42" s="146">
        <v>0.14002759876275755</v>
      </c>
      <c r="D42" s="146">
        <v>0.13650516727423181</v>
      </c>
      <c r="E42" s="146">
        <v>0.12189396344153493</v>
      </c>
      <c r="F42" s="303">
        <v>0.13559904941229103</v>
      </c>
      <c r="H42" s="98"/>
      <c r="I42" s="109"/>
      <c r="J42" s="110"/>
      <c r="K42" s="98"/>
      <c r="L42" s="98"/>
    </row>
    <row r="43" spans="1:12" s="37" customFormat="1" ht="12" customHeight="1">
      <c r="A43" s="267" t="s">
        <v>213</v>
      </c>
      <c r="B43" s="142">
        <v>0.142</v>
      </c>
      <c r="C43" s="142">
        <v>0.1063</v>
      </c>
      <c r="D43" s="142">
        <v>0.1063</v>
      </c>
      <c r="E43" s="142">
        <v>0.104</v>
      </c>
      <c r="F43" s="246">
        <v>0.104</v>
      </c>
      <c r="H43" s="98"/>
      <c r="I43" s="109"/>
      <c r="J43" s="110"/>
      <c r="K43" s="98"/>
      <c r="L43" s="98"/>
    </row>
    <row r="44" spans="1:12" s="37" customFormat="1" ht="12" customHeight="1">
      <c r="A44" s="267" t="s">
        <v>237</v>
      </c>
      <c r="B44" s="142">
        <v>0.1191</v>
      </c>
      <c r="C44" s="142">
        <v>0.0852</v>
      </c>
      <c r="D44" s="142">
        <v>0.0852</v>
      </c>
      <c r="E44" s="142">
        <v>0.0967</v>
      </c>
      <c r="F44" s="246">
        <v>0.0967</v>
      </c>
      <c r="H44" s="98"/>
      <c r="I44" s="109"/>
      <c r="J44" s="110"/>
      <c r="K44" s="98"/>
      <c r="L44" s="98"/>
    </row>
    <row r="45" spans="1:12" s="37" customFormat="1" ht="12" customHeight="1">
      <c r="A45" s="265" t="s">
        <v>80</v>
      </c>
      <c r="B45" s="146">
        <v>0.1913243832175739</v>
      </c>
      <c r="C45" s="146">
        <v>0.1601249507355546</v>
      </c>
      <c r="D45" s="146">
        <v>0.16231490288465686</v>
      </c>
      <c r="E45" s="146">
        <v>0.13958198690823947</v>
      </c>
      <c r="F45" s="303">
        <v>0.13559904941229103</v>
      </c>
      <c r="H45" s="98"/>
      <c r="I45" s="109"/>
      <c r="J45" s="110"/>
      <c r="K45" s="98"/>
      <c r="L45" s="98"/>
    </row>
    <row r="46" spans="1:6" ht="12" customHeight="1">
      <c r="A46" s="267" t="s">
        <v>213</v>
      </c>
      <c r="B46" s="142">
        <v>0.1635</v>
      </c>
      <c r="C46" s="142">
        <v>0.1246</v>
      </c>
      <c r="D46" s="142">
        <v>0.1246</v>
      </c>
      <c r="E46" s="142">
        <v>0.121</v>
      </c>
      <c r="F46" s="246">
        <v>0.121</v>
      </c>
    </row>
    <row r="47" spans="1:6" ht="12" customHeight="1">
      <c r="A47" s="267" t="s">
        <v>237</v>
      </c>
      <c r="B47" s="142">
        <v>0.1405</v>
      </c>
      <c r="C47" s="142">
        <v>0.1016</v>
      </c>
      <c r="D47" s="142">
        <v>0.1016</v>
      </c>
      <c r="E47" s="142">
        <v>0.113</v>
      </c>
      <c r="F47" s="246">
        <v>0.113</v>
      </c>
    </row>
    <row r="48" spans="1:12" s="37" customFormat="1" ht="12" customHeight="1">
      <c r="A48" s="265" t="s">
        <v>230</v>
      </c>
      <c r="B48" s="146">
        <v>0.21862079766625947</v>
      </c>
      <c r="C48" s="146">
        <v>0.18660735667363354</v>
      </c>
      <c r="D48" s="146">
        <v>0.19661468310377433</v>
      </c>
      <c r="E48" s="146">
        <v>0.1761116005894771</v>
      </c>
      <c r="F48" s="304">
        <v>0.1713528704896867</v>
      </c>
      <c r="H48" s="98"/>
      <c r="I48" s="109"/>
      <c r="J48" s="110"/>
      <c r="K48" s="98"/>
      <c r="L48" s="98"/>
    </row>
    <row r="49" spans="1:7" ht="13.8">
      <c r="A49" s="269" t="s">
        <v>213</v>
      </c>
      <c r="B49" s="99">
        <v>0.192</v>
      </c>
      <c r="C49" s="99">
        <v>0.16</v>
      </c>
      <c r="D49" s="99">
        <v>0.16</v>
      </c>
      <c r="E49" s="99">
        <v>0.155</v>
      </c>
      <c r="F49" s="238">
        <v>0.155</v>
      </c>
      <c r="G49" s="20"/>
    </row>
    <row r="50" spans="1:6" ht="13.8">
      <c r="A50" s="305" t="s">
        <v>237</v>
      </c>
      <c r="B50" s="308">
        <v>0.169</v>
      </c>
      <c r="C50" s="308">
        <v>0.1333</v>
      </c>
      <c r="D50" s="308">
        <v>0.1333</v>
      </c>
      <c r="E50" s="308">
        <v>0.1431</v>
      </c>
      <c r="F50" s="309">
        <v>0.1431</v>
      </c>
    </row>
  </sheetData>
  <conditionalFormatting sqref="B41:E41">
    <cfRule type="cellIs" priority="10" operator="greaterThan" stopIfTrue="1">
      <formula>10</formula>
    </cfRule>
  </conditionalFormatting>
  <conditionalFormatting sqref="B17:I17">
    <cfRule type="cellIs" priority="14" operator="greaterThan" stopIfTrue="1">
      <formula>10</formula>
    </cfRule>
  </conditionalFormatting>
  <conditionalFormatting sqref="F41:F42">
    <cfRule type="cellIs" priority="1" operator="greaterThan" stopIfTrue="1">
      <formula>10</formula>
    </cfRule>
  </conditionalFormatting>
  <conditionalFormatting sqref="F45">
    <cfRule type="cellIs" priority="8" operator="greaterThan" stopIfTrue="1">
      <formula>10</formula>
    </cfRule>
  </conditionalFormatting>
  <conditionalFormatting sqref="J17:J18">
    <cfRule type="cellIs" priority="2" operator="greaterThan" stopIfTrue="1">
      <formula>10</formula>
    </cfRule>
  </conditionalFormatting>
  <conditionalFormatting sqref="J21">
    <cfRule type="cellIs" priority="13"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1"/>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2" width="7.16015625" style="21" customWidth="1"/>
    <col min="13" max="16384" width="10" style="22" customWidth="1"/>
  </cols>
  <sheetData>
    <row r="1" spans="1:10" s="15" customFormat="1" ht="17.25" customHeight="1">
      <c r="A1" s="12" t="s">
        <v>103</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1</v>
      </c>
      <c r="B5" s="23"/>
      <c r="C5" s="23"/>
      <c r="D5" s="24"/>
      <c r="E5" s="24"/>
      <c r="F5" s="24"/>
      <c r="G5" s="24"/>
      <c r="H5" s="24"/>
      <c r="J5" s="108" t="s">
        <v>164</v>
      </c>
    </row>
    <row r="6" spans="1:10" s="25" customFormat="1" ht="12" customHeight="1">
      <c r="A6" s="23"/>
      <c r="B6" s="23"/>
      <c r="C6" s="23"/>
      <c r="D6" s="24"/>
      <c r="E6" s="24"/>
      <c r="F6" s="24"/>
      <c r="G6" s="24"/>
      <c r="H6" s="24"/>
      <c r="J6" s="26"/>
    </row>
    <row r="7" spans="1:10" s="32" customFormat="1" ht="12" customHeight="1">
      <c r="A7" s="214" t="s">
        <v>2</v>
      </c>
      <c r="B7" s="215" t="s">
        <v>351</v>
      </c>
      <c r="C7" s="215" t="s">
        <v>337</v>
      </c>
      <c r="D7" s="215" t="s">
        <v>338</v>
      </c>
      <c r="E7" s="215" t="s">
        <v>339</v>
      </c>
      <c r="F7" s="215" t="s">
        <v>340</v>
      </c>
      <c r="G7" s="215" t="s">
        <v>313</v>
      </c>
      <c r="H7" s="215" t="s">
        <v>314</v>
      </c>
      <c r="I7" s="215" t="s">
        <v>315</v>
      </c>
      <c r="J7" s="216" t="s">
        <v>316</v>
      </c>
    </row>
    <row r="8" spans="1:12" s="34" customFormat="1" ht="12" customHeight="1">
      <c r="A8" s="205" t="s">
        <v>6</v>
      </c>
      <c r="B8" s="36">
        <v>2124.9718099999996</v>
      </c>
      <c r="C8" s="36">
        <v>2014.99003</v>
      </c>
      <c r="D8" s="36">
        <v>1977.18386</v>
      </c>
      <c r="E8" s="36">
        <v>1999.5304600000002</v>
      </c>
      <c r="F8" s="36">
        <v>1958.9942800000003</v>
      </c>
      <c r="G8" s="36">
        <v>4542.89883</v>
      </c>
      <c r="H8" s="36">
        <v>2214.60344</v>
      </c>
      <c r="I8" s="36">
        <v>2309.7556500000005</v>
      </c>
      <c r="J8" s="206">
        <v>2307.2566</v>
      </c>
      <c r="L8" s="28"/>
    </row>
    <row r="9" spans="1:12" ht="12" customHeight="1" hidden="1" outlineLevel="1">
      <c r="A9" s="310" t="s">
        <v>104</v>
      </c>
      <c r="B9" s="36">
        <v>0</v>
      </c>
      <c r="C9" s="36">
        <v>0</v>
      </c>
      <c r="D9" s="36">
        <v>0</v>
      </c>
      <c r="E9" s="36">
        <v>0</v>
      </c>
      <c r="F9" s="36">
        <v>0</v>
      </c>
      <c r="G9" s="36">
        <v>0</v>
      </c>
      <c r="H9" s="36">
        <v>0</v>
      </c>
      <c r="I9" s="36">
        <v>0</v>
      </c>
      <c r="J9" s="206">
        <v>0</v>
      </c>
      <c r="L9" s="28"/>
    </row>
    <row r="10" spans="1:10" ht="13.05" customHeight="1" collapsed="1">
      <c r="A10" s="217" t="s">
        <v>333</v>
      </c>
      <c r="B10" s="218">
        <v>2124.9718099999996</v>
      </c>
      <c r="C10" s="218">
        <v>2014.99003</v>
      </c>
      <c r="D10" s="218">
        <v>1977.18386</v>
      </c>
      <c r="E10" s="218">
        <v>1999.5304600000002</v>
      </c>
      <c r="F10" s="218">
        <v>1958.9942800000003</v>
      </c>
      <c r="G10" s="218">
        <v>4542.89883</v>
      </c>
      <c r="H10" s="218">
        <v>2214.60344</v>
      </c>
      <c r="I10" s="218">
        <v>2309.7556500000005</v>
      </c>
      <c r="J10" s="219">
        <v>2307.2566</v>
      </c>
    </row>
    <row r="11" spans="1:10" ht="12" customHeight="1">
      <c r="A11" s="208" t="s">
        <v>11</v>
      </c>
      <c r="B11" s="33">
        <v>-710.60987</v>
      </c>
      <c r="C11" s="33">
        <v>-607.7221</v>
      </c>
      <c r="D11" s="33">
        <v>-719.30232</v>
      </c>
      <c r="E11" s="33">
        <v>-767.4898300000001</v>
      </c>
      <c r="F11" s="33">
        <v>-623.7740699999999</v>
      </c>
      <c r="G11" s="33">
        <v>-534.11523</v>
      </c>
      <c r="H11" s="33">
        <v>-481.02097000000003</v>
      </c>
      <c r="I11" s="33">
        <v>-563.50195</v>
      </c>
      <c r="J11" s="204">
        <v>-541.5005100000001</v>
      </c>
    </row>
    <row r="12" spans="1:10" ht="12" customHeight="1">
      <c r="A12" s="208" t="s">
        <v>14</v>
      </c>
      <c r="B12" s="33">
        <v>-122.79903</v>
      </c>
      <c r="C12" s="33">
        <v>-112.64922999999999</v>
      </c>
      <c r="D12" s="33">
        <v>-108.66299</v>
      </c>
      <c r="E12" s="33">
        <v>-104.74412000000001</v>
      </c>
      <c r="F12" s="33">
        <v>-144.64697</v>
      </c>
      <c r="G12" s="33">
        <v>-111.8012</v>
      </c>
      <c r="H12" s="33">
        <v>-97.7087</v>
      </c>
      <c r="I12" s="33">
        <v>-71.98037</v>
      </c>
      <c r="J12" s="204">
        <v>-162.01082000000002</v>
      </c>
    </row>
    <row r="13" spans="1:10" ht="12" customHeight="1">
      <c r="A13" s="208" t="s">
        <v>15</v>
      </c>
      <c r="B13" s="33">
        <v>-449.67988</v>
      </c>
      <c r="C13" s="33">
        <v>-484.79331</v>
      </c>
      <c r="D13" s="33">
        <v>-508.17437</v>
      </c>
      <c r="E13" s="33">
        <v>-461.96372</v>
      </c>
      <c r="F13" s="33">
        <v>-582.0732</v>
      </c>
      <c r="G13" s="33">
        <v>-500.0368500000001</v>
      </c>
      <c r="H13" s="33">
        <v>-585.1570099999999</v>
      </c>
      <c r="I13" s="33">
        <v>-557.96598</v>
      </c>
      <c r="J13" s="204">
        <v>-560.36868</v>
      </c>
    </row>
    <row r="14" spans="1:10" ht="12" customHeight="1">
      <c r="A14" s="208" t="s">
        <v>304</v>
      </c>
      <c r="B14" s="33">
        <v>-438.50440000000003</v>
      </c>
      <c r="C14" s="33">
        <v>-404.79758999999996</v>
      </c>
      <c r="D14" s="33">
        <v>-430.72745999999995</v>
      </c>
      <c r="E14" s="33">
        <v>-488.59375000000006</v>
      </c>
      <c r="F14" s="33">
        <v>-526.9076600000001</v>
      </c>
      <c r="G14" s="33">
        <v>-631.42545</v>
      </c>
      <c r="H14" s="33">
        <v>-535.49385</v>
      </c>
      <c r="I14" s="33">
        <v>-3590.64088</v>
      </c>
      <c r="J14" s="204">
        <v>-490.65148000000005</v>
      </c>
    </row>
    <row r="15" spans="1:12" ht="13.05" customHeight="1">
      <c r="A15" s="217" t="s">
        <v>16</v>
      </c>
      <c r="B15" s="218">
        <v>-1721.59318</v>
      </c>
      <c r="C15" s="218">
        <v>-1609.9622299999999</v>
      </c>
      <c r="D15" s="218">
        <v>-1766.8671399999998</v>
      </c>
      <c r="E15" s="218">
        <v>-1822.79142</v>
      </c>
      <c r="F15" s="218">
        <v>-1877.4019</v>
      </c>
      <c r="G15" s="218">
        <v>-1777.3787300000001</v>
      </c>
      <c r="H15" s="218">
        <v>-1699.38053</v>
      </c>
      <c r="I15" s="218">
        <v>-4784.08918</v>
      </c>
      <c r="J15" s="219">
        <v>-1754.53149</v>
      </c>
      <c r="L15" s="28"/>
    </row>
    <row r="16" spans="1:10" ht="12" customHeight="1">
      <c r="A16" s="220" t="s">
        <v>17</v>
      </c>
      <c r="B16" s="221">
        <v>403.3786299999995</v>
      </c>
      <c r="C16" s="221">
        <v>405.02780000000007</v>
      </c>
      <c r="D16" s="221">
        <v>210.31672000000026</v>
      </c>
      <c r="E16" s="221">
        <v>176.73904000000016</v>
      </c>
      <c r="F16" s="221">
        <v>81.59238000000028</v>
      </c>
      <c r="G16" s="221">
        <v>2765.5200999999997</v>
      </c>
      <c r="H16" s="221">
        <v>515.22291</v>
      </c>
      <c r="I16" s="221">
        <v>-2474.3335299999994</v>
      </c>
      <c r="J16" s="222">
        <v>552.7251100000001</v>
      </c>
    </row>
    <row r="17" spans="1:10" ht="12" customHeight="1">
      <c r="A17" s="205" t="s">
        <v>4</v>
      </c>
      <c r="B17" s="36">
        <v>0</v>
      </c>
      <c r="C17" s="36">
        <v>0</v>
      </c>
      <c r="D17" s="36">
        <v>0</v>
      </c>
      <c r="E17" s="36">
        <v>0</v>
      </c>
      <c r="F17" s="36">
        <v>0</v>
      </c>
      <c r="G17" s="36">
        <v>0</v>
      </c>
      <c r="H17" s="36">
        <v>0</v>
      </c>
      <c r="I17" s="36">
        <v>-1.8667</v>
      </c>
      <c r="J17" s="206">
        <v>-12</v>
      </c>
    </row>
    <row r="18" spans="1:10" ht="12" customHeight="1">
      <c r="A18" s="205" t="s">
        <v>106</v>
      </c>
      <c r="B18" s="36">
        <v>171.78777</v>
      </c>
      <c r="C18" s="36">
        <v>136.04079</v>
      </c>
      <c r="D18" s="36">
        <v>26.249100000000027</v>
      </c>
      <c r="E18" s="36">
        <v>-411.07887000000005</v>
      </c>
      <c r="F18" s="36">
        <v>102.6552</v>
      </c>
      <c r="G18" s="36">
        <v>235.60027</v>
      </c>
      <c r="H18" s="36">
        <v>50.14728999999999</v>
      </c>
      <c r="I18" s="36">
        <v>180.51830999999999</v>
      </c>
      <c r="J18" s="206">
        <v>124.84965</v>
      </c>
    </row>
    <row r="19" spans="1:12" s="37" customFormat="1" ht="12" customHeight="1">
      <c r="A19" s="311" t="s">
        <v>323</v>
      </c>
      <c r="B19" s="87">
        <v>171.78777</v>
      </c>
      <c r="C19" s="87">
        <v>136.04079</v>
      </c>
      <c r="D19" s="87">
        <v>26.249100000000027</v>
      </c>
      <c r="E19" s="87">
        <v>-411.07887000000005</v>
      </c>
      <c r="F19" s="87">
        <v>102.6552</v>
      </c>
      <c r="G19" s="87">
        <v>235.60027</v>
      </c>
      <c r="H19" s="87">
        <v>50.14728999999999</v>
      </c>
      <c r="I19" s="87">
        <v>178.65160999999998</v>
      </c>
      <c r="J19" s="299">
        <v>112.84965</v>
      </c>
      <c r="L19" s="92"/>
    </row>
    <row r="20" spans="1:10" ht="12" customHeight="1">
      <c r="A20" s="312" t="s">
        <v>20</v>
      </c>
      <c r="B20" s="33">
        <v>-488.37208999999996</v>
      </c>
      <c r="C20" s="33">
        <v>0</v>
      </c>
      <c r="D20" s="33">
        <v>0</v>
      </c>
      <c r="E20" s="33">
        <v>0</v>
      </c>
      <c r="F20" s="33">
        <v>-830.2325599999999</v>
      </c>
      <c r="G20" s="33">
        <v>0</v>
      </c>
      <c r="H20" s="33">
        <v>0</v>
      </c>
      <c r="I20" s="33">
        <v>0</v>
      </c>
      <c r="J20" s="204">
        <v>-1241.27907</v>
      </c>
    </row>
    <row r="21" spans="1:12" ht="13.05" customHeight="1">
      <c r="A21" s="217" t="s">
        <v>21</v>
      </c>
      <c r="B21" s="218">
        <v>86.79430999999954</v>
      </c>
      <c r="C21" s="218">
        <v>541.0685900000001</v>
      </c>
      <c r="D21" s="218">
        <v>236.5658200000003</v>
      </c>
      <c r="E21" s="218">
        <v>-234.3398299999999</v>
      </c>
      <c r="F21" s="218">
        <v>-645.9849799999997</v>
      </c>
      <c r="G21" s="218">
        <v>3001.1203699999996</v>
      </c>
      <c r="H21" s="218">
        <v>565.3702</v>
      </c>
      <c r="I21" s="218">
        <v>-2295.6819199999995</v>
      </c>
      <c r="J21" s="219">
        <v>-575.70431</v>
      </c>
      <c r="L21" s="28"/>
    </row>
    <row r="22" spans="1:12" s="40" customFormat="1" ht="13.05" customHeight="1">
      <c r="A22" s="20"/>
      <c r="B22" s="20"/>
      <c r="C22" s="20"/>
      <c r="D22" s="20"/>
      <c r="E22" s="20"/>
      <c r="F22" s="20"/>
      <c r="G22" s="20"/>
      <c r="H22" s="20"/>
      <c r="I22" s="20"/>
      <c r="J22" s="20"/>
      <c r="K22" s="20"/>
      <c r="L22" s="20"/>
    </row>
    <row r="23" spans="1:7" ht="12" customHeight="1">
      <c r="A23" s="42"/>
      <c r="B23" s="14"/>
      <c r="C23" s="14"/>
      <c r="D23" s="14"/>
      <c r="E23" s="14"/>
      <c r="F23" s="14"/>
      <c r="G23" s="14"/>
    </row>
    <row r="24" spans="1:7" ht="18">
      <c r="A24" s="27" t="s">
        <v>24</v>
      </c>
      <c r="B24" s="24"/>
      <c r="C24" s="24"/>
      <c r="D24" s="24"/>
      <c r="E24" s="24"/>
      <c r="F24" s="22"/>
      <c r="G24" s="22"/>
    </row>
    <row r="25" spans="1:7" ht="12" customHeight="1">
      <c r="A25" s="24"/>
      <c r="B25" s="24"/>
      <c r="C25" s="24"/>
      <c r="D25" s="24"/>
      <c r="E25" s="24"/>
      <c r="F25" s="22"/>
      <c r="G25" s="25"/>
    </row>
    <row r="26" spans="1:7" ht="12" customHeight="1">
      <c r="A26" s="214" t="s">
        <v>2</v>
      </c>
      <c r="B26" s="223">
        <v>2022</v>
      </c>
      <c r="C26" s="223">
        <v>2021</v>
      </c>
      <c r="D26" s="223">
        <v>2020</v>
      </c>
      <c r="E26" s="223">
        <v>2019</v>
      </c>
      <c r="F26" s="224">
        <v>2018</v>
      </c>
      <c r="G26" s="32"/>
    </row>
    <row r="27" spans="1:7" ht="12" customHeight="1">
      <c r="A27" s="205" t="s">
        <v>6</v>
      </c>
      <c r="B27" s="36">
        <v>7950.698630000001</v>
      </c>
      <c r="C27" s="36">
        <v>11374.51452</v>
      </c>
      <c r="D27" s="36">
        <v>14965.898570000001</v>
      </c>
      <c r="E27" s="36">
        <v>12868.617999999999</v>
      </c>
      <c r="F27" s="206">
        <v>13942.364370000001</v>
      </c>
      <c r="G27" s="34"/>
    </row>
    <row r="28" spans="1:10" ht="12" customHeight="1" hidden="1" outlineLevel="1">
      <c r="A28" s="205" t="s">
        <v>104</v>
      </c>
      <c r="B28" s="36">
        <v>0</v>
      </c>
      <c r="C28" s="36">
        <v>0</v>
      </c>
      <c r="D28" s="36">
        <v>0</v>
      </c>
      <c r="E28" s="36">
        <v>0</v>
      </c>
      <c r="F28" s="206">
        <v>0</v>
      </c>
      <c r="G28" s="36"/>
      <c r="H28" s="36"/>
      <c r="I28" s="36"/>
      <c r="J28" s="36"/>
    </row>
    <row r="29" spans="1:7" ht="12" customHeight="1" collapsed="1">
      <c r="A29" s="217" t="s">
        <v>333</v>
      </c>
      <c r="B29" s="218">
        <v>7950.698630000001</v>
      </c>
      <c r="C29" s="218">
        <v>11374.51452</v>
      </c>
      <c r="D29" s="218">
        <v>14965.898570000001</v>
      </c>
      <c r="E29" s="218">
        <v>12868.617999999999</v>
      </c>
      <c r="F29" s="219">
        <v>13942.364370000001</v>
      </c>
      <c r="G29" s="22"/>
    </row>
    <row r="30" spans="1:7" ht="12" customHeight="1">
      <c r="A30" s="208" t="s">
        <v>11</v>
      </c>
      <c r="B30" s="33">
        <v>-2718.2883200000006</v>
      </c>
      <c r="C30" s="33">
        <v>-2120.13866</v>
      </c>
      <c r="D30" s="33">
        <v>-1870.59071</v>
      </c>
      <c r="E30" s="33">
        <v>-1775.33549</v>
      </c>
      <c r="F30" s="204">
        <v>-1548.27149</v>
      </c>
      <c r="G30" s="22"/>
    </row>
    <row r="31" spans="1:7" ht="12" customHeight="1">
      <c r="A31" s="208" t="s">
        <v>14</v>
      </c>
      <c r="B31" s="33">
        <v>-470.70331000000004</v>
      </c>
      <c r="C31" s="33">
        <v>-443.50109000000003</v>
      </c>
      <c r="D31" s="33">
        <v>-356.74481000000003</v>
      </c>
      <c r="E31" s="33">
        <v>-244.80215</v>
      </c>
      <c r="F31" s="204">
        <v>-394.00721000000004</v>
      </c>
      <c r="G31" s="22"/>
    </row>
    <row r="32" spans="1:7" ht="12" customHeight="1">
      <c r="A32" s="208" t="s">
        <v>15</v>
      </c>
      <c r="B32" s="33">
        <v>-2037.0046000000004</v>
      </c>
      <c r="C32" s="33">
        <v>-2203.5285200000003</v>
      </c>
      <c r="D32" s="33">
        <v>-2231.00804</v>
      </c>
      <c r="E32" s="33">
        <v>-2204.24931</v>
      </c>
      <c r="F32" s="204">
        <v>-2073.5261800000003</v>
      </c>
      <c r="G32" s="22"/>
    </row>
    <row r="33" spans="1:7" ht="12" customHeight="1">
      <c r="A33" s="208" t="s">
        <v>304</v>
      </c>
      <c r="B33" s="33">
        <v>-1851.0264600000003</v>
      </c>
      <c r="C33" s="33">
        <v>-5248.21166</v>
      </c>
      <c r="D33" s="33">
        <v>-1930.81887</v>
      </c>
      <c r="E33" s="33">
        <v>-1872.1318099999999</v>
      </c>
      <c r="F33" s="204">
        <v>-1807.45792</v>
      </c>
      <c r="G33" s="22"/>
    </row>
    <row r="34" spans="1:7" ht="12" customHeight="1">
      <c r="A34" s="217" t="s">
        <v>16</v>
      </c>
      <c r="B34" s="218">
        <v>-7077.022690000001</v>
      </c>
      <c r="C34" s="218">
        <v>-10015.37993</v>
      </c>
      <c r="D34" s="218">
        <v>-6389.16243</v>
      </c>
      <c r="E34" s="218">
        <v>-6096.51876</v>
      </c>
      <c r="F34" s="219">
        <v>-5823.2628</v>
      </c>
      <c r="G34" s="22"/>
    </row>
    <row r="35" spans="1:7" ht="12" customHeight="1">
      <c r="A35" s="220" t="s">
        <v>17</v>
      </c>
      <c r="B35" s="221">
        <v>873.6759400000001</v>
      </c>
      <c r="C35" s="221">
        <v>1359.1345900000015</v>
      </c>
      <c r="D35" s="221">
        <v>8576.73614</v>
      </c>
      <c r="E35" s="221">
        <v>6772.099239999999</v>
      </c>
      <c r="F35" s="222">
        <v>8119.101570000001</v>
      </c>
      <c r="G35" s="22"/>
    </row>
    <row r="36" spans="1:7" ht="12" customHeight="1">
      <c r="A36" s="205" t="s">
        <v>4</v>
      </c>
      <c r="B36" s="36">
        <v>0</v>
      </c>
      <c r="C36" s="36">
        <v>-13.866700000000002</v>
      </c>
      <c r="D36" s="36">
        <v>-95.07778</v>
      </c>
      <c r="E36" s="36">
        <v>-144.65552000000002</v>
      </c>
      <c r="F36" s="206">
        <v>-167.99999999999997</v>
      </c>
      <c r="G36" s="22"/>
    </row>
    <row r="37" spans="1:7" ht="12" customHeight="1">
      <c r="A37" s="205" t="s">
        <v>106</v>
      </c>
      <c r="B37" s="36">
        <v>-146.13378</v>
      </c>
      <c r="C37" s="36">
        <v>591.1155200000001</v>
      </c>
      <c r="D37" s="36">
        <v>707.2820999999999</v>
      </c>
      <c r="E37" s="36">
        <v>465.02073000000007</v>
      </c>
      <c r="F37" s="206">
        <v>-24.79891999999999</v>
      </c>
      <c r="G37" s="22"/>
    </row>
    <row r="38" spans="1:7" ht="12" customHeight="1">
      <c r="A38" s="311" t="s">
        <v>323</v>
      </c>
      <c r="B38" s="87">
        <v>-146.13378</v>
      </c>
      <c r="C38" s="87">
        <v>577.24882</v>
      </c>
      <c r="D38" s="87">
        <v>612.2043199999999</v>
      </c>
      <c r="E38" s="87">
        <v>320.36521000000005</v>
      </c>
      <c r="F38" s="299">
        <v>-192.79891999999995</v>
      </c>
      <c r="G38" s="37"/>
    </row>
    <row r="39" spans="1:7" ht="12" customHeight="1">
      <c r="A39" s="312" t="s">
        <v>20</v>
      </c>
      <c r="B39" s="33">
        <v>-830.2325599999999</v>
      </c>
      <c r="C39" s="33">
        <v>-1241.27907</v>
      </c>
      <c r="D39" s="33">
        <v>-844.18605</v>
      </c>
      <c r="E39" s="33">
        <v>-972.09302</v>
      </c>
      <c r="F39" s="204">
        <v>-1100</v>
      </c>
      <c r="G39" s="22"/>
    </row>
    <row r="40" spans="1:7" ht="12" customHeight="1">
      <c r="A40" s="217" t="s">
        <v>21</v>
      </c>
      <c r="B40" s="218">
        <v>-102.69039999999984</v>
      </c>
      <c r="C40" s="218">
        <v>695.1043400000015</v>
      </c>
      <c r="D40" s="218">
        <v>8344.754410000001</v>
      </c>
      <c r="E40" s="218">
        <v>6120.371429999998</v>
      </c>
      <c r="F40" s="219">
        <v>6826.3026500000005</v>
      </c>
      <c r="G40" s="93"/>
    </row>
    <row r="42" ht="12" customHeight="1">
      <c r="B42" s="94"/>
    </row>
    <row r="47" spans="3:10" ht="12" customHeight="1">
      <c r="C47" s="21"/>
      <c r="I47" s="21"/>
      <c r="J47" s="21"/>
    </row>
    <row r="48" spans="4:11" ht="12" customHeight="1">
      <c r="D48" s="22"/>
      <c r="E48" s="22"/>
      <c r="F48" s="22"/>
      <c r="G48" s="22"/>
      <c r="H48" s="22"/>
      <c r="I48" s="22"/>
      <c r="J48" s="22"/>
      <c r="K48" s="22"/>
    </row>
    <row r="49" spans="4:11" ht="12" customHeight="1">
      <c r="D49" s="22"/>
      <c r="E49" s="22"/>
      <c r="F49" s="22"/>
      <c r="G49" s="22"/>
      <c r="H49" s="22"/>
      <c r="I49" s="22"/>
      <c r="J49" s="22"/>
      <c r="K49" s="22"/>
    </row>
    <row r="50" spans="4:11" ht="12" customHeight="1">
      <c r="D50" s="22"/>
      <c r="E50" s="22"/>
      <c r="F50" s="22"/>
      <c r="G50" s="22"/>
      <c r="H50" s="22"/>
      <c r="I50" s="22"/>
      <c r="J50" s="22"/>
      <c r="K50" s="22"/>
    </row>
    <row r="51" spans="3:11" ht="12" customHeight="1">
      <c r="C51" s="30"/>
      <c r="D51" s="30"/>
      <c r="E51" s="30"/>
      <c r="F51" s="30"/>
      <c r="G51" s="30"/>
      <c r="H51" s="30"/>
      <c r="I51" s="30"/>
      <c r="J51" s="30"/>
      <c r="K51" s="30"/>
    </row>
  </sheetData>
  <conditionalFormatting sqref="B29:F29">
    <cfRule type="cellIs" priority="45" operator="greaterThan" stopIfTrue="1">
      <formula>10</formula>
    </cfRule>
  </conditionalFormatting>
  <conditionalFormatting sqref="B34:F34">
    <cfRule type="cellIs" priority="44" operator="greaterThan" stopIfTrue="1">
      <formula>10</formula>
    </cfRule>
  </conditionalFormatting>
  <conditionalFormatting sqref="B40:F40">
    <cfRule type="cellIs" priority="43" operator="greaterThan" stopIfTrue="1">
      <formula>10</formula>
    </cfRule>
  </conditionalFormatting>
  <conditionalFormatting sqref="B10:J10">
    <cfRule type="cellIs" priority="3" operator="greaterThan" stopIfTrue="1">
      <formula>10</formula>
    </cfRule>
  </conditionalFormatting>
  <conditionalFormatting sqref="B15:J15">
    <cfRule type="cellIs" priority="2" operator="greaterThan" stopIfTrue="1">
      <formula>10</formula>
    </cfRule>
  </conditionalFormatting>
  <conditionalFormatting sqref="B21:J21">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66"/>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13.16015625" style="21" customWidth="1"/>
    <col min="12" max="12" width="9" style="21" customWidth="1"/>
    <col min="13" max="16384" width="10" style="22" customWidth="1"/>
  </cols>
  <sheetData>
    <row r="1" spans="1:10" s="15" customFormat="1" ht="17.25" customHeight="1">
      <c r="A1" s="12" t="s">
        <v>103</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25</v>
      </c>
      <c r="B5" s="23"/>
      <c r="C5" s="23"/>
      <c r="D5" s="24"/>
      <c r="E5" s="24"/>
      <c r="F5" s="24"/>
      <c r="G5" s="24"/>
      <c r="H5" s="24"/>
      <c r="J5" s="108" t="s">
        <v>164</v>
      </c>
    </row>
    <row r="6" spans="1:10" ht="11.25" customHeight="1">
      <c r="A6" s="41"/>
      <c r="B6" s="21"/>
      <c r="C6" s="21"/>
      <c r="I6" s="21"/>
      <c r="J6" s="22"/>
    </row>
    <row r="7" spans="1:11" s="32" customFormat="1" ht="12" customHeight="1">
      <c r="A7" s="214" t="s">
        <v>26</v>
      </c>
      <c r="B7" s="215">
        <v>45016</v>
      </c>
      <c r="C7" s="215">
        <v>44926</v>
      </c>
      <c r="D7" s="215">
        <v>44834</v>
      </c>
      <c r="E7" s="215">
        <v>44742</v>
      </c>
      <c r="F7" s="215">
        <v>44651</v>
      </c>
      <c r="G7" s="215">
        <v>44561</v>
      </c>
      <c r="H7" s="215">
        <v>44469</v>
      </c>
      <c r="I7" s="215">
        <v>44377</v>
      </c>
      <c r="J7" s="216">
        <v>44286</v>
      </c>
      <c r="K7" s="21"/>
    </row>
    <row r="8" spans="1:12" ht="13.05" customHeight="1">
      <c r="A8" s="301" t="s">
        <v>27</v>
      </c>
      <c r="B8" s="33">
        <v>1488.13649</v>
      </c>
      <c r="C8" s="33">
        <v>3554.6164900000003</v>
      </c>
      <c r="D8" s="33">
        <v>3202.5731</v>
      </c>
      <c r="E8" s="33">
        <v>2577.77142</v>
      </c>
      <c r="F8" s="33">
        <v>2573.96879</v>
      </c>
      <c r="G8" s="33">
        <v>4420.38482</v>
      </c>
      <c r="H8" s="33">
        <v>4164.71048</v>
      </c>
      <c r="I8" s="33">
        <v>3449.0165199999997</v>
      </c>
      <c r="J8" s="204">
        <v>4134.0742</v>
      </c>
      <c r="L8" s="22"/>
    </row>
    <row r="9" spans="1:12" ht="13.05" customHeight="1">
      <c r="A9" s="301" t="s">
        <v>28</v>
      </c>
      <c r="B9" s="33">
        <v>308.81960000000004</v>
      </c>
      <c r="C9" s="33">
        <v>389.98701</v>
      </c>
      <c r="D9" s="33">
        <v>381.98447</v>
      </c>
      <c r="E9" s="33">
        <v>362.50001000000003</v>
      </c>
      <c r="F9" s="33">
        <v>372.49076</v>
      </c>
      <c r="G9" s="33">
        <v>359.4183</v>
      </c>
      <c r="H9" s="33">
        <v>349.76306</v>
      </c>
      <c r="I9" s="33">
        <v>329.25966999999997</v>
      </c>
      <c r="J9" s="204">
        <v>342.00905</v>
      </c>
      <c r="L9" s="28"/>
    </row>
    <row r="10" spans="1:12" ht="13.05" customHeight="1">
      <c r="A10" s="301" t="s">
        <v>107</v>
      </c>
      <c r="B10" s="33">
        <v>775.6790700000001</v>
      </c>
      <c r="C10" s="33">
        <v>719.68799</v>
      </c>
      <c r="D10" s="33">
        <v>666.6243200000001</v>
      </c>
      <c r="E10" s="33">
        <v>669.82805</v>
      </c>
      <c r="F10" s="33">
        <v>730.1630799999999</v>
      </c>
      <c r="G10" s="33">
        <v>3294.6731200000004</v>
      </c>
      <c r="H10" s="33">
        <v>637.37446</v>
      </c>
      <c r="I10" s="33">
        <v>788.0431900000001</v>
      </c>
      <c r="J10" s="204">
        <v>798.14566</v>
      </c>
      <c r="L10" s="22"/>
    </row>
    <row r="11" spans="1:12" ht="13.05" customHeight="1">
      <c r="A11" s="301" t="s">
        <v>108</v>
      </c>
      <c r="B11" s="33">
        <v>237.59444000000002</v>
      </c>
      <c r="C11" s="33">
        <v>305.27045000000004</v>
      </c>
      <c r="D11" s="33">
        <v>201.54037000000002</v>
      </c>
      <c r="E11" s="33">
        <v>145.73751</v>
      </c>
      <c r="F11" s="33">
        <v>217.87966</v>
      </c>
      <c r="G11" s="33">
        <v>283.02576</v>
      </c>
      <c r="H11" s="33">
        <v>176.99925000000002</v>
      </c>
      <c r="I11" s="33">
        <v>119.55352999999998</v>
      </c>
      <c r="J11" s="204">
        <v>191.72065</v>
      </c>
      <c r="L11" s="22"/>
    </row>
    <row r="12" spans="1:11" s="37" customFormat="1" ht="13.05" customHeight="1">
      <c r="A12" s="265" t="s">
        <v>109</v>
      </c>
      <c r="B12" s="87">
        <v>2810.2296</v>
      </c>
      <c r="C12" s="87">
        <v>4969.5619400000005</v>
      </c>
      <c r="D12" s="87">
        <v>4452.72226</v>
      </c>
      <c r="E12" s="87">
        <v>3755.8369900000002</v>
      </c>
      <c r="F12" s="87">
        <v>3894.50229</v>
      </c>
      <c r="G12" s="87">
        <v>8357.502</v>
      </c>
      <c r="H12" s="87">
        <v>5328.84725</v>
      </c>
      <c r="I12" s="87">
        <v>4685.87291</v>
      </c>
      <c r="J12" s="299">
        <v>5465.94956</v>
      </c>
      <c r="K12" s="21"/>
    </row>
    <row r="13" spans="1:12" s="34" customFormat="1" ht="13.05" customHeight="1">
      <c r="A13" s="313" t="s">
        <v>110</v>
      </c>
      <c r="B13" s="33">
        <v>7665.84446</v>
      </c>
      <c r="C13" s="33">
        <v>7473.59091</v>
      </c>
      <c r="D13" s="33">
        <v>7345.10658</v>
      </c>
      <c r="E13" s="33">
        <v>7288.6222</v>
      </c>
      <c r="F13" s="33">
        <v>7709.650949999999</v>
      </c>
      <c r="G13" s="33">
        <v>7620.44305</v>
      </c>
      <c r="H13" s="33">
        <v>7353.101669999999</v>
      </c>
      <c r="I13" s="33">
        <v>7078.469110000001</v>
      </c>
      <c r="J13" s="204">
        <v>6907.71172</v>
      </c>
      <c r="K13" s="21"/>
      <c r="L13" s="28"/>
    </row>
    <row r="14" spans="1:11" s="34" customFormat="1" ht="13.05" customHeight="1" hidden="1" outlineLevel="1">
      <c r="A14" s="314" t="s">
        <v>111</v>
      </c>
      <c r="B14" s="33">
        <v>8.21294</v>
      </c>
      <c r="C14" s="33">
        <v>10.557680000000001</v>
      </c>
      <c r="D14" s="33">
        <v>12.902460000000001</v>
      </c>
      <c r="E14" s="33">
        <v>15.24723</v>
      </c>
      <c r="F14" s="33">
        <v>17.59202</v>
      </c>
      <c r="G14" s="33">
        <v>19.936799999999998</v>
      </c>
      <c r="H14" s="33">
        <v>15.37825</v>
      </c>
      <c r="I14" s="33">
        <v>10.45635</v>
      </c>
      <c r="J14" s="204">
        <v>11.88244</v>
      </c>
      <c r="K14" s="21"/>
    </row>
    <row r="15" spans="1:11" s="34" customFormat="1" ht="13.05" customHeight="1" hidden="1" outlineLevel="1">
      <c r="A15" s="314" t="s">
        <v>112</v>
      </c>
      <c r="B15" s="33">
        <v>10981.91418</v>
      </c>
      <c r="C15" s="33">
        <v>11224.4158</v>
      </c>
      <c r="D15" s="33">
        <v>11343.360859999999</v>
      </c>
      <c r="E15" s="33">
        <v>11517.06812</v>
      </c>
      <c r="F15" s="33">
        <v>11869.61901</v>
      </c>
      <c r="G15" s="33">
        <v>12185.27986</v>
      </c>
      <c r="H15" s="33">
        <v>12655.13836</v>
      </c>
      <c r="I15" s="33">
        <v>12883.697960000001</v>
      </c>
      <c r="J15" s="204">
        <v>16288.01135</v>
      </c>
      <c r="K15" s="21"/>
    </row>
    <row r="16" spans="1:11" s="34" customFormat="1" ht="13.05" customHeight="1" collapsed="1">
      <c r="A16" s="313" t="s">
        <v>85</v>
      </c>
      <c r="B16" s="33">
        <v>10990.12712</v>
      </c>
      <c r="C16" s="33">
        <v>11234.97348</v>
      </c>
      <c r="D16" s="33">
        <v>11356.263319999998</v>
      </c>
      <c r="E16" s="33">
        <v>11532.31535</v>
      </c>
      <c r="F16" s="33">
        <v>11887.21103</v>
      </c>
      <c r="G16" s="33">
        <v>12205.21666</v>
      </c>
      <c r="H16" s="33">
        <v>12670.51661</v>
      </c>
      <c r="I16" s="33">
        <v>12894.154310000002</v>
      </c>
      <c r="J16" s="204">
        <v>16299.89379</v>
      </c>
      <c r="K16" s="21"/>
    </row>
    <row r="17" spans="1:11" s="37" customFormat="1" ht="13.05" customHeight="1">
      <c r="A17" s="265" t="s">
        <v>113</v>
      </c>
      <c r="B17" s="87">
        <v>18655.971579999998</v>
      </c>
      <c r="C17" s="87">
        <v>18708.56439</v>
      </c>
      <c r="D17" s="87">
        <v>18701.369899999998</v>
      </c>
      <c r="E17" s="87">
        <v>18820.937550000002</v>
      </c>
      <c r="F17" s="87">
        <v>19596.86198</v>
      </c>
      <c r="G17" s="87">
        <v>19825.65971</v>
      </c>
      <c r="H17" s="87">
        <v>20023.61828</v>
      </c>
      <c r="I17" s="87">
        <v>19972.623420000004</v>
      </c>
      <c r="J17" s="299">
        <v>23207.60551</v>
      </c>
      <c r="K17" s="21"/>
    </row>
    <row r="18" spans="1:11" s="37" customFormat="1" ht="13.05" customHeight="1">
      <c r="A18" s="265" t="s">
        <v>31</v>
      </c>
      <c r="B18" s="87">
        <v>2.5</v>
      </c>
      <c r="C18" s="87">
        <v>2.5</v>
      </c>
      <c r="D18" s="87">
        <v>2.5</v>
      </c>
      <c r="E18" s="87">
        <v>2.5</v>
      </c>
      <c r="F18" s="87">
        <v>2.5</v>
      </c>
      <c r="G18" s="87">
        <v>2.5</v>
      </c>
      <c r="H18" s="87">
        <v>0</v>
      </c>
      <c r="I18" s="87">
        <v>0</v>
      </c>
      <c r="J18" s="299">
        <v>0</v>
      </c>
      <c r="K18" s="21"/>
    </row>
    <row r="19" spans="1:10" ht="13.05" customHeight="1">
      <c r="A19" s="234" t="s">
        <v>32</v>
      </c>
      <c r="B19" s="218">
        <v>21468.701179999996</v>
      </c>
      <c r="C19" s="218">
        <v>23680.62633</v>
      </c>
      <c r="D19" s="218">
        <v>23156.592159999997</v>
      </c>
      <c r="E19" s="218">
        <v>22579.274540000002</v>
      </c>
      <c r="F19" s="218">
        <v>23493.864270000002</v>
      </c>
      <c r="G19" s="218">
        <v>28185.66171</v>
      </c>
      <c r="H19" s="218">
        <v>25352.465529999998</v>
      </c>
      <c r="I19" s="218">
        <v>24658.49633</v>
      </c>
      <c r="J19" s="219">
        <v>28673.555070000002</v>
      </c>
    </row>
    <row r="20" spans="1:10" ht="12" customHeight="1">
      <c r="A20" s="315" t="s">
        <v>114</v>
      </c>
      <c r="B20" s="33">
        <v>0</v>
      </c>
      <c r="C20" s="33">
        <v>0</v>
      </c>
      <c r="D20" s="33">
        <v>0</v>
      </c>
      <c r="E20" s="33">
        <v>0</v>
      </c>
      <c r="F20" s="33">
        <v>0</v>
      </c>
      <c r="G20" s="33">
        <v>0</v>
      </c>
      <c r="H20" s="33">
        <v>0</v>
      </c>
      <c r="I20" s="33">
        <v>0</v>
      </c>
      <c r="J20" s="204">
        <v>605.7333000000001</v>
      </c>
    </row>
    <row r="21" spans="1:10" ht="12" customHeight="1">
      <c r="A21" s="315" t="s">
        <v>115</v>
      </c>
      <c r="B21" s="33">
        <v>273.25334000000004</v>
      </c>
      <c r="C21" s="33">
        <v>232.49114000000003</v>
      </c>
      <c r="D21" s="33">
        <v>321.54294</v>
      </c>
      <c r="E21" s="33">
        <v>189.05893</v>
      </c>
      <c r="F21" s="33">
        <v>268.02454000000006</v>
      </c>
      <c r="G21" s="33">
        <v>217.70401</v>
      </c>
      <c r="H21" s="33">
        <v>387.52429000000006</v>
      </c>
      <c r="I21" s="33">
        <v>280.90337</v>
      </c>
      <c r="J21" s="204">
        <v>265.21819</v>
      </c>
    </row>
    <row r="22" spans="1:10" ht="12" customHeight="1" hidden="1" outlineLevel="1">
      <c r="A22" s="228" t="s">
        <v>116</v>
      </c>
      <c r="B22" s="33">
        <v>635.74957</v>
      </c>
      <c r="C22" s="33">
        <v>148.85851000000002</v>
      </c>
      <c r="D22" s="33">
        <v>167.12899</v>
      </c>
      <c r="E22" s="33">
        <v>145.54169000000002</v>
      </c>
      <c r="F22" s="33">
        <v>990.5039500000001</v>
      </c>
      <c r="G22" s="33">
        <v>130.49635</v>
      </c>
      <c r="H22" s="33">
        <v>150.35763</v>
      </c>
      <c r="I22" s="33">
        <v>132.7284</v>
      </c>
      <c r="J22" s="204">
        <v>1368.6469299999999</v>
      </c>
    </row>
    <row r="23" spans="1:10" ht="12" customHeight="1" hidden="1" outlineLevel="1">
      <c r="A23" s="228" t="s">
        <v>117</v>
      </c>
      <c r="B23" s="33">
        <v>246.57238</v>
      </c>
      <c r="C23" s="33">
        <v>207.16869999999997</v>
      </c>
      <c r="D23" s="33">
        <v>220.22388</v>
      </c>
      <c r="E23" s="33">
        <v>254.66421</v>
      </c>
      <c r="F23" s="33">
        <v>232.10706</v>
      </c>
      <c r="G23" s="33">
        <v>195.16870000000003</v>
      </c>
      <c r="H23" s="33">
        <v>198.28393</v>
      </c>
      <c r="I23" s="33">
        <v>244.4099</v>
      </c>
      <c r="J23" s="204">
        <v>219.67489</v>
      </c>
    </row>
    <row r="24" spans="1:10" ht="12" customHeight="1" hidden="1" outlineLevel="1">
      <c r="A24" s="228" t="s">
        <v>307</v>
      </c>
      <c r="B24" s="33">
        <v>0</v>
      </c>
      <c r="C24" s="33">
        <v>0</v>
      </c>
      <c r="D24" s="33">
        <v>0</v>
      </c>
      <c r="E24" s="33">
        <v>0</v>
      </c>
      <c r="F24" s="33">
        <v>0</v>
      </c>
      <c r="G24" s="33">
        <v>0</v>
      </c>
      <c r="H24" s="33">
        <v>31.38</v>
      </c>
      <c r="I24" s="33">
        <v>31.38</v>
      </c>
      <c r="J24" s="204">
        <v>0</v>
      </c>
    </row>
    <row r="25" spans="1:12" ht="13.05" customHeight="1" collapsed="1">
      <c r="A25" s="301" t="s">
        <v>37</v>
      </c>
      <c r="B25" s="33">
        <v>882.32195</v>
      </c>
      <c r="C25" s="33">
        <v>356.02720999999997</v>
      </c>
      <c r="D25" s="33">
        <v>387.35287</v>
      </c>
      <c r="E25" s="33">
        <v>400.20590000000004</v>
      </c>
      <c r="F25" s="33">
        <v>1222.61101</v>
      </c>
      <c r="G25" s="33">
        <v>325.66505000000006</v>
      </c>
      <c r="H25" s="33">
        <v>380.02156</v>
      </c>
      <c r="I25" s="33">
        <v>408.51829999999995</v>
      </c>
      <c r="J25" s="204">
        <v>1588.32182</v>
      </c>
      <c r="L25" s="22"/>
    </row>
    <row r="26" spans="1:10" ht="13.05" customHeight="1">
      <c r="A26" s="234" t="s">
        <v>39</v>
      </c>
      <c r="B26" s="218">
        <v>1155.57529</v>
      </c>
      <c r="C26" s="218">
        <v>588.51835</v>
      </c>
      <c r="D26" s="218">
        <v>708.89581</v>
      </c>
      <c r="E26" s="218">
        <v>589.2648300000001</v>
      </c>
      <c r="F26" s="218">
        <v>1490.6355500000002</v>
      </c>
      <c r="G26" s="218">
        <v>543.3690600000001</v>
      </c>
      <c r="H26" s="218">
        <v>767.5458500000001</v>
      </c>
      <c r="I26" s="218">
        <v>689.42167</v>
      </c>
      <c r="J26" s="219">
        <v>2459.27331</v>
      </c>
    </row>
    <row r="27" spans="1:10" ht="13.05" customHeight="1">
      <c r="A27" s="315" t="s">
        <v>118</v>
      </c>
      <c r="B27" s="33">
        <v>1500</v>
      </c>
      <c r="C27" s="33">
        <v>1500</v>
      </c>
      <c r="D27" s="33">
        <v>1500</v>
      </c>
      <c r="E27" s="33">
        <v>1500</v>
      </c>
      <c r="F27" s="33">
        <v>1500</v>
      </c>
      <c r="G27" s="33">
        <v>1500</v>
      </c>
      <c r="H27" s="33">
        <v>1500</v>
      </c>
      <c r="I27" s="33">
        <v>1500</v>
      </c>
      <c r="J27" s="204">
        <v>1500</v>
      </c>
    </row>
    <row r="28" spans="1:10" ht="13.05" customHeight="1">
      <c r="A28" s="315" t="s">
        <v>119</v>
      </c>
      <c r="B28" s="33">
        <v>683</v>
      </c>
      <c r="C28" s="33">
        <v>683</v>
      </c>
      <c r="D28" s="33">
        <v>683</v>
      </c>
      <c r="E28" s="33">
        <v>683</v>
      </c>
      <c r="F28" s="33">
        <v>683</v>
      </c>
      <c r="G28" s="33">
        <v>683</v>
      </c>
      <c r="H28" s="33">
        <v>683</v>
      </c>
      <c r="I28" s="33">
        <v>683</v>
      </c>
      <c r="J28" s="204">
        <v>683</v>
      </c>
    </row>
    <row r="29" spans="1:10" ht="13.05" customHeight="1">
      <c r="A29" s="315" t="s">
        <v>120</v>
      </c>
      <c r="B29" s="33">
        <v>934.63184</v>
      </c>
      <c r="C29" s="33">
        <v>800.40824</v>
      </c>
      <c r="D29" s="33">
        <v>697.0652</v>
      </c>
      <c r="E29" s="33">
        <v>475.94438</v>
      </c>
      <c r="F29" s="33">
        <v>534.1835599999999</v>
      </c>
      <c r="G29" s="33">
        <v>427.26250999999996</v>
      </c>
      <c r="H29" s="33">
        <v>371.00991</v>
      </c>
      <c r="I29" s="33">
        <v>320.53509</v>
      </c>
      <c r="J29" s="204">
        <v>462.56027</v>
      </c>
    </row>
    <row r="30" spans="1:10" ht="13.05" customHeight="1">
      <c r="A30" s="315" t="s">
        <v>121</v>
      </c>
      <c r="B30" s="33">
        <v>17108.69974</v>
      </c>
      <c r="C30" s="33">
        <v>20211.39014</v>
      </c>
      <c r="D30" s="33">
        <v>20211.39014</v>
      </c>
      <c r="E30" s="33">
        <v>20211.39014</v>
      </c>
      <c r="F30" s="33">
        <v>19932.030140000003</v>
      </c>
      <c r="G30" s="33">
        <v>24336.9258</v>
      </c>
      <c r="H30" s="33">
        <v>24336.9258</v>
      </c>
      <c r="I30" s="33">
        <v>24336.9258</v>
      </c>
      <c r="J30" s="204">
        <v>24144.4258</v>
      </c>
    </row>
    <row r="31" spans="1:10" ht="13.05" customHeight="1">
      <c r="A31" s="315" t="s">
        <v>122</v>
      </c>
      <c r="B31" s="33">
        <v>86.79431</v>
      </c>
      <c r="C31" s="33">
        <v>-102.69040000000001</v>
      </c>
      <c r="D31" s="33">
        <v>-643.75899</v>
      </c>
      <c r="E31" s="33">
        <v>-880.32481</v>
      </c>
      <c r="F31" s="33">
        <v>-645.98498</v>
      </c>
      <c r="G31" s="33">
        <v>695.10434</v>
      </c>
      <c r="H31" s="33">
        <v>-2306.01603</v>
      </c>
      <c r="I31" s="33">
        <v>-2871.38623</v>
      </c>
      <c r="J31" s="204">
        <v>-575.7043100000001</v>
      </c>
    </row>
    <row r="32" spans="1:12" ht="13.05" customHeight="1">
      <c r="A32" s="234" t="s">
        <v>123</v>
      </c>
      <c r="B32" s="218">
        <v>20313.12589</v>
      </c>
      <c r="C32" s="218">
        <v>23092.10798</v>
      </c>
      <c r="D32" s="218">
        <v>22447.696350000002</v>
      </c>
      <c r="E32" s="218">
        <v>21990.009710000002</v>
      </c>
      <c r="F32" s="218">
        <v>22003.228720000003</v>
      </c>
      <c r="G32" s="218">
        <v>27642.292650000003</v>
      </c>
      <c r="H32" s="218">
        <v>24584.919680000003</v>
      </c>
      <c r="I32" s="218">
        <v>23969.074660000002</v>
      </c>
      <c r="J32" s="219">
        <v>26214.281759999998</v>
      </c>
      <c r="L32" s="28"/>
    </row>
    <row r="33" spans="1:10" ht="13.05" customHeight="1">
      <c r="A33" s="234" t="s">
        <v>42</v>
      </c>
      <c r="B33" s="218">
        <v>21468.70118</v>
      </c>
      <c r="C33" s="218">
        <v>23680.62633</v>
      </c>
      <c r="D33" s="218">
        <v>23156.59216</v>
      </c>
      <c r="E33" s="218">
        <v>22579.274540000002</v>
      </c>
      <c r="F33" s="218">
        <v>23493.864270000002</v>
      </c>
      <c r="G33" s="218">
        <v>28185.661710000004</v>
      </c>
      <c r="H33" s="218">
        <v>25352.46553</v>
      </c>
      <c r="I33" s="218">
        <v>24658.49633</v>
      </c>
      <c r="J33" s="219">
        <v>28673.55507</v>
      </c>
    </row>
    <row r="34" spans="1:10" ht="13.05" customHeight="1">
      <c r="A34" s="88"/>
      <c r="B34" s="89"/>
      <c r="C34" s="89"/>
      <c r="D34" s="89"/>
      <c r="E34" s="89"/>
      <c r="F34" s="89"/>
      <c r="G34" s="89"/>
      <c r="H34" s="89"/>
      <c r="I34" s="89"/>
      <c r="J34" s="89"/>
    </row>
    <row r="35" spans="1:10" s="40" customFormat="1" ht="13.05" customHeight="1">
      <c r="A35" s="20"/>
      <c r="B35" s="20"/>
      <c r="C35" s="20"/>
      <c r="D35" s="20"/>
      <c r="E35" s="20"/>
      <c r="F35" s="20"/>
      <c r="G35" s="20"/>
      <c r="H35" s="20"/>
      <c r="I35" s="20"/>
      <c r="J35" s="20"/>
    </row>
    <row r="36" spans="1:6" ht="18">
      <c r="A36" s="27" t="s">
        <v>43</v>
      </c>
      <c r="B36" s="24"/>
      <c r="C36" s="24"/>
      <c r="D36" s="24"/>
      <c r="E36" s="24"/>
      <c r="F36" s="22"/>
    </row>
    <row r="37" spans="2:3" ht="12" customHeight="1">
      <c r="B37" s="21"/>
      <c r="C37" s="21"/>
    </row>
    <row r="38" spans="1:6" ht="12" customHeight="1">
      <c r="A38" s="214" t="s">
        <v>26</v>
      </c>
      <c r="B38" s="215">
        <v>44926</v>
      </c>
      <c r="C38" s="215">
        <v>44561</v>
      </c>
      <c r="D38" s="215">
        <v>44196</v>
      </c>
      <c r="E38" s="215">
        <v>43830</v>
      </c>
      <c r="F38" s="216">
        <v>43465</v>
      </c>
    </row>
    <row r="39" spans="1:6" ht="12" customHeight="1">
      <c r="A39" s="301" t="s">
        <v>27</v>
      </c>
      <c r="B39" s="33">
        <v>3554.6164900000003</v>
      </c>
      <c r="C39" s="33">
        <v>4420.38482</v>
      </c>
      <c r="D39" s="33">
        <v>3347.9530400000003</v>
      </c>
      <c r="E39" s="33">
        <v>5654.646070000001</v>
      </c>
      <c r="F39" s="204">
        <v>5017.481110000001</v>
      </c>
    </row>
    <row r="40" spans="1:6" ht="12" customHeight="1">
      <c r="A40" s="301" t="s">
        <v>28</v>
      </c>
      <c r="B40" s="33">
        <v>389.98701</v>
      </c>
      <c r="C40" s="33">
        <v>359.4183</v>
      </c>
      <c r="D40" s="33">
        <v>336.57876</v>
      </c>
      <c r="E40" s="33">
        <v>336.44207</v>
      </c>
      <c r="F40" s="204">
        <v>352.69567</v>
      </c>
    </row>
    <row r="41" spans="1:6" ht="12" customHeight="1">
      <c r="A41" s="301" t="s">
        <v>107</v>
      </c>
      <c r="B41" s="33">
        <v>719.68799</v>
      </c>
      <c r="C41" s="33">
        <v>3294.6731200000004</v>
      </c>
      <c r="D41" s="33">
        <v>6949.078</v>
      </c>
      <c r="E41" s="33">
        <v>834.84137</v>
      </c>
      <c r="F41" s="204">
        <v>1226.78257</v>
      </c>
    </row>
    <row r="42" spans="1:6" ht="12" customHeight="1">
      <c r="A42" s="301" t="s">
        <v>108</v>
      </c>
      <c r="B42" s="33">
        <v>305.27045000000004</v>
      </c>
      <c r="C42" s="33">
        <v>283.02576</v>
      </c>
      <c r="D42" s="33">
        <v>238.96398000000002</v>
      </c>
      <c r="E42" s="33">
        <v>103.71275</v>
      </c>
      <c r="F42" s="204">
        <v>238.80505</v>
      </c>
    </row>
    <row r="43" spans="1:6" ht="12" customHeight="1">
      <c r="A43" s="265" t="s">
        <v>109</v>
      </c>
      <c r="B43" s="87">
        <v>4969.5619400000005</v>
      </c>
      <c r="C43" s="87">
        <v>8357.502</v>
      </c>
      <c r="D43" s="87">
        <v>10872.57378</v>
      </c>
      <c r="E43" s="87">
        <v>6929.6422600000005</v>
      </c>
      <c r="F43" s="299">
        <v>6835.764400000001</v>
      </c>
    </row>
    <row r="44" spans="1:6" ht="12" customHeight="1">
      <c r="A44" s="313" t="s">
        <v>110</v>
      </c>
      <c r="B44" s="33">
        <v>7473.59091</v>
      </c>
      <c r="C44" s="33">
        <v>7620.44305</v>
      </c>
      <c r="D44" s="33">
        <v>6788.29509</v>
      </c>
      <c r="E44" s="33">
        <v>7695.07095</v>
      </c>
      <c r="F44" s="204">
        <v>7589.956730000001</v>
      </c>
    </row>
    <row r="45" spans="1:6" ht="12" customHeight="1" hidden="1" outlineLevel="1">
      <c r="A45" s="314" t="s">
        <v>111</v>
      </c>
      <c r="B45" s="33">
        <v>10.557680000000001</v>
      </c>
      <c r="C45" s="33">
        <v>19.936799999999998</v>
      </c>
      <c r="D45" s="33">
        <v>14.11658</v>
      </c>
      <c r="E45" s="33">
        <v>6.43333</v>
      </c>
      <c r="F45" s="204">
        <v>12.72061</v>
      </c>
    </row>
    <row r="46" spans="1:6" ht="12" customHeight="1" hidden="1" outlineLevel="1">
      <c r="A46" s="314" t="s">
        <v>112</v>
      </c>
      <c r="B46" s="33">
        <v>11224.4158</v>
      </c>
      <c r="C46" s="33">
        <v>12185.27986</v>
      </c>
      <c r="D46" s="33">
        <v>16677.34664</v>
      </c>
      <c r="E46" s="33">
        <v>16589.94604</v>
      </c>
      <c r="F46" s="204">
        <v>16754.44386</v>
      </c>
    </row>
    <row r="47" spans="1:6" ht="12" customHeight="1" collapsed="1">
      <c r="A47" s="313" t="s">
        <v>85</v>
      </c>
      <c r="B47" s="33">
        <v>11234.97348</v>
      </c>
      <c r="C47" s="33">
        <v>12205.21666</v>
      </c>
      <c r="D47" s="33">
        <v>16691.46322</v>
      </c>
      <c r="E47" s="33">
        <v>16596.37937</v>
      </c>
      <c r="F47" s="204">
        <v>16767.16447</v>
      </c>
    </row>
    <row r="48" spans="1:6" ht="12" customHeight="1">
      <c r="A48" s="265" t="s">
        <v>113</v>
      </c>
      <c r="B48" s="87">
        <v>18708.56439</v>
      </c>
      <c r="C48" s="87">
        <v>19825.65971</v>
      </c>
      <c r="D48" s="87">
        <v>23479.75831</v>
      </c>
      <c r="E48" s="87">
        <v>24291.45032</v>
      </c>
      <c r="F48" s="299">
        <v>24357.1212</v>
      </c>
    </row>
    <row r="49" spans="1:6" ht="12" customHeight="1">
      <c r="A49" s="265" t="s">
        <v>31</v>
      </c>
      <c r="B49" s="87">
        <v>2.5</v>
      </c>
      <c r="C49" s="87">
        <v>2.5</v>
      </c>
      <c r="D49" s="87">
        <v>0</v>
      </c>
      <c r="E49" s="87">
        <v>0</v>
      </c>
      <c r="F49" s="299">
        <v>0</v>
      </c>
    </row>
    <row r="50" spans="1:6" ht="12" customHeight="1">
      <c r="A50" s="234" t="s">
        <v>32</v>
      </c>
      <c r="B50" s="218">
        <v>23680.62633</v>
      </c>
      <c r="C50" s="218">
        <v>28185.66171</v>
      </c>
      <c r="D50" s="218">
        <v>34352.33209</v>
      </c>
      <c r="E50" s="218">
        <v>31221.09258</v>
      </c>
      <c r="F50" s="219">
        <v>31192.8856</v>
      </c>
    </row>
    <row r="51" spans="1:6" ht="12" customHeight="1">
      <c r="A51" s="315" t="s">
        <v>114</v>
      </c>
      <c r="B51" s="33">
        <v>0</v>
      </c>
      <c r="C51" s="33">
        <v>0</v>
      </c>
      <c r="D51" s="33">
        <v>605.7333000000001</v>
      </c>
      <c r="E51" s="33">
        <v>1555.3110800000002</v>
      </c>
      <c r="F51" s="204">
        <v>2108.9777799999997</v>
      </c>
    </row>
    <row r="52" spans="1:6" ht="12" customHeight="1">
      <c r="A52" s="315" t="s">
        <v>115</v>
      </c>
      <c r="B52" s="33">
        <v>232.49114000000003</v>
      </c>
      <c r="C52" s="33">
        <v>217.70401</v>
      </c>
      <c r="D52" s="33">
        <v>215.53159</v>
      </c>
      <c r="E52" s="33">
        <v>282.99657</v>
      </c>
      <c r="F52" s="204">
        <v>251.89588</v>
      </c>
    </row>
    <row r="53" spans="1:6" ht="12" customHeight="1" hidden="1" outlineLevel="1">
      <c r="A53" s="228" t="s">
        <v>116</v>
      </c>
      <c r="B53" s="33">
        <v>148.85851000000002</v>
      </c>
      <c r="C53" s="33">
        <v>130.49635</v>
      </c>
      <c r="D53" s="33">
        <v>116.94194</v>
      </c>
      <c r="E53" s="33">
        <v>105.84044</v>
      </c>
      <c r="F53" s="204">
        <v>93.47064999999999</v>
      </c>
    </row>
    <row r="54" spans="1:6" ht="12" customHeight="1" hidden="1" outlineLevel="1">
      <c r="A54" s="228" t="s">
        <v>117</v>
      </c>
      <c r="B54" s="33">
        <v>207.16869999999997</v>
      </c>
      <c r="C54" s="33">
        <v>195.16870000000003</v>
      </c>
      <c r="D54" s="33">
        <v>170.70313000000002</v>
      </c>
      <c r="E54" s="33">
        <v>155.46210000000002</v>
      </c>
      <c r="F54" s="204">
        <v>155.62633</v>
      </c>
    </row>
    <row r="55" spans="1:6" ht="12" customHeight="1" hidden="1" outlineLevel="1">
      <c r="A55" s="228" t="s">
        <v>307</v>
      </c>
      <c r="B55" s="33">
        <v>0</v>
      </c>
      <c r="C55" s="33">
        <v>0</v>
      </c>
      <c r="D55" s="33">
        <v>0</v>
      </c>
      <c r="E55" s="33">
        <v>0</v>
      </c>
      <c r="F55" s="204">
        <v>0</v>
      </c>
    </row>
    <row r="56" spans="1:6" ht="12" customHeight="1" collapsed="1">
      <c r="A56" s="301" t="s">
        <v>37</v>
      </c>
      <c r="B56" s="33">
        <v>356.02720999999997</v>
      </c>
      <c r="C56" s="33">
        <v>325.66505000000006</v>
      </c>
      <c r="D56" s="33">
        <v>287.64507000000003</v>
      </c>
      <c r="E56" s="33">
        <v>261.30254</v>
      </c>
      <c r="F56" s="204">
        <v>249.09697999999997</v>
      </c>
    </row>
    <row r="57" spans="1:6" ht="12" customHeight="1">
      <c r="A57" s="234" t="s">
        <v>39</v>
      </c>
      <c r="B57" s="218">
        <v>588.51835</v>
      </c>
      <c r="C57" s="218">
        <v>543.3690600000001</v>
      </c>
      <c r="D57" s="218">
        <v>1108.9099600000002</v>
      </c>
      <c r="E57" s="218">
        <v>2099.6101900000003</v>
      </c>
      <c r="F57" s="219">
        <v>2609.9706399999995</v>
      </c>
    </row>
    <row r="58" spans="1:6" ht="12" customHeight="1">
      <c r="A58" s="315" t="s">
        <v>118</v>
      </c>
      <c r="B58" s="36">
        <v>1500</v>
      </c>
      <c r="C58" s="83">
        <v>1500</v>
      </c>
      <c r="D58" s="83">
        <v>1500</v>
      </c>
      <c r="E58" s="83">
        <v>1500</v>
      </c>
      <c r="F58" s="316">
        <v>1500</v>
      </c>
    </row>
    <row r="59" spans="1:6" ht="12" customHeight="1">
      <c r="A59" s="315" t="s">
        <v>119</v>
      </c>
      <c r="B59" s="36">
        <v>683</v>
      </c>
      <c r="C59" s="83">
        <v>683</v>
      </c>
      <c r="D59" s="83">
        <v>683</v>
      </c>
      <c r="E59" s="83">
        <v>683</v>
      </c>
      <c r="F59" s="316">
        <v>683</v>
      </c>
    </row>
    <row r="60" spans="1:6" ht="12" customHeight="1">
      <c r="A60" s="315" t="s">
        <v>120</v>
      </c>
      <c r="B60" s="36">
        <v>800.40824</v>
      </c>
      <c r="C60" s="83">
        <v>427.26250999999996</v>
      </c>
      <c r="D60" s="83">
        <v>415.99633</v>
      </c>
      <c r="E60" s="83">
        <v>527.811</v>
      </c>
      <c r="F60" s="316">
        <v>337.615</v>
      </c>
    </row>
    <row r="61" spans="1:6" ht="12" customHeight="1">
      <c r="A61" s="315" t="s">
        <v>121</v>
      </c>
      <c r="B61" s="36">
        <v>20211.39014</v>
      </c>
      <c r="C61" s="83">
        <v>24336.9258</v>
      </c>
      <c r="D61" s="83">
        <v>22299.67139</v>
      </c>
      <c r="E61" s="83">
        <v>20290.29996</v>
      </c>
      <c r="F61" s="316">
        <v>19235.99731</v>
      </c>
    </row>
    <row r="62" spans="1:6" ht="12" customHeight="1">
      <c r="A62" s="315" t="s">
        <v>122</v>
      </c>
      <c r="B62" s="36">
        <v>-102.69040000000001</v>
      </c>
      <c r="C62" s="36">
        <v>695.10434</v>
      </c>
      <c r="D62" s="36">
        <v>8344.75441</v>
      </c>
      <c r="E62" s="36">
        <v>6120.37143</v>
      </c>
      <c r="F62" s="206">
        <v>6826.3026500000005</v>
      </c>
    </row>
    <row r="63" spans="1:6" ht="12" customHeight="1">
      <c r="A63" s="234" t="s">
        <v>123</v>
      </c>
      <c r="B63" s="218">
        <v>23092.10798</v>
      </c>
      <c r="C63" s="218">
        <v>27642.292650000003</v>
      </c>
      <c r="D63" s="218">
        <v>33243.42213</v>
      </c>
      <c r="E63" s="218">
        <v>29121.48239</v>
      </c>
      <c r="F63" s="219">
        <v>28582.91496</v>
      </c>
    </row>
    <row r="64" spans="1:6" ht="12" customHeight="1">
      <c r="A64" s="234" t="s">
        <v>42</v>
      </c>
      <c r="B64" s="218">
        <v>23680.62633</v>
      </c>
      <c r="C64" s="218">
        <v>28185.661710000004</v>
      </c>
      <c r="D64" s="218">
        <v>34352.332089999996</v>
      </c>
      <c r="E64" s="218">
        <v>31221.09258</v>
      </c>
      <c r="F64" s="219">
        <v>31192.885599999998</v>
      </c>
    </row>
    <row r="65" spans="1:6" ht="12" customHeight="1">
      <c r="A65" s="20"/>
      <c r="B65" s="20"/>
      <c r="C65" s="20"/>
      <c r="D65" s="20"/>
      <c r="E65" s="20"/>
      <c r="F65" s="20"/>
    </row>
    <row r="66" spans="1:6" ht="12" customHeight="1">
      <c r="A66" s="90"/>
      <c r="B66" s="90"/>
      <c r="C66" s="90"/>
      <c r="D66" s="90"/>
      <c r="E66" s="90"/>
      <c r="F66" s="90"/>
    </row>
  </sheetData>
  <conditionalFormatting sqref="B57">
    <cfRule type="cellIs" priority="27" operator="greaterThan" stopIfTrue="1">
      <formula>10</formula>
    </cfRule>
  </conditionalFormatting>
  <conditionalFormatting sqref="B50:F50">
    <cfRule type="cellIs" priority="28" operator="greaterThan" stopIfTrue="1">
      <formula>10</formula>
    </cfRule>
  </conditionalFormatting>
  <conditionalFormatting sqref="B63:F64">
    <cfRule type="cellIs" priority="26" operator="greaterThan" stopIfTrue="1">
      <formula>10</formula>
    </cfRule>
  </conditionalFormatting>
  <conditionalFormatting sqref="B19:J19">
    <cfRule type="cellIs" priority="2" operator="greaterThan" stopIfTrue="1">
      <formula>10</formula>
    </cfRule>
  </conditionalFormatting>
  <conditionalFormatting sqref="B26:J26">
    <cfRule type="cellIs" priority="1" operator="greaterThan" stopIfTrue="1">
      <formula>10</formula>
    </cfRule>
  </conditionalFormatting>
  <conditionalFormatting sqref="B32:J34">
    <cfRule type="cellIs" priority="13" operator="greaterThan" stopIfTrue="1">
      <formula>10</formula>
    </cfRule>
  </conditionalFormatting>
  <conditionalFormatting sqref="C57:F61">
    <cfRule type="cellIs" priority="49"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K25"/>
  <sheetViews>
    <sheetView workbookViewId="0" topLeftCell="A1"/>
  </sheetViews>
  <sheetFormatPr defaultColWidth="10" defaultRowHeight="12" customHeight="1"/>
  <cols>
    <col min="1" max="1" width="52.5" style="67" customWidth="1"/>
    <col min="2" max="3" width="13.5" style="67" customWidth="1"/>
    <col min="4" max="9" width="13.5" style="47" customWidth="1"/>
    <col min="10" max="10" width="13.5" style="67" customWidth="1"/>
    <col min="11" max="12" width="11" style="21" bestFit="1" customWidth="1"/>
    <col min="13" max="16384" width="10" style="22" customWidth="1"/>
  </cols>
  <sheetData>
    <row r="1" spans="1:10" s="15" customFormat="1" ht="17.25" customHeight="1">
      <c r="A1" s="12" t="s">
        <v>103</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1" ht="6" customHeight="1">
      <c r="A3" s="5"/>
      <c r="B3" s="5"/>
      <c r="C3" s="5"/>
      <c r="D3" s="6"/>
      <c r="E3" s="6"/>
      <c r="F3" s="6"/>
      <c r="G3" s="6"/>
      <c r="H3" s="6"/>
      <c r="I3" s="6"/>
      <c r="J3" s="6"/>
      <c r="K3" s="20"/>
    </row>
    <row r="4" spans="1:11" ht="12" customHeight="1">
      <c r="A4" s="23"/>
      <c r="B4" s="23"/>
      <c r="C4" s="23"/>
      <c r="D4" s="24"/>
      <c r="E4" s="24"/>
      <c r="F4" s="24"/>
      <c r="G4" s="24"/>
      <c r="H4" s="24"/>
      <c r="I4" s="24"/>
      <c r="J4" s="26"/>
      <c r="K4" s="20"/>
    </row>
    <row r="5" spans="1:11" ht="18">
      <c r="A5" s="27" t="s">
        <v>162</v>
      </c>
      <c r="B5" s="23"/>
      <c r="C5" s="23"/>
      <c r="D5" s="24"/>
      <c r="E5" s="24"/>
      <c r="F5" s="24"/>
      <c r="G5" s="24"/>
      <c r="H5" s="24"/>
      <c r="I5" s="24"/>
      <c r="J5" s="108" t="s">
        <v>164</v>
      </c>
      <c r="K5" s="20"/>
    </row>
    <row r="6" spans="1:11" s="25" customFormat="1" ht="12" customHeight="1">
      <c r="A6" s="53"/>
      <c r="B6" s="53"/>
      <c r="C6" s="53"/>
      <c r="D6" s="53"/>
      <c r="E6" s="53"/>
      <c r="F6" s="53"/>
      <c r="G6" s="53"/>
      <c r="H6" s="53"/>
      <c r="I6" s="53"/>
      <c r="J6" s="53"/>
      <c r="K6" s="20"/>
    </row>
    <row r="7" spans="1:11" s="32" customFormat="1" ht="12" customHeight="1">
      <c r="A7" s="214" t="s">
        <v>229</v>
      </c>
      <c r="B7" s="296" t="s">
        <v>351</v>
      </c>
      <c r="C7" s="296" t="s">
        <v>337</v>
      </c>
      <c r="D7" s="296" t="s">
        <v>338</v>
      </c>
      <c r="E7" s="296" t="s">
        <v>339</v>
      </c>
      <c r="F7" s="296" t="s">
        <v>340</v>
      </c>
      <c r="G7" s="296" t="s">
        <v>313</v>
      </c>
      <c r="H7" s="296" t="s">
        <v>314</v>
      </c>
      <c r="I7" s="296" t="s">
        <v>315</v>
      </c>
      <c r="J7" s="297" t="s">
        <v>316</v>
      </c>
      <c r="K7" s="20"/>
    </row>
    <row r="8" spans="1:11" s="34" customFormat="1" ht="12" customHeight="1">
      <c r="A8" s="229" t="s">
        <v>46</v>
      </c>
      <c r="B8" s="99">
        <v>0.015997021973884848</v>
      </c>
      <c r="C8" s="99">
        <v>0.09504978740430174</v>
      </c>
      <c r="D8" s="99">
        <v>0.04258830456830292</v>
      </c>
      <c r="E8" s="99">
        <v>-0.04261379036651202</v>
      </c>
      <c r="F8" s="99">
        <v>-0.10409559004294933</v>
      </c>
      <c r="G8" s="99">
        <v>0.4597021722756</v>
      </c>
      <c r="H8" s="99">
        <v>0.09315323407437709</v>
      </c>
      <c r="I8" s="99">
        <v>-0.36596705900446025</v>
      </c>
      <c r="J8" s="238">
        <v>-0.07746068513713002</v>
      </c>
      <c r="K8" s="20"/>
    </row>
    <row r="9" spans="1:11" s="34" customFormat="1" ht="12" customHeight="1">
      <c r="A9" s="229" t="s">
        <v>238</v>
      </c>
      <c r="B9" s="99">
        <v>0.10600867199059745</v>
      </c>
      <c r="C9" s="99">
        <v>0.09504978740430174</v>
      </c>
      <c r="D9" s="99">
        <v>0.04258830456830292</v>
      </c>
      <c r="E9" s="99">
        <v>-0.04261379036651202</v>
      </c>
      <c r="F9" s="99">
        <v>0.029690102940296708</v>
      </c>
      <c r="G9" s="99">
        <v>0.4597021722756</v>
      </c>
      <c r="H9" s="99">
        <v>0.09315323407437709</v>
      </c>
      <c r="I9" s="99">
        <v>-0.36596705900446025</v>
      </c>
      <c r="J9" s="238">
        <v>0.08955270270528437</v>
      </c>
      <c r="K9" s="20"/>
    </row>
    <row r="10" spans="1:11" s="34" customFormat="1" ht="12" customHeight="1">
      <c r="A10" s="229" t="s">
        <v>47</v>
      </c>
      <c r="B10" s="99">
        <v>0.015379065830963046</v>
      </c>
      <c r="C10" s="99">
        <v>0.09241686119606288</v>
      </c>
      <c r="D10" s="99">
        <v>0.041379483905133914</v>
      </c>
      <c r="E10" s="99">
        <v>-0.040690056905632384</v>
      </c>
      <c r="F10" s="99">
        <v>-0.09999859213104956</v>
      </c>
      <c r="G10" s="99">
        <v>0.4484460738115277</v>
      </c>
      <c r="H10" s="99">
        <v>0.09043940431822761</v>
      </c>
      <c r="I10" s="99">
        <v>-0.34436056513663377</v>
      </c>
      <c r="J10" s="238">
        <v>-0.07307528203939367</v>
      </c>
      <c r="K10" s="20"/>
    </row>
    <row r="11" spans="1:11" s="37" customFormat="1" ht="12" customHeight="1">
      <c r="A11" s="294" t="s">
        <v>55</v>
      </c>
      <c r="B11" s="142">
        <v>0.7495748336009989</v>
      </c>
      <c r="C11" s="142">
        <v>0.7484607914636946</v>
      </c>
      <c r="D11" s="142">
        <v>0.8819197723491581</v>
      </c>
      <c r="E11" s="142">
        <v>1.1475272091861484</v>
      </c>
      <c r="F11" s="142">
        <v>0.9106309866020483</v>
      </c>
      <c r="G11" s="142">
        <v>0.37195334618771825</v>
      </c>
      <c r="H11" s="142">
        <v>0.7503609591506787</v>
      </c>
      <c r="I11" s="142">
        <v>1.922550724273325</v>
      </c>
      <c r="J11" s="246">
        <v>0.7249811821278508</v>
      </c>
      <c r="K11" s="20"/>
    </row>
    <row r="12" spans="1:11" s="37" customFormat="1" ht="12" customHeight="1">
      <c r="A12" s="294" t="s">
        <v>218</v>
      </c>
      <c r="B12" s="188">
        <v>163.503</v>
      </c>
      <c r="C12" s="188">
        <v>163.856</v>
      </c>
      <c r="D12" s="188">
        <v>158.922</v>
      </c>
      <c r="E12" s="188">
        <v>160.688</v>
      </c>
      <c r="F12" s="188">
        <v>161.367</v>
      </c>
      <c r="G12" s="188">
        <v>170.277</v>
      </c>
      <c r="H12" s="188">
        <v>166.262</v>
      </c>
      <c r="I12" s="188">
        <v>203.976</v>
      </c>
      <c r="J12" s="286">
        <v>207.021</v>
      </c>
      <c r="K12" s="20"/>
    </row>
    <row r="13" spans="1:11" s="37" customFormat="1" ht="12.75" customHeight="1">
      <c r="A13" s="317" t="s">
        <v>165</v>
      </c>
      <c r="B13" s="318">
        <v>30.31</v>
      </c>
      <c r="C13" s="318">
        <v>31.1</v>
      </c>
      <c r="D13" s="318">
        <v>32.75</v>
      </c>
      <c r="E13" s="318">
        <v>34.25</v>
      </c>
      <c r="F13" s="318">
        <v>32.25</v>
      </c>
      <c r="G13" s="318">
        <v>32.730000000000004</v>
      </c>
      <c r="H13" s="318">
        <v>33.53</v>
      </c>
      <c r="I13" s="318">
        <v>34.53</v>
      </c>
      <c r="J13" s="319">
        <v>32.330000000000005</v>
      </c>
      <c r="K13" s="20"/>
    </row>
    <row r="14" spans="1:11" s="40" customFormat="1" ht="13.05" customHeight="1">
      <c r="A14" s="95"/>
      <c r="B14" s="95"/>
      <c r="C14" s="95"/>
      <c r="D14" s="95"/>
      <c r="E14" s="95"/>
      <c r="F14" s="95"/>
      <c r="G14" s="95"/>
      <c r="H14" s="95"/>
      <c r="I14" s="95"/>
      <c r="J14" s="95"/>
      <c r="K14" s="20"/>
    </row>
    <row r="15" spans="1:7" ht="12" customHeight="1">
      <c r="A15" s="96"/>
      <c r="B15" s="97"/>
      <c r="C15" s="97"/>
      <c r="D15" s="97"/>
      <c r="E15" s="97"/>
      <c r="F15" s="97"/>
      <c r="G15" s="97"/>
    </row>
    <row r="16" spans="1:7" ht="18">
      <c r="A16" s="27" t="s">
        <v>163</v>
      </c>
      <c r="B16" s="54"/>
      <c r="C16" s="54"/>
      <c r="D16" s="54"/>
      <c r="E16" s="54"/>
      <c r="F16" s="67"/>
      <c r="G16" s="67"/>
    </row>
    <row r="17" spans="1:7" ht="12" customHeight="1">
      <c r="A17" s="54"/>
      <c r="B17" s="54"/>
      <c r="C17" s="54"/>
      <c r="D17" s="54"/>
      <c r="E17" s="54"/>
      <c r="F17" s="67"/>
      <c r="G17" s="67"/>
    </row>
    <row r="18" spans="1:7" ht="12" customHeight="1">
      <c r="A18" s="214" t="s">
        <v>229</v>
      </c>
      <c r="B18" s="223">
        <v>2022</v>
      </c>
      <c r="C18" s="223">
        <v>2021</v>
      </c>
      <c r="D18" s="223">
        <v>2020</v>
      </c>
      <c r="E18" s="223">
        <v>2019</v>
      </c>
      <c r="F18" s="224">
        <v>2018</v>
      </c>
      <c r="G18" s="68"/>
    </row>
    <row r="19" spans="1:7" ht="12" customHeight="1">
      <c r="A19" s="229" t="s">
        <v>46</v>
      </c>
      <c r="B19" s="99">
        <v>-0.004048156624492673</v>
      </c>
      <c r="C19" s="99">
        <v>0.02283308465743202</v>
      </c>
      <c r="D19" s="99">
        <v>0.2676105888151851</v>
      </c>
      <c r="E19" s="99">
        <v>0.21212842386612327</v>
      </c>
      <c r="F19" s="238">
        <v>0.30255338259795905</v>
      </c>
      <c r="G19" s="321"/>
    </row>
    <row r="20" spans="1:7" ht="12" customHeight="1">
      <c r="A20" s="229" t="s">
        <v>238</v>
      </c>
      <c r="B20" s="99">
        <v>0.028680427913434097</v>
      </c>
      <c r="C20" s="99">
        <v>0.06360715044561063</v>
      </c>
      <c r="D20" s="99">
        <v>0.2946830603116909</v>
      </c>
      <c r="E20" s="99">
        <v>0.24582058822939948</v>
      </c>
      <c r="F20" s="238">
        <v>0.3513072597583506</v>
      </c>
      <c r="G20" s="69"/>
    </row>
    <row r="21" spans="1:7" ht="12" customHeight="1">
      <c r="A21" s="229" t="s">
        <v>47</v>
      </c>
      <c r="B21" s="99">
        <v>-0.0039598129683313206</v>
      </c>
      <c r="C21" s="99">
        <v>0.02222982535138503</v>
      </c>
      <c r="D21" s="99">
        <v>0.25451635176888193</v>
      </c>
      <c r="E21" s="99">
        <v>0.1961218178514126</v>
      </c>
      <c r="F21" s="238">
        <v>0.2713083464840772</v>
      </c>
      <c r="G21" s="69"/>
    </row>
    <row r="22" spans="1:7" ht="12" customHeight="1">
      <c r="A22" s="294" t="s">
        <v>55</v>
      </c>
      <c r="B22" s="142">
        <v>0.9067799199592786</v>
      </c>
      <c r="C22" s="142">
        <v>0.8379834544146854</v>
      </c>
      <c r="D22" s="142">
        <v>0.42691472216759785</v>
      </c>
      <c r="E22" s="142">
        <v>0.47375085343274637</v>
      </c>
      <c r="F22" s="246">
        <v>0.4176668063940434</v>
      </c>
      <c r="G22" s="70"/>
    </row>
    <row r="23" spans="1:7" ht="12" customHeight="1">
      <c r="A23" s="294" t="s">
        <v>218</v>
      </c>
      <c r="B23" s="188">
        <v>163.856</v>
      </c>
      <c r="C23" s="188">
        <v>170.277</v>
      </c>
      <c r="D23" s="188">
        <v>214.575</v>
      </c>
      <c r="E23" s="188">
        <v>194.379</v>
      </c>
      <c r="F23" s="286">
        <v>193.576</v>
      </c>
      <c r="G23" s="70"/>
    </row>
    <row r="24" spans="1:7" ht="12" customHeight="1">
      <c r="A24" s="320" t="s">
        <v>165</v>
      </c>
      <c r="B24" s="318">
        <v>31.1</v>
      </c>
      <c r="C24" s="318">
        <v>32.730000000000004</v>
      </c>
      <c r="D24" s="318">
        <v>29.4</v>
      </c>
      <c r="E24" s="318">
        <v>26.7</v>
      </c>
      <c r="F24" s="319">
        <v>26.25</v>
      </c>
      <c r="G24" s="70"/>
    </row>
    <row r="25" spans="1:7" ht="12" customHeight="1">
      <c r="A25" s="95"/>
      <c r="B25" s="95"/>
      <c r="C25" s="95"/>
      <c r="D25" s="95"/>
      <c r="E25" s="95"/>
      <c r="F25" s="95"/>
      <c r="G25" s="95"/>
    </row>
  </sheetData>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L68"/>
  <sheetViews>
    <sheetView showGridLines="0"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1" width="4.83203125" style="21" customWidth="1"/>
    <col min="12" max="12" width="12.5" style="22" customWidth="1"/>
    <col min="13" max="16384" width="10" style="22" customWidth="1"/>
  </cols>
  <sheetData>
    <row r="1" spans="1:12" s="15" customFormat="1" ht="17.25" customHeight="1">
      <c r="A1" s="12" t="s">
        <v>103</v>
      </c>
      <c r="B1" s="13"/>
      <c r="C1" s="13"/>
      <c r="D1" s="14"/>
      <c r="E1" s="14"/>
      <c r="F1" s="14"/>
      <c r="G1" s="14"/>
      <c r="H1" s="14"/>
      <c r="I1" s="14"/>
      <c r="J1" s="14"/>
      <c r="L1" s="14"/>
    </row>
    <row r="2" spans="1:12" s="16" customFormat="1" ht="17.25" customHeight="1">
      <c r="A2" s="17">
        <f>Sisukord!A2</f>
        <v>45016</v>
      </c>
      <c r="B2" s="18"/>
      <c r="C2" s="18"/>
      <c r="D2" s="19"/>
      <c r="E2" s="19"/>
      <c r="F2" s="19"/>
      <c r="G2" s="19"/>
      <c r="H2" s="19"/>
      <c r="I2" s="19"/>
      <c r="J2" s="19"/>
      <c r="L2" s="22"/>
    </row>
    <row r="3" spans="1:10" ht="6" customHeight="1">
      <c r="A3" s="5"/>
      <c r="B3" s="5"/>
      <c r="C3" s="5"/>
      <c r="D3" s="6"/>
      <c r="E3" s="6"/>
      <c r="F3" s="6"/>
      <c r="G3" s="6"/>
      <c r="H3" s="6"/>
      <c r="I3" s="6"/>
      <c r="J3" s="6"/>
    </row>
    <row r="4" spans="1:11" ht="12" customHeight="1">
      <c r="A4" s="23"/>
      <c r="B4" s="23"/>
      <c r="C4" s="23"/>
      <c r="D4" s="24"/>
      <c r="E4" s="24"/>
      <c r="F4" s="24"/>
      <c r="G4" s="24"/>
      <c r="H4" s="24"/>
      <c r="J4" s="26"/>
      <c r="K4" s="24"/>
    </row>
    <row r="5" spans="1:11" ht="18">
      <c r="A5" s="27" t="s">
        <v>124</v>
      </c>
      <c r="B5" s="23"/>
      <c r="C5" s="23"/>
      <c r="D5" s="24"/>
      <c r="E5" s="24"/>
      <c r="F5" s="24"/>
      <c r="G5" s="24"/>
      <c r="H5" s="24"/>
      <c r="J5" s="108" t="s">
        <v>164</v>
      </c>
      <c r="K5" s="24"/>
    </row>
    <row r="6" spans="1:12" ht="11.25" customHeight="1">
      <c r="A6" s="41"/>
      <c r="B6" s="30"/>
      <c r="C6" s="30"/>
      <c r="H6" s="30"/>
      <c r="I6" s="21"/>
      <c r="J6" s="22"/>
      <c r="K6" s="24"/>
      <c r="L6" s="21"/>
    </row>
    <row r="7" spans="1:10" ht="12" customHeight="1">
      <c r="A7" s="214" t="s">
        <v>125</v>
      </c>
      <c r="B7" s="215" t="s">
        <v>351</v>
      </c>
      <c r="C7" s="215" t="s">
        <v>337</v>
      </c>
      <c r="D7" s="215" t="s">
        <v>338</v>
      </c>
      <c r="E7" s="215" t="s">
        <v>339</v>
      </c>
      <c r="F7" s="215" t="s">
        <v>340</v>
      </c>
      <c r="G7" s="215" t="s">
        <v>313</v>
      </c>
      <c r="H7" s="215" t="s">
        <v>314</v>
      </c>
      <c r="I7" s="215" t="s">
        <v>315</v>
      </c>
      <c r="J7" s="216" t="s">
        <v>316</v>
      </c>
    </row>
    <row r="8" spans="1:10" ht="12" customHeight="1">
      <c r="A8" s="301" t="s">
        <v>126</v>
      </c>
      <c r="B8" s="33">
        <v>226094.61748</v>
      </c>
      <c r="C8" s="33">
        <v>205841.76484000002</v>
      </c>
      <c r="D8" s="33">
        <v>190637.92299000002</v>
      </c>
      <c r="E8" s="33">
        <v>189006.38012000002</v>
      </c>
      <c r="F8" s="33">
        <v>208679.5099</v>
      </c>
      <c r="G8" s="33">
        <v>209538.03117</v>
      </c>
      <c r="H8" s="33">
        <v>197419.60280000002</v>
      </c>
      <c r="I8" s="33">
        <v>265176.68687000003</v>
      </c>
      <c r="J8" s="204">
        <v>257689.72138</v>
      </c>
    </row>
    <row r="9" spans="1:10" ht="12" customHeight="1">
      <c r="A9" s="301" t="s">
        <v>127</v>
      </c>
      <c r="B9" s="33">
        <v>862885.1173800001</v>
      </c>
      <c r="C9" s="33">
        <v>799446.0913</v>
      </c>
      <c r="D9" s="33">
        <v>764578.4202200001</v>
      </c>
      <c r="E9" s="33">
        <v>758701.18049</v>
      </c>
      <c r="F9" s="33">
        <v>823544.84703</v>
      </c>
      <c r="G9" s="33">
        <v>824530.72089</v>
      </c>
      <c r="H9" s="33">
        <v>792576.06756</v>
      </c>
      <c r="I9" s="33">
        <v>1032992.13297</v>
      </c>
      <c r="J9" s="204">
        <v>1028364.1735</v>
      </c>
    </row>
    <row r="10" spans="1:10" ht="12" customHeight="1">
      <c r="A10" s="301" t="s">
        <v>128</v>
      </c>
      <c r="B10" s="33">
        <v>106082.55662</v>
      </c>
      <c r="C10" s="33">
        <v>100044.30724</v>
      </c>
      <c r="D10" s="33">
        <v>98123.082</v>
      </c>
      <c r="E10" s="33">
        <v>97997.95908</v>
      </c>
      <c r="F10" s="33">
        <v>104399.59355</v>
      </c>
      <c r="G10" s="33">
        <v>106715.05111</v>
      </c>
      <c r="H10" s="33">
        <v>106433.66498</v>
      </c>
      <c r="I10" s="33">
        <v>124391.78035</v>
      </c>
      <c r="J10" s="204">
        <v>132498.11741</v>
      </c>
    </row>
    <row r="11" spans="1:10" ht="12" customHeight="1">
      <c r="A11" s="301" t="s">
        <v>129</v>
      </c>
      <c r="B11" s="33">
        <v>29846.39318</v>
      </c>
      <c r="C11" s="33">
        <v>28872.118850000003</v>
      </c>
      <c r="D11" s="33">
        <v>28531.908620000002</v>
      </c>
      <c r="E11" s="33">
        <v>29554.54028</v>
      </c>
      <c r="F11" s="33">
        <v>31332.12857</v>
      </c>
      <c r="G11" s="33">
        <v>33722.51489</v>
      </c>
      <c r="H11" s="33">
        <v>33770.03578</v>
      </c>
      <c r="I11" s="33">
        <v>42086.16211</v>
      </c>
      <c r="J11" s="204">
        <v>46454.12429</v>
      </c>
    </row>
    <row r="12" spans="1:10" ht="12" customHeight="1">
      <c r="A12" s="301" t="s">
        <v>130</v>
      </c>
      <c r="B12" s="33">
        <v>12593.95092</v>
      </c>
      <c r="C12" s="33">
        <v>12109.98527</v>
      </c>
      <c r="D12" s="33">
        <v>12057.54708</v>
      </c>
      <c r="E12" s="33">
        <v>12578.26509</v>
      </c>
      <c r="F12" s="33">
        <v>13304.299500000001</v>
      </c>
      <c r="G12" s="33">
        <v>14322.60459</v>
      </c>
      <c r="H12" s="33">
        <v>14389.06521</v>
      </c>
      <c r="I12" s="33">
        <v>19110.59782</v>
      </c>
      <c r="J12" s="204">
        <v>20640.32029</v>
      </c>
    </row>
    <row r="13" spans="1:10" ht="12" customHeight="1">
      <c r="A13" s="301" t="s">
        <v>222</v>
      </c>
      <c r="B13" s="33" t="s">
        <v>54</v>
      </c>
      <c r="C13" s="33" t="s">
        <v>54</v>
      </c>
      <c r="D13" s="33" t="s">
        <v>54</v>
      </c>
      <c r="E13" s="33" t="s">
        <v>54</v>
      </c>
      <c r="F13" s="33" t="s">
        <v>54</v>
      </c>
      <c r="G13" s="33" t="s">
        <v>54</v>
      </c>
      <c r="H13" s="33" t="s">
        <v>54</v>
      </c>
      <c r="I13" s="33" t="s">
        <v>54</v>
      </c>
      <c r="J13" s="204" t="s">
        <v>54</v>
      </c>
    </row>
    <row r="14" spans="1:10" ht="12" customHeight="1">
      <c r="A14" s="301" t="s">
        <v>263</v>
      </c>
      <c r="B14" s="33">
        <v>52374.53289</v>
      </c>
      <c r="C14" s="33">
        <v>45304.25254</v>
      </c>
      <c r="D14" s="33">
        <v>44378.378450000004</v>
      </c>
      <c r="E14" s="33">
        <v>47420.95308</v>
      </c>
      <c r="F14" s="33">
        <v>54661.355630000005</v>
      </c>
      <c r="G14" s="33">
        <v>44635.8318</v>
      </c>
      <c r="H14" s="33">
        <v>40787.84372</v>
      </c>
      <c r="I14" s="33">
        <v>37846.0561</v>
      </c>
      <c r="J14" s="204">
        <v>18696.567329999998</v>
      </c>
    </row>
    <row r="15" spans="1:10" ht="12" customHeight="1">
      <c r="A15" s="301" t="s">
        <v>131</v>
      </c>
      <c r="B15" s="33">
        <v>85537.2726</v>
      </c>
      <c r="C15" s="33">
        <v>70997.10957</v>
      </c>
      <c r="D15" s="33">
        <v>67704.58992</v>
      </c>
      <c r="E15" s="33">
        <v>64960.71591</v>
      </c>
      <c r="F15" s="33">
        <v>65079.42014</v>
      </c>
      <c r="G15" s="33">
        <v>57031.89969</v>
      </c>
      <c r="H15" s="33">
        <v>51205.7724</v>
      </c>
      <c r="I15" s="33">
        <v>53241.54326</v>
      </c>
      <c r="J15" s="204">
        <v>42363.72568</v>
      </c>
    </row>
    <row r="16" spans="1:10" ht="12" customHeight="1">
      <c r="A16" s="301" t="s">
        <v>276</v>
      </c>
      <c r="B16" s="33">
        <v>7603.65726</v>
      </c>
      <c r="C16" s="33">
        <v>6930.495080000001</v>
      </c>
      <c r="D16" s="33">
        <v>6137.857940000001</v>
      </c>
      <c r="E16" s="33">
        <v>5922.69143</v>
      </c>
      <c r="F16" s="33">
        <v>6220.08014</v>
      </c>
      <c r="G16" s="33">
        <v>5971.70967</v>
      </c>
      <c r="H16" s="33">
        <v>4512.37474</v>
      </c>
      <c r="I16" s="33">
        <v>4239.606019999999</v>
      </c>
      <c r="J16" s="204">
        <v>3735.21378</v>
      </c>
    </row>
    <row r="17" spans="1:10" ht="12" customHeight="1">
      <c r="A17" s="301" t="s">
        <v>132</v>
      </c>
      <c r="B17" s="33">
        <v>34491.00658</v>
      </c>
      <c r="C17" s="33">
        <v>30678.70413</v>
      </c>
      <c r="D17" s="33">
        <v>25905.86229</v>
      </c>
      <c r="E17" s="33">
        <v>24475.188000000002</v>
      </c>
      <c r="F17" s="33">
        <v>25164.801870000003</v>
      </c>
      <c r="G17" s="33">
        <v>23923.015629999998</v>
      </c>
      <c r="H17" s="33">
        <v>16698.55024</v>
      </c>
      <c r="I17" s="33">
        <v>14797.81067</v>
      </c>
      <c r="J17" s="204">
        <v>12619.85251</v>
      </c>
    </row>
    <row r="18" spans="1:10" ht="12" customHeight="1">
      <c r="A18" s="301" t="s">
        <v>133</v>
      </c>
      <c r="B18" s="36">
        <v>26027.97799</v>
      </c>
      <c r="C18" s="36">
        <v>24933.39579</v>
      </c>
      <c r="D18" s="36">
        <v>21868.614840000002</v>
      </c>
      <c r="E18" s="36">
        <v>21702.352600000002</v>
      </c>
      <c r="F18" s="36">
        <v>22268.10436</v>
      </c>
      <c r="G18" s="36">
        <v>21328.28231</v>
      </c>
      <c r="H18" s="36">
        <v>20288.454149999998</v>
      </c>
      <c r="I18" s="36">
        <v>20019.1669</v>
      </c>
      <c r="J18" s="206">
        <v>19184.0105</v>
      </c>
    </row>
    <row r="19" spans="1:10" ht="12" customHeight="1">
      <c r="A19" s="301" t="s">
        <v>135</v>
      </c>
      <c r="B19" s="33">
        <v>7498.450940000001</v>
      </c>
      <c r="C19" s="33">
        <v>7020.1935</v>
      </c>
      <c r="D19" s="33">
        <v>6242.955900000001</v>
      </c>
      <c r="E19" s="33">
        <v>6377.27679</v>
      </c>
      <c r="F19" s="33">
        <v>7260.00366</v>
      </c>
      <c r="G19" s="33">
        <v>7408.54049</v>
      </c>
      <c r="H19" s="33">
        <v>6318.561030000001</v>
      </c>
      <c r="I19" s="33">
        <v>6022.51509</v>
      </c>
      <c r="J19" s="204">
        <v>4714.7498</v>
      </c>
    </row>
    <row r="20" spans="1:12" ht="12" customHeight="1">
      <c r="A20" s="234" t="s">
        <v>32</v>
      </c>
      <c r="B20" s="218">
        <v>1451035.5338399997</v>
      </c>
      <c r="C20" s="218">
        <v>1332178.4181100002</v>
      </c>
      <c r="D20" s="218">
        <v>1266167.1402499997</v>
      </c>
      <c r="E20" s="218">
        <v>1258697.5028700002</v>
      </c>
      <c r="F20" s="218">
        <v>1361914.1443500002</v>
      </c>
      <c r="G20" s="218">
        <v>1349128.20224</v>
      </c>
      <c r="H20" s="218">
        <v>1284399.9926099998</v>
      </c>
      <c r="I20" s="218">
        <v>1619924.0581599998</v>
      </c>
      <c r="J20" s="219">
        <v>1586960.5764700002</v>
      </c>
      <c r="L20" s="28"/>
    </row>
    <row r="22" spans="1:10" ht="12" customHeight="1">
      <c r="A22" s="214" t="s">
        <v>136</v>
      </c>
      <c r="B22" s="215" t="s">
        <v>351</v>
      </c>
      <c r="C22" s="215" t="s">
        <v>337</v>
      </c>
      <c r="D22" s="215" t="s">
        <v>338</v>
      </c>
      <c r="E22" s="215" t="s">
        <v>339</v>
      </c>
      <c r="F22" s="215" t="s">
        <v>340</v>
      </c>
      <c r="G22" s="215" t="s">
        <v>313</v>
      </c>
      <c r="H22" s="215" t="s">
        <v>314</v>
      </c>
      <c r="I22" s="215" t="s">
        <v>315</v>
      </c>
      <c r="J22" s="216" t="s">
        <v>316</v>
      </c>
    </row>
    <row r="23" spans="1:10" ht="12" customHeight="1">
      <c r="A23" s="301" t="s">
        <v>126</v>
      </c>
      <c r="B23" s="75">
        <v>0.023045178105994824</v>
      </c>
      <c r="C23" s="75">
        <v>0.048132359720664875</v>
      </c>
      <c r="D23" s="75">
        <v>0.012335649508533164</v>
      </c>
      <c r="E23" s="191">
        <v>-0.05287283561890532</v>
      </c>
      <c r="F23" s="75">
        <v>0.02272587747448096</v>
      </c>
      <c r="G23" s="75">
        <v>0.03170919894974422</v>
      </c>
      <c r="H23" s="75">
        <v>0.007033555801668756</v>
      </c>
      <c r="I23" s="75">
        <v>0.0324413314176244</v>
      </c>
      <c r="J23" s="258">
        <v>0.025678812216777924</v>
      </c>
    </row>
    <row r="24" spans="1:10" ht="12" customHeight="1">
      <c r="A24" s="301" t="s">
        <v>127</v>
      </c>
      <c r="B24" s="75">
        <v>0.020012611758264853</v>
      </c>
      <c r="C24" s="75">
        <v>0.02756639190689314</v>
      </c>
      <c r="D24" s="75">
        <v>0.012048009028381435</v>
      </c>
      <c r="E24" s="191">
        <v>-0.0399748174755008</v>
      </c>
      <c r="F24" s="75">
        <v>0.03768826407106185</v>
      </c>
      <c r="G24" s="75">
        <v>0.024642862702568102</v>
      </c>
      <c r="H24" s="75">
        <v>0.012855618683218717</v>
      </c>
      <c r="I24" s="75">
        <v>0.028937463496939264</v>
      </c>
      <c r="J24" s="258">
        <v>0.021059955163388544</v>
      </c>
    </row>
    <row r="25" spans="1:10" ht="12" customHeight="1">
      <c r="A25" s="301" t="s">
        <v>128</v>
      </c>
      <c r="B25" s="75">
        <v>0.0146527443841451</v>
      </c>
      <c r="C25" s="75">
        <v>0.01600396434877882</v>
      </c>
      <c r="D25" s="75">
        <v>0.006476765831899156</v>
      </c>
      <c r="E25" s="191">
        <v>-0.018444459766944643</v>
      </c>
      <c r="F25" s="75">
        <v>0.020166991411267432</v>
      </c>
      <c r="G25" s="75">
        <v>0.015058477444414242</v>
      </c>
      <c r="H25" s="75">
        <v>0.011293234168531896</v>
      </c>
      <c r="I25" s="75">
        <v>0.01570980139055944</v>
      </c>
      <c r="J25" s="258">
        <v>0.01017225412113354</v>
      </c>
    </row>
    <row r="26" spans="1:10" ht="11.25" customHeight="1">
      <c r="A26" s="301" t="s">
        <v>129</v>
      </c>
      <c r="B26" s="75">
        <v>0.010824049932843582</v>
      </c>
      <c r="C26" s="75">
        <v>0.0037908828474446654</v>
      </c>
      <c r="D26" s="75">
        <v>-0.012986199716636171</v>
      </c>
      <c r="E26" s="191">
        <v>-0.007797755426973696</v>
      </c>
      <c r="F26" s="75">
        <v>-0.005069120862987053</v>
      </c>
      <c r="G26" s="75">
        <v>-0.0008338544923910396</v>
      </c>
      <c r="H26" s="75">
        <v>-0.00035503415274174</v>
      </c>
      <c r="I26" s="75">
        <v>0.0007646795297606701</v>
      </c>
      <c r="J26" s="258">
        <v>-0.000717819680608911</v>
      </c>
    </row>
    <row r="27" spans="1:10" ht="12" customHeight="1">
      <c r="A27" s="301" t="s">
        <v>130</v>
      </c>
      <c r="B27" s="75">
        <v>0.010441650106215228</v>
      </c>
      <c r="C27" s="75">
        <v>0.004335856847900832</v>
      </c>
      <c r="D27" s="75">
        <v>-0.017803577614979638</v>
      </c>
      <c r="E27" s="191">
        <v>-0.013553049436123121</v>
      </c>
      <c r="F27" s="75">
        <v>-0.009167265429498861</v>
      </c>
      <c r="G27" s="75">
        <v>-0.0016654986189552634</v>
      </c>
      <c r="H27" s="75">
        <v>-0.0006097611219604282</v>
      </c>
      <c r="I27" s="75">
        <v>0.001237531866445707</v>
      </c>
      <c r="J27" s="258">
        <v>-0.0010878433505576712</v>
      </c>
    </row>
    <row r="28" spans="1:10" ht="12" customHeight="1">
      <c r="A28" s="301" t="s">
        <v>222</v>
      </c>
      <c r="B28" s="75" t="s">
        <v>54</v>
      </c>
      <c r="C28" s="75" t="s">
        <v>54</v>
      </c>
      <c r="D28" s="75" t="s">
        <v>54</v>
      </c>
      <c r="E28" s="191" t="s">
        <v>54</v>
      </c>
      <c r="F28" s="75" t="s">
        <v>54</v>
      </c>
      <c r="G28" s="75" t="s">
        <v>54</v>
      </c>
      <c r="H28" s="75" t="s">
        <v>54</v>
      </c>
      <c r="I28" s="75" t="s">
        <v>54</v>
      </c>
      <c r="J28" s="258" t="s">
        <v>54</v>
      </c>
    </row>
    <row r="29" spans="1:10" ht="12" customHeight="1">
      <c r="A29" s="301" t="s">
        <v>263</v>
      </c>
      <c r="B29" s="75">
        <v>0.050041328341517755</v>
      </c>
      <c r="C29" s="75">
        <v>-0.02485396753148217</v>
      </c>
      <c r="D29" s="75">
        <v>-0.03168758665650517</v>
      </c>
      <c r="E29" s="191">
        <v>-0.10663133890046428</v>
      </c>
      <c r="F29" s="75">
        <v>-0.04965114012862992</v>
      </c>
      <c r="G29" s="75">
        <v>0.04347154094573402</v>
      </c>
      <c r="H29" s="75">
        <v>-0.02254963543695898</v>
      </c>
      <c r="I29" s="75">
        <v>0.01312249270972643</v>
      </c>
      <c r="J29" s="258">
        <v>-0.004315184959414964</v>
      </c>
    </row>
    <row r="30" spans="1:10" ht="12" customHeight="1">
      <c r="A30" s="301" t="s">
        <v>131</v>
      </c>
      <c r="B30" s="75">
        <v>0.04258546524790585</v>
      </c>
      <c r="C30" s="75">
        <v>-0.006310390209333994</v>
      </c>
      <c r="D30" s="75">
        <v>-0.007513340924821921</v>
      </c>
      <c r="E30" s="75">
        <v>-0.09889844575222573</v>
      </c>
      <c r="F30" s="75">
        <v>-0.03545541874072122</v>
      </c>
      <c r="G30" s="75">
        <v>0.06490111388952036</v>
      </c>
      <c r="H30" s="75">
        <v>0.0014694316817749353</v>
      </c>
      <c r="I30" s="75">
        <v>0.05420707561063409</v>
      </c>
      <c r="J30" s="258">
        <v>0.09249636497985825</v>
      </c>
    </row>
    <row r="31" spans="1:10" ht="12" customHeight="1">
      <c r="A31" s="301" t="s">
        <v>276</v>
      </c>
      <c r="B31" s="75">
        <v>0.04601799966038378</v>
      </c>
      <c r="C31" s="75">
        <v>-0.027896995708154515</v>
      </c>
      <c r="D31" s="75">
        <v>-0.036730799809190695</v>
      </c>
      <c r="E31" s="75">
        <v>-0.10246895961181668</v>
      </c>
      <c r="F31" s="75">
        <v>-0.04834985739508346</v>
      </c>
      <c r="G31" s="75">
        <v>0.043213374893737555</v>
      </c>
      <c r="H31" s="75">
        <v>-0.02081021087680357</v>
      </c>
      <c r="I31" s="75">
        <v>0.010514510023832857</v>
      </c>
      <c r="J31" s="258">
        <v>0.013354169626367485</v>
      </c>
    </row>
    <row r="32" spans="1:10" ht="12" customHeight="1">
      <c r="A32" s="301" t="s">
        <v>132</v>
      </c>
      <c r="B32" s="75">
        <v>0.04280279010779964</v>
      </c>
      <c r="C32" s="75">
        <v>-0.006509869802603929</v>
      </c>
      <c r="D32" s="75">
        <v>-0.007606543711576541</v>
      </c>
      <c r="E32" s="75">
        <v>-0.09912700647704864</v>
      </c>
      <c r="F32" s="75">
        <v>-0.03452963567156064</v>
      </c>
      <c r="G32" s="75">
        <v>0.06372312734985042</v>
      </c>
      <c r="H32" s="75">
        <v>0.0032</v>
      </c>
      <c r="I32" s="75">
        <v>0.05402650356778804</v>
      </c>
      <c r="J32" s="258">
        <v>0.09048465984882181</v>
      </c>
    </row>
    <row r="33" spans="1:10" ht="12" customHeight="1">
      <c r="A33" s="301" t="s">
        <v>133</v>
      </c>
      <c r="B33" s="99">
        <v>0.018166254517785863</v>
      </c>
      <c r="C33" s="99">
        <v>0.05034965034965033</v>
      </c>
      <c r="D33" s="99">
        <v>-0.012577065351418004</v>
      </c>
      <c r="E33" s="99">
        <v>-0.05296837778504371</v>
      </c>
      <c r="F33" s="99">
        <v>0.014788832535431506</v>
      </c>
      <c r="G33" s="99">
        <v>0.024723139693024976</v>
      </c>
      <c r="H33" s="99">
        <v>0.005322525513941301</v>
      </c>
      <c r="I33" s="99">
        <v>0.02790744365808351</v>
      </c>
      <c r="J33" s="238">
        <v>0.02127332376460922</v>
      </c>
    </row>
    <row r="34" spans="1:10" ht="12" customHeight="1">
      <c r="A34" s="322" t="s">
        <v>135</v>
      </c>
      <c r="B34" s="323">
        <v>0.039967366918213454</v>
      </c>
      <c r="C34" s="323">
        <v>0.10584340012450033</v>
      </c>
      <c r="D34" s="323">
        <v>-0.04049480181092602</v>
      </c>
      <c r="E34" s="323">
        <v>-0.14090980077192516</v>
      </c>
      <c r="F34" s="323">
        <v>-0.05188679245283023</v>
      </c>
      <c r="G34" s="323">
        <v>0.07829392534022661</v>
      </c>
      <c r="H34" s="323">
        <v>-0.023200201999197922</v>
      </c>
      <c r="I34" s="323">
        <v>0.04866632919278846</v>
      </c>
      <c r="J34" s="324">
        <v>0.06885701680637313</v>
      </c>
    </row>
    <row r="37" spans="1:6" ht="18">
      <c r="A37" s="27" t="s">
        <v>137</v>
      </c>
      <c r="B37" s="24"/>
      <c r="C37" s="24"/>
      <c r="D37" s="24"/>
      <c r="E37" s="24"/>
      <c r="F37" s="22"/>
    </row>
    <row r="38" spans="2:6" ht="12" customHeight="1">
      <c r="B38" s="24"/>
      <c r="C38" s="24"/>
      <c r="D38" s="24"/>
      <c r="E38" s="24"/>
      <c r="F38" s="22"/>
    </row>
    <row r="39" spans="1:6" ht="12" customHeight="1">
      <c r="A39" s="214" t="s">
        <v>125</v>
      </c>
      <c r="B39" s="223">
        <v>2022</v>
      </c>
      <c r="C39" s="223">
        <v>2021</v>
      </c>
      <c r="D39" s="223">
        <v>2020</v>
      </c>
      <c r="E39" s="223">
        <v>2019</v>
      </c>
      <c r="F39" s="224">
        <v>2018</v>
      </c>
    </row>
    <row r="40" spans="1:6" ht="12" customHeight="1">
      <c r="A40" s="301" t="s">
        <v>126</v>
      </c>
      <c r="B40" s="33">
        <v>205841.76484000002</v>
      </c>
      <c r="C40" s="33">
        <v>209538.03117</v>
      </c>
      <c r="D40" s="33">
        <v>231725.03054</v>
      </c>
      <c r="E40" s="33">
        <v>197745.76838999998</v>
      </c>
      <c r="F40" s="204">
        <v>167009.24652000002</v>
      </c>
    </row>
    <row r="41" spans="1:9" ht="12" customHeight="1">
      <c r="A41" s="301" t="s">
        <v>127</v>
      </c>
      <c r="B41" s="33">
        <v>799446.0913</v>
      </c>
      <c r="C41" s="33">
        <v>824530.72089</v>
      </c>
      <c r="D41" s="33">
        <v>1003440.53279</v>
      </c>
      <c r="E41" s="33">
        <v>913402.02038</v>
      </c>
      <c r="F41" s="204">
        <v>812853.41462</v>
      </c>
      <c r="I41" s="21"/>
    </row>
    <row r="42" spans="1:9" ht="12" customHeight="1">
      <c r="A42" s="301" t="s">
        <v>128</v>
      </c>
      <c r="B42" s="33">
        <v>100044.30724</v>
      </c>
      <c r="C42" s="33">
        <v>106715.05111</v>
      </c>
      <c r="D42" s="33">
        <v>145346.57872999998</v>
      </c>
      <c r="E42" s="33">
        <v>133740.77705</v>
      </c>
      <c r="F42" s="204">
        <v>113587.95403000001</v>
      </c>
      <c r="I42" s="21"/>
    </row>
    <row r="43" spans="1:9" ht="12" customHeight="1">
      <c r="A43" s="301" t="s">
        <v>129</v>
      </c>
      <c r="B43" s="33">
        <v>28872.118850000003</v>
      </c>
      <c r="C43" s="33">
        <v>33722.51489</v>
      </c>
      <c r="D43" s="33">
        <v>53420.434030000004</v>
      </c>
      <c r="E43" s="33">
        <v>56452.772130000005</v>
      </c>
      <c r="F43" s="204">
        <v>59326.56923</v>
      </c>
      <c r="I43" s="21"/>
    </row>
    <row r="44" spans="1:9" ht="12" customHeight="1">
      <c r="A44" s="301" t="s">
        <v>130</v>
      </c>
      <c r="B44" s="33">
        <v>12109.98527</v>
      </c>
      <c r="C44" s="33">
        <v>14322.60459</v>
      </c>
      <c r="D44" s="33">
        <v>24620.307</v>
      </c>
      <c r="E44" s="33">
        <v>22415.40619</v>
      </c>
      <c r="F44" s="283">
        <v>20429.04002</v>
      </c>
      <c r="I44" s="21"/>
    </row>
    <row r="45" spans="1:9" ht="12" customHeight="1">
      <c r="A45" s="301" t="s">
        <v>222</v>
      </c>
      <c r="B45" s="33" t="s">
        <v>54</v>
      </c>
      <c r="C45" s="33" t="s">
        <v>54</v>
      </c>
      <c r="D45" s="33" t="s">
        <v>54</v>
      </c>
      <c r="E45" s="33">
        <v>2728.08948</v>
      </c>
      <c r="F45" s="283">
        <v>2197.31629</v>
      </c>
      <c r="I45" s="21"/>
    </row>
    <row r="46" spans="1:9" ht="12" customHeight="1">
      <c r="A46" s="301" t="s">
        <v>263</v>
      </c>
      <c r="B46" s="33">
        <v>45304.25254</v>
      </c>
      <c r="C46" s="33">
        <v>44635.8318</v>
      </c>
      <c r="D46" s="33">
        <v>4696.6991</v>
      </c>
      <c r="E46" s="33" t="s">
        <v>54</v>
      </c>
      <c r="F46" s="283" t="s">
        <v>54</v>
      </c>
      <c r="I46" s="21"/>
    </row>
    <row r="47" spans="1:9" ht="12" customHeight="1">
      <c r="A47" s="301" t="s">
        <v>131</v>
      </c>
      <c r="B47" s="33">
        <v>70997.10957</v>
      </c>
      <c r="C47" s="33">
        <v>57031.89969</v>
      </c>
      <c r="D47" s="33">
        <v>38529.38599</v>
      </c>
      <c r="E47" s="33">
        <v>22626.062260000002</v>
      </c>
      <c r="F47" s="283">
        <v>11348.14701</v>
      </c>
      <c r="I47" s="21"/>
    </row>
    <row r="48" spans="1:9" ht="12" customHeight="1">
      <c r="A48" s="301" t="s">
        <v>276</v>
      </c>
      <c r="B48" s="33">
        <v>6930.495080000001</v>
      </c>
      <c r="C48" s="33">
        <v>5971.70967</v>
      </c>
      <c r="D48" s="33">
        <v>2145.66683</v>
      </c>
      <c r="E48" s="33" t="s">
        <v>54</v>
      </c>
      <c r="F48" s="283" t="s">
        <v>54</v>
      </c>
      <c r="I48" s="21"/>
    </row>
    <row r="49" spans="1:9" ht="12" customHeight="1">
      <c r="A49" s="301" t="s">
        <v>132</v>
      </c>
      <c r="B49" s="33">
        <v>30678.70413</v>
      </c>
      <c r="C49" s="33">
        <v>23923.015629999998</v>
      </c>
      <c r="D49" s="33">
        <v>10136.03849</v>
      </c>
      <c r="E49" s="33">
        <v>5063.39668</v>
      </c>
      <c r="F49" s="283">
        <v>2082.1787600000002</v>
      </c>
      <c r="I49" s="21"/>
    </row>
    <row r="50" spans="1:9" ht="12" customHeight="1">
      <c r="A50" s="301" t="s">
        <v>133</v>
      </c>
      <c r="B50" s="36">
        <v>24933.39579</v>
      </c>
      <c r="C50" s="33">
        <v>21328.28231</v>
      </c>
      <c r="D50" s="36">
        <v>18988.29937</v>
      </c>
      <c r="E50" s="36">
        <v>16352.403880000002</v>
      </c>
      <c r="F50" s="325">
        <v>14891.75847</v>
      </c>
      <c r="I50" s="21"/>
    </row>
    <row r="51" spans="1:9" ht="12" customHeight="1">
      <c r="A51" s="301" t="s">
        <v>134</v>
      </c>
      <c r="B51" s="33" t="s">
        <v>54</v>
      </c>
      <c r="C51" s="33" t="s">
        <v>54</v>
      </c>
      <c r="D51" s="33" t="s">
        <v>54</v>
      </c>
      <c r="E51" s="33" t="s">
        <v>54</v>
      </c>
      <c r="F51" s="283">
        <v>8094.16542</v>
      </c>
      <c r="I51" s="21"/>
    </row>
    <row r="52" spans="1:9" ht="12" customHeight="1">
      <c r="A52" s="301" t="s">
        <v>135</v>
      </c>
      <c r="B52" s="33">
        <v>7020.1935</v>
      </c>
      <c r="C52" s="33">
        <v>7408.54049</v>
      </c>
      <c r="D52" s="33">
        <v>4024.6825400000002</v>
      </c>
      <c r="E52" s="33">
        <v>3454.48676</v>
      </c>
      <c r="F52" s="283">
        <v>2612.67315</v>
      </c>
      <c r="I52" s="21"/>
    </row>
    <row r="53" spans="1:9" ht="12" customHeight="1">
      <c r="A53" s="234" t="s">
        <v>32</v>
      </c>
      <c r="B53" s="218">
        <v>1332178.4181100002</v>
      </c>
      <c r="C53" s="218">
        <v>1349128.20224</v>
      </c>
      <c r="D53" s="218">
        <v>1537073.6554100001</v>
      </c>
      <c r="E53" s="218">
        <v>1373981.1832</v>
      </c>
      <c r="F53" s="219">
        <v>1214432.46352</v>
      </c>
      <c r="I53" s="21"/>
    </row>
    <row r="54" spans="2:9" ht="12" customHeight="1">
      <c r="B54" s="24"/>
      <c r="C54" s="24"/>
      <c r="D54" s="24"/>
      <c r="E54" s="24"/>
      <c r="F54" s="22"/>
      <c r="I54" s="21"/>
    </row>
    <row r="55" spans="1:6" ht="12" customHeight="1">
      <c r="A55" s="214" t="s">
        <v>138</v>
      </c>
      <c r="B55" s="223">
        <v>2022</v>
      </c>
      <c r="C55" s="223">
        <v>2021</v>
      </c>
      <c r="D55" s="223">
        <v>2020</v>
      </c>
      <c r="E55" s="223">
        <v>2019</v>
      </c>
      <c r="F55" s="224">
        <v>2018</v>
      </c>
    </row>
    <row r="56" spans="1:9" ht="12" customHeight="1">
      <c r="A56" s="344" t="s">
        <v>126</v>
      </c>
      <c r="B56" s="345">
        <v>0.027799016625832174</v>
      </c>
      <c r="C56" s="345">
        <v>0.10021613921330252</v>
      </c>
      <c r="D56" s="345">
        <v>0.07567321219806988</v>
      </c>
      <c r="E56" s="345">
        <v>0.05795663384740091</v>
      </c>
      <c r="F56" s="346">
        <v>-0.001381668469348507</v>
      </c>
      <c r="I56" s="41"/>
    </row>
    <row r="57" spans="1:9" ht="12" customHeight="1">
      <c r="A57" s="301" t="s">
        <v>127</v>
      </c>
      <c r="B57" s="75">
        <v>0.03600186364971503</v>
      </c>
      <c r="C57" s="75">
        <v>0.09033583284557878</v>
      </c>
      <c r="D57" s="75">
        <v>0.04951986879697734</v>
      </c>
      <c r="E57" s="75">
        <v>0.057898512074451514</v>
      </c>
      <c r="F57" s="258">
        <v>0.0014489461372690915</v>
      </c>
      <c r="I57" s="41"/>
    </row>
    <row r="58" spans="1:6" ht="12" customHeight="1">
      <c r="A58" s="301" t="s">
        <v>128</v>
      </c>
      <c r="B58" s="75">
        <v>0.023965448112378107</v>
      </c>
      <c r="C58" s="75">
        <v>0.05325430635302819</v>
      </c>
      <c r="D58" s="75">
        <v>0.009438124939235681</v>
      </c>
      <c r="E58" s="75">
        <v>0.0346100278551531</v>
      </c>
      <c r="F58" s="258">
        <v>0.010832583786320349</v>
      </c>
    </row>
    <row r="59" spans="1:6" ht="12" customHeight="1">
      <c r="A59" s="301" t="s">
        <v>129</v>
      </c>
      <c r="B59" s="75">
        <v>-0.021953311542295517</v>
      </c>
      <c r="C59" s="75">
        <v>-0.0011423366960225945</v>
      </c>
      <c r="D59" s="75">
        <v>0.0015151163779441035</v>
      </c>
      <c r="E59" s="75">
        <v>0.012983046865823633</v>
      </c>
      <c r="F59" s="258">
        <v>0.0006974047141423689</v>
      </c>
    </row>
    <row r="60" spans="1:6" ht="12" customHeight="1">
      <c r="A60" s="301" t="s">
        <v>130</v>
      </c>
      <c r="B60" s="75">
        <v>-0.03583492315188763</v>
      </c>
      <c r="C60" s="75">
        <v>-0.002126239276089681</v>
      </c>
      <c r="D60" s="75">
        <v>0.004295575309132493</v>
      </c>
      <c r="E60" s="75">
        <v>0.013080444735120933</v>
      </c>
      <c r="F60" s="258">
        <v>0.004624598822369874</v>
      </c>
    </row>
    <row r="61" spans="1:6" ht="12" customHeight="1">
      <c r="A61" s="301" t="s">
        <v>222</v>
      </c>
      <c r="B61" s="75" t="s">
        <v>54</v>
      </c>
      <c r="C61" s="75" t="s">
        <v>54</v>
      </c>
      <c r="D61" s="75" t="s">
        <v>54</v>
      </c>
      <c r="E61" s="75">
        <v>0.03814381726897964</v>
      </c>
      <c r="F61" s="258">
        <v>-0.025235705239457618</v>
      </c>
    </row>
    <row r="62" spans="1:6" ht="12" customHeight="1">
      <c r="A62" s="301" t="s">
        <v>263</v>
      </c>
      <c r="B62" s="75">
        <v>-0.19832391346716038</v>
      </c>
      <c r="C62" s="75">
        <v>0.028866822804709757</v>
      </c>
      <c r="D62" s="75">
        <v>0.9480625</v>
      </c>
      <c r="E62" s="75" t="s">
        <v>54</v>
      </c>
      <c r="F62" s="258" t="s">
        <v>54</v>
      </c>
    </row>
    <row r="63" spans="1:6" ht="12" customHeight="1">
      <c r="A63" s="301" t="s">
        <v>131</v>
      </c>
      <c r="B63" s="75">
        <v>-0.14282110247528113</v>
      </c>
      <c r="C63" s="75">
        <v>0.22826734679283933</v>
      </c>
      <c r="D63" s="75">
        <v>-0.007652005251144178</v>
      </c>
      <c r="E63" s="75">
        <v>0.25637825227715116</v>
      </c>
      <c r="F63" s="258">
        <v>-0.05441746754341603</v>
      </c>
    </row>
    <row r="64" spans="1:6" ht="12" customHeight="1">
      <c r="A64" s="301" t="s">
        <v>276</v>
      </c>
      <c r="B64" s="75">
        <v>-0.20019013988863232</v>
      </c>
      <c r="C64" s="75">
        <v>0.04602926552067044</v>
      </c>
      <c r="D64" s="75">
        <v>0.09984375000000001</v>
      </c>
      <c r="E64" s="75" t="s">
        <v>54</v>
      </c>
      <c r="F64" s="258" t="s">
        <v>54</v>
      </c>
    </row>
    <row r="65" spans="1:6" ht="12" customHeight="1">
      <c r="A65" s="301" t="s">
        <v>132</v>
      </c>
      <c r="B65" s="75">
        <v>-0.14246873300706897</v>
      </c>
      <c r="C65" s="75">
        <v>0.22654513116940866</v>
      </c>
      <c r="D65" s="75">
        <v>0.05130302676171539</v>
      </c>
      <c r="E65" s="75">
        <v>0.2637719686900015</v>
      </c>
      <c r="F65" s="258">
        <v>-0.06953414868764596</v>
      </c>
    </row>
    <row r="66" spans="1:6" ht="12" customHeight="1">
      <c r="A66" s="301" t="s">
        <v>133</v>
      </c>
      <c r="B66" s="99">
        <v>-0.003270607195336006</v>
      </c>
      <c r="C66" s="99">
        <v>0.0814537625589502</v>
      </c>
      <c r="D66" s="99">
        <v>0.08613106174489182</v>
      </c>
      <c r="E66" s="99">
        <v>0.08283595586905412</v>
      </c>
      <c r="F66" s="238">
        <v>-0.0159003263126668</v>
      </c>
    </row>
    <row r="67" spans="1:6" ht="12" customHeight="1">
      <c r="A67" s="301" t="s">
        <v>134</v>
      </c>
      <c r="B67" s="75" t="s">
        <v>54</v>
      </c>
      <c r="C67" s="75" t="s">
        <v>54</v>
      </c>
      <c r="D67" s="75" t="s">
        <v>54</v>
      </c>
      <c r="E67" s="75" t="s">
        <v>54</v>
      </c>
      <c r="F67" s="258">
        <v>-0.05496035617361694</v>
      </c>
    </row>
    <row r="68" spans="1:6" ht="12" customHeight="1">
      <c r="A68" s="322" t="s">
        <v>135</v>
      </c>
      <c r="B68" s="323">
        <v>-0.13574893533011811</v>
      </c>
      <c r="C68" s="323">
        <v>0.18059151107522498</v>
      </c>
      <c r="D68" s="323">
        <v>0.08412522222523044</v>
      </c>
      <c r="E68" s="323">
        <v>0.19422560863895488</v>
      </c>
      <c r="F68" s="324">
        <v>-0.13804923362749655</v>
      </c>
    </row>
  </sheetData>
  <conditionalFormatting sqref="B53:F53">
    <cfRule type="cellIs" priority="22" operator="greaterThan" stopIfTrue="1">
      <formula>10</formula>
    </cfRule>
  </conditionalFormatting>
  <conditionalFormatting sqref="B20:J20">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052-35B5-4828-8A77-D00C6BFEC192}">
  <sheetPr>
    <tabColor rgb="FF0070C0"/>
    <pageSetUpPr fitToPage="1"/>
  </sheetPr>
  <dimension ref="A1:L55"/>
  <sheetViews>
    <sheetView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2" width="7.16015625" style="21" customWidth="1"/>
    <col min="13" max="16384" width="10" style="22" customWidth="1"/>
  </cols>
  <sheetData>
    <row r="1" spans="1:10" s="15" customFormat="1" ht="17.25" customHeight="1">
      <c r="A1" s="12" t="s">
        <v>284</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1</v>
      </c>
      <c r="B5" s="23"/>
      <c r="C5" s="23"/>
      <c r="D5" s="24"/>
      <c r="E5" s="24"/>
      <c r="F5" s="24"/>
      <c r="G5" s="24"/>
      <c r="H5" s="24"/>
      <c r="J5" s="108" t="s">
        <v>164</v>
      </c>
    </row>
    <row r="6" spans="1:10" s="25" customFormat="1" ht="12" customHeight="1">
      <c r="A6" s="23"/>
      <c r="B6" s="23"/>
      <c r="C6" s="23"/>
      <c r="D6" s="24"/>
      <c r="E6" s="24"/>
      <c r="F6" s="24"/>
      <c r="G6" s="24"/>
      <c r="H6" s="24"/>
      <c r="J6" s="26"/>
    </row>
    <row r="7" spans="1:10" s="32" customFormat="1" ht="12" customHeight="1">
      <c r="A7" s="214" t="s">
        <v>2</v>
      </c>
      <c r="B7" s="215" t="s">
        <v>351</v>
      </c>
      <c r="C7" s="215" t="s">
        <v>337</v>
      </c>
      <c r="D7" s="215" t="s">
        <v>338</v>
      </c>
      <c r="E7" s="215" t="s">
        <v>339</v>
      </c>
      <c r="F7" s="215" t="s">
        <v>340</v>
      </c>
      <c r="G7" s="215" t="s">
        <v>313</v>
      </c>
      <c r="H7" s="215" t="s">
        <v>314</v>
      </c>
      <c r="I7" s="215" t="s">
        <v>315</v>
      </c>
      <c r="J7" s="216" t="s">
        <v>316</v>
      </c>
    </row>
    <row r="8" spans="1:12" s="34" customFormat="1" ht="12" customHeight="1">
      <c r="A8" s="205" t="s">
        <v>285</v>
      </c>
      <c r="B8" s="36">
        <v>4498.505</v>
      </c>
      <c r="C8" s="36">
        <v>3110.87879</v>
      </c>
      <c r="D8" s="36">
        <v>2336.0618900000004</v>
      </c>
      <c r="E8" s="36">
        <v>1648.0025600000001</v>
      </c>
      <c r="F8" s="36">
        <v>1262.63565</v>
      </c>
      <c r="G8" s="36">
        <v>950.40128</v>
      </c>
      <c r="H8" s="36">
        <v>705.88321</v>
      </c>
      <c r="I8" s="36">
        <v>526.46303</v>
      </c>
      <c r="J8" s="206">
        <v>90.53847</v>
      </c>
      <c r="L8" s="28"/>
    </row>
    <row r="9" spans="1:12" ht="12" customHeight="1">
      <c r="A9" s="205" t="s">
        <v>286</v>
      </c>
      <c r="B9" s="36">
        <v>-3508.58676</v>
      </c>
      <c r="C9" s="36">
        <v>-2427.83539</v>
      </c>
      <c r="D9" s="36">
        <v>-1673.4808400000002</v>
      </c>
      <c r="E9" s="36">
        <v>-1045.3710700000001</v>
      </c>
      <c r="F9" s="36">
        <v>-1029.7139200000001</v>
      </c>
      <c r="G9" s="36">
        <v>-673.72997</v>
      </c>
      <c r="H9" s="36">
        <v>-328.53821999999997</v>
      </c>
      <c r="I9" s="36">
        <v>-102.80307</v>
      </c>
      <c r="J9" s="206">
        <v>-1.28455</v>
      </c>
      <c r="L9" s="28"/>
    </row>
    <row r="10" spans="1:12" ht="12" customHeight="1">
      <c r="A10" s="205" t="s">
        <v>290</v>
      </c>
      <c r="B10" s="36">
        <v>-556.50448</v>
      </c>
      <c r="C10" s="36">
        <v>-354.63593</v>
      </c>
      <c r="D10" s="36">
        <v>-239.01807000000002</v>
      </c>
      <c r="E10" s="36">
        <v>-145.0789</v>
      </c>
      <c r="F10" s="36">
        <v>-101.36402000000001</v>
      </c>
      <c r="G10" s="36">
        <v>-69.34693</v>
      </c>
      <c r="H10" s="36">
        <v>-34.03946</v>
      </c>
      <c r="I10" s="36">
        <v>-8.023330000000001</v>
      </c>
      <c r="J10" s="206">
        <v>-0.2881</v>
      </c>
      <c r="L10" s="28"/>
    </row>
    <row r="11" spans="1:12" ht="12" customHeight="1">
      <c r="A11" s="205" t="s">
        <v>305</v>
      </c>
      <c r="B11" s="36">
        <v>85.00475999999999</v>
      </c>
      <c r="C11" s="36">
        <v>68.26015</v>
      </c>
      <c r="D11" s="36">
        <v>40.751110000000004</v>
      </c>
      <c r="E11" s="36">
        <v>26.68863</v>
      </c>
      <c r="F11" s="36">
        <v>10.701450000000001</v>
      </c>
      <c r="G11" s="36">
        <v>10.847940000000001</v>
      </c>
      <c r="H11" s="36">
        <v>2.30381</v>
      </c>
      <c r="I11" s="36">
        <v>0.22721000000000002</v>
      </c>
      <c r="J11" s="206">
        <v>0</v>
      </c>
      <c r="L11" s="28"/>
    </row>
    <row r="12" spans="1:12" ht="12" customHeight="1">
      <c r="A12" s="310" t="s">
        <v>306</v>
      </c>
      <c r="B12" s="36">
        <v>30.930189999999996</v>
      </c>
      <c r="C12" s="36">
        <v>-2.92246</v>
      </c>
      <c r="D12" s="36">
        <v>-1.2926600000000001</v>
      </c>
      <c r="E12" s="36">
        <v>-0.6558999999999999</v>
      </c>
      <c r="F12" s="36">
        <v>-0.30247</v>
      </c>
      <c r="G12" s="36">
        <v>-0.39759999999999995</v>
      </c>
      <c r="H12" s="36">
        <v>-0.33773000000000003</v>
      </c>
      <c r="I12" s="36">
        <v>0.45028</v>
      </c>
      <c r="J12" s="206">
        <v>0</v>
      </c>
      <c r="L12" s="28"/>
    </row>
    <row r="13" spans="1:10" ht="13.05" customHeight="1">
      <c r="A13" s="217" t="s">
        <v>333</v>
      </c>
      <c r="B13" s="218">
        <v>549.3487100000001</v>
      </c>
      <c r="C13" s="218">
        <v>393.74516000000006</v>
      </c>
      <c r="D13" s="218">
        <v>463.0214300000002</v>
      </c>
      <c r="E13" s="218">
        <v>483.58532</v>
      </c>
      <c r="F13" s="218">
        <v>141.95668999999978</v>
      </c>
      <c r="G13" s="218">
        <v>217.77472000000006</v>
      </c>
      <c r="H13" s="218">
        <v>345.27160999999995</v>
      </c>
      <c r="I13" s="218">
        <v>416.31412000000006</v>
      </c>
      <c r="J13" s="219">
        <v>88.96582000000001</v>
      </c>
    </row>
    <row r="14" spans="1:10" ht="12" customHeight="1">
      <c r="A14" s="208" t="s">
        <v>11</v>
      </c>
      <c r="B14" s="33">
        <v>-497.21436</v>
      </c>
      <c r="C14" s="33">
        <v>-433.203</v>
      </c>
      <c r="D14" s="33">
        <v>-486.26416000000006</v>
      </c>
      <c r="E14" s="33">
        <v>-395.40090000000004</v>
      </c>
      <c r="F14" s="33">
        <v>-379.61368</v>
      </c>
      <c r="G14" s="33">
        <v>-313.89360999999997</v>
      </c>
      <c r="H14" s="33">
        <v>-271.17983999999996</v>
      </c>
      <c r="I14" s="33">
        <v>-294.15426999999994</v>
      </c>
      <c r="J14" s="204">
        <v>-238.25197</v>
      </c>
    </row>
    <row r="15" spans="1:10" ht="12" customHeight="1">
      <c r="A15" s="208" t="s">
        <v>14</v>
      </c>
      <c r="B15" s="33">
        <v>-73.2525</v>
      </c>
      <c r="C15" s="33">
        <v>-59.8453</v>
      </c>
      <c r="D15" s="33">
        <v>-36.353480000000005</v>
      </c>
      <c r="E15" s="33">
        <v>-37.23836</v>
      </c>
      <c r="F15" s="33">
        <v>-10.71869</v>
      </c>
      <c r="G15" s="33">
        <v>-12.03984</v>
      </c>
      <c r="H15" s="33">
        <v>-9.829630000000002</v>
      </c>
      <c r="I15" s="33">
        <v>-83.35549</v>
      </c>
      <c r="J15" s="204">
        <v>0</v>
      </c>
    </row>
    <row r="16" spans="1:10" ht="12" customHeight="1">
      <c r="A16" s="208" t="s">
        <v>15</v>
      </c>
      <c r="B16" s="33">
        <v>-274.00827000000004</v>
      </c>
      <c r="C16" s="33">
        <v>-256.66777</v>
      </c>
      <c r="D16" s="33">
        <v>-197.16719</v>
      </c>
      <c r="E16" s="33">
        <v>-146.50261</v>
      </c>
      <c r="F16" s="33">
        <v>-132.58699</v>
      </c>
      <c r="G16" s="33">
        <v>-138.39933000000002</v>
      </c>
      <c r="H16" s="33">
        <v>-98.56678</v>
      </c>
      <c r="I16" s="33">
        <v>-68.13544999999999</v>
      </c>
      <c r="J16" s="204">
        <v>-97.92617999999999</v>
      </c>
    </row>
    <row r="17" spans="1:10" ht="12" customHeight="1">
      <c r="A17" s="208" t="s">
        <v>105</v>
      </c>
      <c r="B17" s="33">
        <v>-186.80637</v>
      </c>
      <c r="C17" s="33">
        <v>-172.45912</v>
      </c>
      <c r="D17" s="33">
        <v>-150.16853000000003</v>
      </c>
      <c r="E17" s="33">
        <v>-139.68730000000002</v>
      </c>
      <c r="F17" s="33">
        <v>-119.14773000000001</v>
      </c>
      <c r="G17" s="33">
        <v>-49.140530000000005</v>
      </c>
      <c r="H17" s="33">
        <v>-107.05688</v>
      </c>
      <c r="I17" s="33">
        <v>-84.06395</v>
      </c>
      <c r="J17" s="204">
        <v>-28.47854</v>
      </c>
    </row>
    <row r="18" spans="1:10" ht="12" customHeight="1">
      <c r="A18" s="208" t="s">
        <v>307</v>
      </c>
      <c r="B18" s="33">
        <v>0</v>
      </c>
      <c r="C18" s="33">
        <v>0</v>
      </c>
      <c r="D18" s="33">
        <v>0</v>
      </c>
      <c r="E18" s="33">
        <v>0</v>
      </c>
      <c r="F18" s="33">
        <v>0</v>
      </c>
      <c r="G18" s="33">
        <v>79.8</v>
      </c>
      <c r="H18" s="33">
        <v>-79.8</v>
      </c>
      <c r="I18" s="33"/>
      <c r="J18" s="204"/>
    </row>
    <row r="19" spans="1:12" ht="13.05" customHeight="1">
      <c r="A19" s="217" t="s">
        <v>16</v>
      </c>
      <c r="B19" s="218">
        <v>-1031.2815</v>
      </c>
      <c r="C19" s="218">
        <v>-922.1751899999999</v>
      </c>
      <c r="D19" s="218">
        <v>-869.9533600000001</v>
      </c>
      <c r="E19" s="218">
        <v>-718.8291700000001</v>
      </c>
      <c r="F19" s="218">
        <v>-642.06709</v>
      </c>
      <c r="G19" s="218">
        <v>-433.67330999999996</v>
      </c>
      <c r="H19" s="218">
        <v>-566.4331299999999</v>
      </c>
      <c r="I19" s="218">
        <v>-529.7091599999999</v>
      </c>
      <c r="J19" s="219">
        <v>-364.65668999999997</v>
      </c>
      <c r="L19" s="28"/>
    </row>
    <row r="20" spans="1:10" ht="12" customHeight="1">
      <c r="A20" s="220" t="s">
        <v>300</v>
      </c>
      <c r="B20" s="221">
        <v>-481.93278999999995</v>
      </c>
      <c r="C20" s="221">
        <v>-528.4300299999999</v>
      </c>
      <c r="D20" s="221">
        <v>-406.9319299999999</v>
      </c>
      <c r="E20" s="221">
        <v>-235.24385000000007</v>
      </c>
      <c r="F20" s="221">
        <v>-500.11040000000025</v>
      </c>
      <c r="G20" s="221">
        <v>-215.8985899999999</v>
      </c>
      <c r="H20" s="221">
        <v>-221.16151999999994</v>
      </c>
      <c r="I20" s="221">
        <v>-113.39503999999982</v>
      </c>
      <c r="J20" s="222">
        <v>-275.69086999999996</v>
      </c>
    </row>
    <row r="21" spans="1:10" ht="12" customHeight="1">
      <c r="A21" s="208" t="s">
        <v>291</v>
      </c>
      <c r="B21" s="36">
        <v>31.801809999999996</v>
      </c>
      <c r="C21" s="36">
        <v>1.430269999999998</v>
      </c>
      <c r="D21" s="36">
        <v>-25.278549999999996</v>
      </c>
      <c r="E21" s="36">
        <v>-0.10618000000000105</v>
      </c>
      <c r="F21" s="36">
        <v>1.4566100000000008</v>
      </c>
      <c r="G21" s="36">
        <v>3.78372</v>
      </c>
      <c r="H21" s="36">
        <v>0.20018000000000002</v>
      </c>
      <c r="I21" s="36">
        <v>0.18919999999999998</v>
      </c>
      <c r="J21" s="206">
        <v>0.17688</v>
      </c>
    </row>
    <row r="22" spans="1:10" ht="12" customHeight="1">
      <c r="A22" s="312" t="s">
        <v>20</v>
      </c>
      <c r="B22" s="33">
        <v>0</v>
      </c>
      <c r="C22" s="33">
        <v>0</v>
      </c>
      <c r="D22" s="33">
        <v>0</v>
      </c>
      <c r="E22" s="33">
        <v>0</v>
      </c>
      <c r="F22" s="33">
        <v>0</v>
      </c>
      <c r="G22" s="33">
        <v>-0.7204</v>
      </c>
      <c r="H22" s="33">
        <v>-0.44819000000000003</v>
      </c>
      <c r="I22" s="33">
        <v>-0.0015</v>
      </c>
      <c r="J22" s="204">
        <v>0</v>
      </c>
    </row>
    <row r="23" spans="1:12" ht="13.05" customHeight="1">
      <c r="A23" s="217" t="s">
        <v>21</v>
      </c>
      <c r="B23" s="218">
        <v>-450.13097999999997</v>
      </c>
      <c r="C23" s="218">
        <v>-526.9997599999999</v>
      </c>
      <c r="D23" s="218">
        <v>-432.2104799999999</v>
      </c>
      <c r="E23" s="218">
        <v>-235.35003000000006</v>
      </c>
      <c r="F23" s="218">
        <v>-498.65379000000024</v>
      </c>
      <c r="G23" s="218">
        <v>-212.83526999999992</v>
      </c>
      <c r="H23" s="218">
        <v>-221.40952999999996</v>
      </c>
      <c r="I23" s="218">
        <v>-113.20733999999982</v>
      </c>
      <c r="J23" s="219">
        <v>-275.51399</v>
      </c>
      <c r="L23" s="28"/>
    </row>
    <row r="24" spans="1:12" s="40" customFormat="1" ht="13.05" customHeight="1">
      <c r="A24" s="20"/>
      <c r="B24" s="20"/>
      <c r="C24" s="20"/>
      <c r="D24" s="20"/>
      <c r="E24" s="20"/>
      <c r="F24" s="20"/>
      <c r="G24" s="20"/>
      <c r="H24" s="20"/>
      <c r="I24" s="20"/>
      <c r="J24" s="20"/>
      <c r="K24" s="20"/>
      <c r="L24" s="20"/>
    </row>
    <row r="25" spans="1:7" ht="12" customHeight="1">
      <c r="A25" s="42"/>
      <c r="B25" s="14"/>
      <c r="C25" s="14"/>
      <c r="D25" s="14"/>
      <c r="E25" s="14"/>
      <c r="F25" s="14"/>
      <c r="G25" s="14"/>
    </row>
    <row r="26" spans="1:7" ht="18">
      <c r="A26" s="27" t="s">
        <v>24</v>
      </c>
      <c r="B26" s="24"/>
      <c r="C26" s="24"/>
      <c r="D26" s="24"/>
      <c r="E26" s="24"/>
      <c r="F26" s="22"/>
      <c r="G26" s="22"/>
    </row>
    <row r="27" spans="1:7" ht="12" customHeight="1">
      <c r="A27" s="24"/>
      <c r="B27" s="24"/>
      <c r="C27" s="24"/>
      <c r="D27" s="24"/>
      <c r="E27" s="24"/>
      <c r="F27" s="22"/>
      <c r="G27" s="25"/>
    </row>
    <row r="28" spans="1:7" ht="12" customHeight="1">
      <c r="A28" s="214" t="s">
        <v>2</v>
      </c>
      <c r="B28" s="223">
        <v>2022</v>
      </c>
      <c r="C28" s="223">
        <v>2021</v>
      </c>
      <c r="D28" s="223">
        <v>2020</v>
      </c>
      <c r="E28" s="223">
        <v>2019</v>
      </c>
      <c r="F28" s="224">
        <v>2018</v>
      </c>
      <c r="G28" s="32"/>
    </row>
    <row r="29" spans="1:7" ht="12" customHeight="1">
      <c r="A29" s="205" t="s">
        <v>285</v>
      </c>
      <c r="B29" s="36">
        <v>8357.57889</v>
      </c>
      <c r="C29" s="36">
        <v>2273.2859900000003</v>
      </c>
      <c r="D29" s="36">
        <v>0</v>
      </c>
      <c r="E29" s="36" t="s">
        <v>54</v>
      </c>
      <c r="F29" s="206" t="s">
        <v>54</v>
      </c>
      <c r="G29" s="34"/>
    </row>
    <row r="30" spans="1:10" ht="12" customHeight="1">
      <c r="A30" s="205" t="s">
        <v>286</v>
      </c>
      <c r="B30" s="36">
        <v>-6176.40122</v>
      </c>
      <c r="C30" s="36">
        <v>-1106.35581</v>
      </c>
      <c r="D30" s="36">
        <v>0</v>
      </c>
      <c r="E30" s="36" t="s">
        <v>54</v>
      </c>
      <c r="F30" s="206" t="s">
        <v>54</v>
      </c>
      <c r="G30" s="36"/>
      <c r="H30" s="36"/>
      <c r="I30" s="36"/>
      <c r="J30" s="36"/>
    </row>
    <row r="31" spans="1:10" ht="12" customHeight="1">
      <c r="A31" s="205" t="s">
        <v>290</v>
      </c>
      <c r="B31" s="36">
        <v>-840.09692</v>
      </c>
      <c r="C31" s="36">
        <v>-111.69782</v>
      </c>
      <c r="D31" s="36">
        <v>0</v>
      </c>
      <c r="E31" s="36" t="s">
        <v>54</v>
      </c>
      <c r="F31" s="206" t="s">
        <v>54</v>
      </c>
      <c r="G31" s="36"/>
      <c r="H31" s="36"/>
      <c r="I31" s="36"/>
      <c r="J31" s="36"/>
    </row>
    <row r="32" spans="1:10" ht="12" customHeight="1">
      <c r="A32" s="205" t="s">
        <v>305</v>
      </c>
      <c r="B32" s="36">
        <v>146.40134</v>
      </c>
      <c r="C32" s="36">
        <v>13.378960000000001</v>
      </c>
      <c r="D32" s="36">
        <v>0</v>
      </c>
      <c r="E32" s="36" t="s">
        <v>54</v>
      </c>
      <c r="F32" s="206" t="s">
        <v>54</v>
      </c>
      <c r="G32" s="36"/>
      <c r="H32" s="36"/>
      <c r="I32" s="36"/>
      <c r="J32" s="36"/>
    </row>
    <row r="33" spans="1:10" ht="12" customHeight="1">
      <c r="A33" s="205" t="s">
        <v>306</v>
      </c>
      <c r="B33" s="36">
        <v>-5.173490000000001</v>
      </c>
      <c r="C33" s="36">
        <v>-0.28504999999999986</v>
      </c>
      <c r="D33" s="36">
        <v>0</v>
      </c>
      <c r="E33" s="36" t="s">
        <v>54</v>
      </c>
      <c r="F33" s="206" t="s">
        <v>54</v>
      </c>
      <c r="G33" s="36"/>
      <c r="H33" s="36"/>
      <c r="I33" s="36"/>
      <c r="J33" s="36"/>
    </row>
    <row r="34" spans="1:7" ht="12" customHeight="1">
      <c r="A34" s="217" t="s">
        <v>333</v>
      </c>
      <c r="B34" s="218">
        <v>1482.308600000001</v>
      </c>
      <c r="C34" s="218">
        <v>1068.3262700000002</v>
      </c>
      <c r="D34" s="218">
        <v>0</v>
      </c>
      <c r="E34" s="218" t="s">
        <v>54</v>
      </c>
      <c r="F34" s="219" t="s">
        <v>54</v>
      </c>
      <c r="G34" s="22"/>
    </row>
    <row r="35" spans="1:7" ht="12" customHeight="1">
      <c r="A35" s="208" t="s">
        <v>11</v>
      </c>
      <c r="B35" s="33">
        <v>-1694.48174</v>
      </c>
      <c r="C35" s="33">
        <v>-1117.47969</v>
      </c>
      <c r="D35" s="33">
        <v>-398.07993999999997</v>
      </c>
      <c r="E35" s="33" t="s">
        <v>54</v>
      </c>
      <c r="F35" s="204" t="s">
        <v>54</v>
      </c>
      <c r="G35" s="22"/>
    </row>
    <row r="36" spans="1:7" ht="12" customHeight="1">
      <c r="A36" s="208" t="s">
        <v>14</v>
      </c>
      <c r="B36" s="33">
        <v>-144.15583</v>
      </c>
      <c r="C36" s="33">
        <v>-105.22496000000001</v>
      </c>
      <c r="D36" s="33">
        <v>-2.599</v>
      </c>
      <c r="E36" s="33" t="s">
        <v>54</v>
      </c>
      <c r="F36" s="204" t="s">
        <v>54</v>
      </c>
      <c r="G36" s="22"/>
    </row>
    <row r="37" spans="1:7" ht="12" customHeight="1">
      <c r="A37" s="208" t="s">
        <v>15</v>
      </c>
      <c r="B37" s="33">
        <v>-732.9245599999999</v>
      </c>
      <c r="C37" s="33">
        <v>-403.02773999999994</v>
      </c>
      <c r="D37" s="33">
        <v>-138.90945000000002</v>
      </c>
      <c r="E37" s="33" t="s">
        <v>54</v>
      </c>
      <c r="F37" s="204" t="s">
        <v>54</v>
      </c>
      <c r="G37" s="22"/>
    </row>
    <row r="38" spans="1:7" ht="12" customHeight="1">
      <c r="A38" s="208" t="s">
        <v>105</v>
      </c>
      <c r="B38" s="33">
        <v>-581.4626800000001</v>
      </c>
      <c r="C38" s="33">
        <v>-268.73990000000003</v>
      </c>
      <c r="D38" s="33">
        <v>-11.01803</v>
      </c>
      <c r="E38" s="33" t="s">
        <v>54</v>
      </c>
      <c r="F38" s="204" t="s">
        <v>54</v>
      </c>
      <c r="G38" s="22"/>
    </row>
    <row r="39" spans="1:7" ht="12" customHeight="1">
      <c r="A39" s="208" t="s">
        <v>307</v>
      </c>
      <c r="B39" s="33">
        <v>0</v>
      </c>
      <c r="C39" s="33">
        <v>0</v>
      </c>
      <c r="D39" s="33">
        <v>0</v>
      </c>
      <c r="E39" s="33" t="s">
        <v>54</v>
      </c>
      <c r="F39" s="204" t="s">
        <v>54</v>
      </c>
      <c r="G39" s="22"/>
    </row>
    <row r="40" spans="1:7" ht="12" customHeight="1">
      <c r="A40" s="217" t="s">
        <v>16</v>
      </c>
      <c r="B40" s="218">
        <v>-3153.02481</v>
      </c>
      <c r="C40" s="218">
        <v>-1894.47229</v>
      </c>
      <c r="D40" s="218">
        <v>-550.60642</v>
      </c>
      <c r="E40" s="218" t="s">
        <v>54</v>
      </c>
      <c r="F40" s="219" t="s">
        <v>54</v>
      </c>
      <c r="G40" s="22"/>
    </row>
    <row r="41" spans="1:7" ht="12" customHeight="1">
      <c r="A41" s="220" t="s">
        <v>300</v>
      </c>
      <c r="B41" s="221">
        <v>-1670.716209999999</v>
      </c>
      <c r="C41" s="221">
        <v>-826.1460199999997</v>
      </c>
      <c r="D41" s="221">
        <v>-550.60642</v>
      </c>
      <c r="E41" s="221" t="s">
        <v>54</v>
      </c>
      <c r="F41" s="222" t="s">
        <v>54</v>
      </c>
      <c r="G41" s="22"/>
    </row>
    <row r="42" spans="1:7" ht="12" customHeight="1">
      <c r="A42" s="208" t="s">
        <v>291</v>
      </c>
      <c r="B42" s="36">
        <v>-22.49785</v>
      </c>
      <c r="C42" s="36">
        <v>4.34998</v>
      </c>
      <c r="D42" s="36">
        <v>0.09764</v>
      </c>
      <c r="E42" s="36" t="s">
        <v>54</v>
      </c>
      <c r="F42" s="206" t="s">
        <v>54</v>
      </c>
      <c r="G42" s="22"/>
    </row>
    <row r="43" spans="1:7" ht="12" customHeight="1">
      <c r="A43" s="312" t="s">
        <v>20</v>
      </c>
      <c r="B43" s="33">
        <v>0</v>
      </c>
      <c r="C43" s="33">
        <v>-1.1700899999999999</v>
      </c>
      <c r="D43" s="33">
        <v>0</v>
      </c>
      <c r="E43" s="33" t="s">
        <v>54</v>
      </c>
      <c r="F43" s="204" t="s">
        <v>54</v>
      </c>
      <c r="G43" s="22"/>
    </row>
    <row r="44" spans="1:7" ht="12" customHeight="1">
      <c r="A44" s="217" t="s">
        <v>21</v>
      </c>
      <c r="B44" s="218">
        <v>-1693.2140599999989</v>
      </c>
      <c r="C44" s="218">
        <v>-822.9661299999997</v>
      </c>
      <c r="D44" s="218">
        <v>-550.50878</v>
      </c>
      <c r="E44" s="218" t="s">
        <v>54</v>
      </c>
      <c r="F44" s="219" t="s">
        <v>54</v>
      </c>
      <c r="G44" s="93"/>
    </row>
    <row r="46" ht="12" customHeight="1">
      <c r="B46" s="94"/>
    </row>
    <row r="51" spans="3:10" ht="12" customHeight="1">
      <c r="C51" s="21"/>
      <c r="I51" s="21"/>
      <c r="J51" s="21"/>
    </row>
    <row r="52" spans="4:11" ht="12" customHeight="1">
      <c r="D52" s="22"/>
      <c r="E52" s="22"/>
      <c r="F52" s="22"/>
      <c r="G52" s="22"/>
      <c r="H52" s="22"/>
      <c r="I52" s="22"/>
      <c r="J52" s="22"/>
      <c r="K52" s="22"/>
    </row>
    <row r="53" spans="4:11" ht="12" customHeight="1">
      <c r="D53" s="22"/>
      <c r="E53" s="22"/>
      <c r="F53" s="22"/>
      <c r="G53" s="22"/>
      <c r="H53" s="22"/>
      <c r="I53" s="22"/>
      <c r="J53" s="22"/>
      <c r="K53" s="22"/>
    </row>
    <row r="54" spans="4:11" ht="12" customHeight="1">
      <c r="D54" s="22"/>
      <c r="E54" s="22"/>
      <c r="F54" s="22"/>
      <c r="G54" s="22"/>
      <c r="H54" s="22"/>
      <c r="I54" s="22"/>
      <c r="J54" s="22"/>
      <c r="K54" s="22"/>
    </row>
    <row r="55" spans="3:11" ht="12" customHeight="1">
      <c r="C55" s="30"/>
      <c r="D55" s="30"/>
      <c r="E55" s="30"/>
      <c r="F55" s="30"/>
      <c r="G55" s="30"/>
      <c r="H55" s="30"/>
      <c r="I55" s="30"/>
      <c r="J55" s="30"/>
      <c r="K55" s="30"/>
    </row>
  </sheetData>
  <conditionalFormatting sqref="B34:F34">
    <cfRule type="cellIs" priority="30" operator="greaterThan" stopIfTrue="1">
      <formula>10</formula>
    </cfRule>
  </conditionalFormatting>
  <conditionalFormatting sqref="B40:F40">
    <cfRule type="cellIs" priority="29" operator="greaterThan" stopIfTrue="1">
      <formula>10</formula>
    </cfRule>
  </conditionalFormatting>
  <conditionalFormatting sqref="B44:F44">
    <cfRule type="cellIs" priority="28" operator="greaterThan" stopIfTrue="1">
      <formula>10</formula>
    </cfRule>
  </conditionalFormatting>
  <conditionalFormatting sqref="B13:J13">
    <cfRule type="cellIs" priority="3" operator="greaterThan" stopIfTrue="1">
      <formula>10</formula>
    </cfRule>
  </conditionalFormatting>
  <conditionalFormatting sqref="B19:J19">
    <cfRule type="cellIs" priority="2" operator="greaterThan" stopIfTrue="1">
      <formula>10</formula>
    </cfRule>
  </conditionalFormatting>
  <conditionalFormatting sqref="B23:J23">
    <cfRule type="cellIs" priority="1" operator="greaterThan" stopIfTrue="1">
      <formula>10</formula>
    </cfRule>
  </conditionalFormatting>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38"/>
  <sheetViews>
    <sheetView showGridLines="0" workbookViewId="0" topLeftCell="A5">
      <selection activeCell="D37" sqref="D37"/>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2" t="s">
        <v>0</v>
      </c>
      <c r="D1" s="1"/>
      <c r="E1" s="2"/>
    </row>
    <row r="2" spans="1:5" ht="15.6">
      <c r="A2" s="17">
        <f>Sisukord!A2</f>
        <v>45016</v>
      </c>
      <c r="D2" s="3"/>
      <c r="E2" s="4"/>
    </row>
    <row r="3" spans="1:17" s="22" customFormat="1" ht="6" customHeight="1">
      <c r="A3" s="5"/>
      <c r="B3" s="5"/>
      <c r="C3" s="5"/>
      <c r="D3" s="6"/>
      <c r="E3" s="6"/>
      <c r="F3" s="6"/>
      <c r="G3" s="6"/>
      <c r="H3" s="6"/>
      <c r="I3" s="6"/>
      <c r="J3" s="6"/>
      <c r="K3" s="6"/>
      <c r="L3" s="6"/>
      <c r="M3" s="21"/>
      <c r="N3" s="21"/>
      <c r="O3" s="21"/>
      <c r="P3" s="21"/>
      <c r="Q3" s="21"/>
    </row>
    <row r="5" spans="1:12" ht="18">
      <c r="A5" s="121" t="s">
        <v>191</v>
      </c>
      <c r="L5" s="108" t="s">
        <v>164</v>
      </c>
    </row>
    <row r="7" spans="1:12" ht="11.25" customHeight="1">
      <c r="A7" s="122"/>
      <c r="B7" s="122"/>
      <c r="C7" s="122"/>
      <c r="D7" s="122"/>
      <c r="E7" s="122"/>
      <c r="F7" s="122"/>
      <c r="G7" s="122"/>
      <c r="H7" s="122"/>
      <c r="I7" s="122"/>
      <c r="J7" s="122"/>
      <c r="K7" s="122"/>
      <c r="L7" s="122"/>
    </row>
    <row r="8" spans="1:12" ht="11.25" customHeight="1">
      <c r="A8" s="122"/>
      <c r="B8" s="122"/>
      <c r="C8" s="122"/>
      <c r="D8" s="122"/>
      <c r="E8" s="122"/>
      <c r="F8" s="122"/>
      <c r="G8" s="122"/>
      <c r="H8" s="122"/>
      <c r="I8" s="122"/>
      <c r="J8" s="122"/>
      <c r="K8" s="122"/>
      <c r="L8" s="122"/>
    </row>
    <row r="9" spans="1:12" ht="11.25" customHeight="1">
      <c r="A9" s="122"/>
      <c r="B9" s="122"/>
      <c r="C9" s="122"/>
      <c r="D9" s="122"/>
      <c r="E9" s="122"/>
      <c r="F9" s="122"/>
      <c r="G9" s="122"/>
      <c r="H9" s="122"/>
      <c r="I9" s="122"/>
      <c r="J9" s="122"/>
      <c r="K9" s="122"/>
      <c r="L9" s="122"/>
    </row>
    <row r="10" spans="1:12" ht="11.25" customHeight="1">
      <c r="A10" s="122"/>
      <c r="B10" s="122"/>
      <c r="C10" s="122"/>
      <c r="D10" s="122"/>
      <c r="E10" s="122"/>
      <c r="F10" s="122"/>
      <c r="G10" s="122"/>
      <c r="H10" s="122"/>
      <c r="I10" s="122"/>
      <c r="J10" s="122"/>
      <c r="K10" s="122"/>
      <c r="L10" s="122"/>
    </row>
    <row r="11" spans="1:12" ht="11.25">
      <c r="A11" s="123"/>
      <c r="B11" s="123"/>
      <c r="C11" s="123"/>
      <c r="D11" s="123"/>
      <c r="E11" s="123"/>
      <c r="F11" s="123"/>
      <c r="G11" s="123"/>
      <c r="H11" s="123"/>
      <c r="I11" s="123"/>
      <c r="J11" s="123"/>
      <c r="K11" s="123"/>
      <c r="L11" s="123"/>
    </row>
    <row r="12" spans="1:12" ht="11.25">
      <c r="A12" s="123"/>
      <c r="B12" s="123"/>
      <c r="C12" s="123"/>
      <c r="D12" s="123"/>
      <c r="E12" s="123"/>
      <c r="F12" s="123"/>
      <c r="G12" s="123"/>
      <c r="H12" s="123"/>
      <c r="I12" s="123"/>
      <c r="J12" s="123"/>
      <c r="K12" s="123"/>
      <c r="L12" s="123"/>
    </row>
    <row r="13" spans="1:12" ht="11.25">
      <c r="A13" s="123"/>
      <c r="B13" s="123"/>
      <c r="C13" s="123"/>
      <c r="D13" s="123"/>
      <c r="E13" s="123"/>
      <c r="F13" s="123"/>
      <c r="G13" s="123"/>
      <c r="H13" s="123"/>
      <c r="I13" s="123"/>
      <c r="J13" s="123"/>
      <c r="K13" s="123"/>
      <c r="L13" s="123"/>
    </row>
    <row r="37" ht="18">
      <c r="A37" s="121"/>
    </row>
    <row r="38" ht="18">
      <c r="A38" s="121" t="s">
        <v>178</v>
      </c>
    </row>
  </sheetData>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2907-C2F6-405E-A193-1D492D7D06C4}">
  <sheetPr>
    <tabColor rgb="FF0070C0"/>
    <pageSetUpPr fitToPage="1"/>
  </sheetPr>
  <dimension ref="A1:L82"/>
  <sheetViews>
    <sheetView workbookViewId="0" topLeftCell="A1">
      <selection activeCell="L9" sqref="L9"/>
    </sheetView>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13.16015625" style="21" customWidth="1"/>
    <col min="12" max="12" width="9" style="21" customWidth="1"/>
    <col min="13" max="16384" width="10" style="22" customWidth="1"/>
  </cols>
  <sheetData>
    <row r="1" spans="1:10" s="15" customFormat="1" ht="17.25" customHeight="1">
      <c r="A1" s="12" t="s">
        <v>284</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25</v>
      </c>
      <c r="B5" s="23"/>
      <c r="C5" s="23"/>
      <c r="D5" s="24"/>
      <c r="E5" s="24"/>
      <c r="F5" s="24"/>
      <c r="G5" s="24"/>
      <c r="H5" s="24"/>
      <c r="J5" s="108" t="s">
        <v>164</v>
      </c>
    </row>
    <row r="6" spans="1:10" ht="11.25" customHeight="1">
      <c r="A6" s="41"/>
      <c r="B6" s="21"/>
      <c r="C6" s="21"/>
      <c r="I6" s="21"/>
      <c r="J6" s="22"/>
    </row>
    <row r="7" spans="1:11" s="32" customFormat="1" ht="12" customHeight="1">
      <c r="A7" s="214" t="s">
        <v>26</v>
      </c>
      <c r="B7" s="215">
        <v>45016</v>
      </c>
      <c r="C7" s="215">
        <v>44926</v>
      </c>
      <c r="D7" s="215">
        <v>44834</v>
      </c>
      <c r="E7" s="215">
        <v>44742</v>
      </c>
      <c r="F7" s="215">
        <v>44651</v>
      </c>
      <c r="G7" s="215">
        <v>44561</v>
      </c>
      <c r="H7" s="215">
        <v>44469</v>
      </c>
      <c r="I7" s="215">
        <v>44377</v>
      </c>
      <c r="J7" s="216">
        <v>44286</v>
      </c>
      <c r="K7" s="21"/>
    </row>
    <row r="8" spans="1:11" s="22" customFormat="1" ht="13.05" customHeight="1">
      <c r="A8" s="301" t="s">
        <v>27</v>
      </c>
      <c r="B8" s="33">
        <v>12122.35416</v>
      </c>
      <c r="C8" s="33">
        <v>13086.479000000001</v>
      </c>
      <c r="D8" s="33">
        <v>11495.97521</v>
      </c>
      <c r="E8" s="33">
        <v>9843.97365</v>
      </c>
      <c r="F8" s="33">
        <v>9090.684229999999</v>
      </c>
      <c r="G8" s="33">
        <v>9358.60434</v>
      </c>
      <c r="H8" s="33">
        <v>9056.57336</v>
      </c>
      <c r="I8" s="33">
        <v>8714.842789999999</v>
      </c>
      <c r="J8" s="204">
        <v>7570.03524</v>
      </c>
      <c r="K8" s="21"/>
    </row>
    <row r="9" spans="1:11" s="22" customFormat="1" ht="13.05" customHeight="1">
      <c r="A9" s="301" t="s">
        <v>28</v>
      </c>
      <c r="B9" s="33">
        <v>3607.8329200000003</v>
      </c>
      <c r="C9" s="33">
        <v>1083.6643399999998</v>
      </c>
      <c r="D9" s="33">
        <v>938.2836399999999</v>
      </c>
      <c r="E9" s="33">
        <v>810.58891</v>
      </c>
      <c r="F9" s="33">
        <v>683.6314400000001</v>
      </c>
      <c r="G9" s="33">
        <v>155.48080000000002</v>
      </c>
      <c r="H9" s="33">
        <v>0</v>
      </c>
      <c r="I9" s="33">
        <v>0</v>
      </c>
      <c r="J9" s="204">
        <v>0</v>
      </c>
      <c r="K9" s="21"/>
    </row>
    <row r="10" spans="1:11" s="22" customFormat="1" ht="13.05" customHeight="1">
      <c r="A10" s="301" t="s">
        <v>292</v>
      </c>
      <c r="B10" s="33">
        <v>4351.989300000001</v>
      </c>
      <c r="C10" s="33">
        <v>2673.13533</v>
      </c>
      <c r="D10" s="33">
        <v>2599.45566</v>
      </c>
      <c r="E10" s="33">
        <v>2665.30662</v>
      </c>
      <c r="F10" s="33">
        <v>1361.66095</v>
      </c>
      <c r="G10" s="33">
        <v>1344.53199</v>
      </c>
      <c r="H10" s="33">
        <v>1173.33435</v>
      </c>
      <c r="I10" s="33">
        <v>1051.2737300000001</v>
      </c>
      <c r="J10" s="204">
        <v>1509.76878</v>
      </c>
      <c r="K10" s="21"/>
    </row>
    <row r="11" spans="1:11" s="22" customFormat="1" ht="13.05" customHeight="1">
      <c r="A11" s="301" t="s">
        <v>293</v>
      </c>
      <c r="B11" s="33">
        <v>9483.4995</v>
      </c>
      <c r="C11" s="33">
        <v>8707.05383</v>
      </c>
      <c r="D11" s="33">
        <v>6875.814690000001</v>
      </c>
      <c r="E11" s="33">
        <v>4593.646700000001</v>
      </c>
      <c r="F11" s="33">
        <v>2904.36609</v>
      </c>
      <c r="G11" s="33">
        <v>2387.3335700000002</v>
      </c>
      <c r="H11" s="33">
        <v>1634.3157700000002</v>
      </c>
      <c r="I11" s="33">
        <v>681.69345</v>
      </c>
      <c r="J11" s="204">
        <v>27.930669999999964</v>
      </c>
      <c r="K11" s="21"/>
    </row>
    <row r="12" spans="1:11" s="22" customFormat="1" ht="13.05" customHeight="1">
      <c r="A12" s="301" t="s">
        <v>294</v>
      </c>
      <c r="B12" s="33">
        <v>1733.0186700000002</v>
      </c>
      <c r="C12" s="33">
        <v>1498.1171800000002</v>
      </c>
      <c r="D12" s="33">
        <v>1016.59737</v>
      </c>
      <c r="E12" s="33">
        <v>685.84337</v>
      </c>
      <c r="F12" s="33">
        <v>352.74328</v>
      </c>
      <c r="G12" s="33">
        <v>249.16122</v>
      </c>
      <c r="H12" s="33">
        <v>112.652</v>
      </c>
      <c r="I12" s="33">
        <v>23.48394</v>
      </c>
      <c r="J12" s="204">
        <v>0</v>
      </c>
      <c r="K12" s="21"/>
    </row>
    <row r="13" spans="1:11" s="22" customFormat="1" ht="13.05" customHeight="1" hidden="1" outlineLevel="1">
      <c r="A13" s="282" t="s">
        <v>295</v>
      </c>
      <c r="B13" s="33">
        <v>0</v>
      </c>
      <c r="C13" s="33">
        <v>0</v>
      </c>
      <c r="D13" s="33">
        <v>0</v>
      </c>
      <c r="E13" s="33">
        <v>0</v>
      </c>
      <c r="F13" s="33">
        <v>0</v>
      </c>
      <c r="G13" s="33">
        <v>0</v>
      </c>
      <c r="H13" s="33">
        <v>0</v>
      </c>
      <c r="I13" s="33">
        <v>0</v>
      </c>
      <c r="J13" s="204">
        <v>0</v>
      </c>
      <c r="K13" s="21"/>
    </row>
    <row r="14" spans="1:11" s="22" customFormat="1" ht="13.05" customHeight="1" hidden="1" outlineLevel="1">
      <c r="A14" s="282" t="s">
        <v>296</v>
      </c>
      <c r="B14" s="33">
        <v>2625.45039</v>
      </c>
      <c r="C14" s="33">
        <v>1575.9990699999998</v>
      </c>
      <c r="D14" s="33">
        <v>1009.0255</v>
      </c>
      <c r="E14" s="33">
        <v>730.8774500000001</v>
      </c>
      <c r="F14" s="33">
        <v>496.42263999999994</v>
      </c>
      <c r="G14" s="33">
        <v>397.95403999999996</v>
      </c>
      <c r="H14" s="33">
        <v>277.47976</v>
      </c>
      <c r="I14" s="33">
        <v>158.56807999999998</v>
      </c>
      <c r="J14" s="204">
        <v>31.754720000000002</v>
      </c>
      <c r="K14" s="21"/>
    </row>
    <row r="15" spans="1:11" s="22" customFormat="1" ht="13.05" customHeight="1" collapsed="1">
      <c r="A15" s="301" t="s">
        <v>31</v>
      </c>
      <c r="B15" s="33">
        <v>2625.45039</v>
      </c>
      <c r="C15" s="33">
        <v>1575.9990699999998</v>
      </c>
      <c r="D15" s="33">
        <v>1009.0255</v>
      </c>
      <c r="E15" s="33">
        <v>730.8774500000001</v>
      </c>
      <c r="F15" s="33">
        <v>496.42263999999994</v>
      </c>
      <c r="G15" s="33">
        <v>397.95403999999996</v>
      </c>
      <c r="H15" s="33">
        <v>277.47976</v>
      </c>
      <c r="I15" s="33">
        <v>158.56807999999998</v>
      </c>
      <c r="J15" s="204">
        <v>31.754720000000002</v>
      </c>
      <c r="K15" s="21"/>
    </row>
    <row r="16" spans="1:11" s="37" customFormat="1" ht="13.05" customHeight="1">
      <c r="A16" s="265" t="s">
        <v>109</v>
      </c>
      <c r="B16" s="87">
        <v>33924.144940000006</v>
      </c>
      <c r="C16" s="87">
        <v>28624.448750000003</v>
      </c>
      <c r="D16" s="87">
        <v>23935.15207</v>
      </c>
      <c r="E16" s="87">
        <v>19330.236699999998</v>
      </c>
      <c r="F16" s="87">
        <v>14889.50863</v>
      </c>
      <c r="G16" s="87">
        <v>13893.06596</v>
      </c>
      <c r="H16" s="87">
        <v>12254.35524</v>
      </c>
      <c r="I16" s="87">
        <v>10629.86199</v>
      </c>
      <c r="J16" s="299">
        <v>9139.48941</v>
      </c>
      <c r="K16" s="21"/>
    </row>
    <row r="17" spans="1:11" s="34" customFormat="1" ht="13.05" customHeight="1" hidden="1" outlineLevel="1">
      <c r="A17" s="314" t="s">
        <v>111</v>
      </c>
      <c r="B17" s="33">
        <v>0</v>
      </c>
      <c r="C17" s="33">
        <v>0</v>
      </c>
      <c r="D17" s="33">
        <v>0</v>
      </c>
      <c r="E17" s="33">
        <v>0</v>
      </c>
      <c r="F17" s="33">
        <v>0</v>
      </c>
      <c r="G17" s="33">
        <v>0</v>
      </c>
      <c r="H17" s="33">
        <v>0</v>
      </c>
      <c r="I17" s="33">
        <v>0</v>
      </c>
      <c r="J17" s="204">
        <v>0</v>
      </c>
      <c r="K17" s="21"/>
    </row>
    <row r="18" spans="1:11" s="34" customFormat="1" ht="13.05" customHeight="1" hidden="1" outlineLevel="1">
      <c r="A18" s="314" t="s">
        <v>112</v>
      </c>
      <c r="B18" s="33">
        <v>1235.1912999999997</v>
      </c>
      <c r="C18" s="33">
        <v>1267.84925</v>
      </c>
      <c r="D18" s="33">
        <v>1250.43457</v>
      </c>
      <c r="E18" s="33">
        <v>1153.5783000000001</v>
      </c>
      <c r="F18" s="33">
        <v>1107.0196099999998</v>
      </c>
      <c r="G18" s="33">
        <v>965.8272800000001</v>
      </c>
      <c r="H18" s="33">
        <v>799.82298</v>
      </c>
      <c r="I18" s="33">
        <v>621.76463</v>
      </c>
      <c r="J18" s="204">
        <v>402.35963000000004</v>
      </c>
      <c r="K18" s="21"/>
    </row>
    <row r="19" spans="1:11" s="34" customFormat="1" ht="13.05" customHeight="1" collapsed="1">
      <c r="A19" s="313" t="s">
        <v>85</v>
      </c>
      <c r="B19" s="33">
        <v>1235.1912999999997</v>
      </c>
      <c r="C19" s="33">
        <v>1267.84925</v>
      </c>
      <c r="D19" s="33">
        <v>1250.43457</v>
      </c>
      <c r="E19" s="33">
        <v>1153.5783000000001</v>
      </c>
      <c r="F19" s="33">
        <v>1107.0196099999998</v>
      </c>
      <c r="G19" s="33">
        <v>965.8272800000001</v>
      </c>
      <c r="H19" s="33">
        <v>799.82298</v>
      </c>
      <c r="I19" s="33">
        <v>621.76463</v>
      </c>
      <c r="J19" s="204">
        <v>402.35963000000004</v>
      </c>
      <c r="K19" s="21"/>
    </row>
    <row r="20" spans="1:11" s="37" customFormat="1" ht="13.05" customHeight="1">
      <c r="A20" s="265" t="s">
        <v>113</v>
      </c>
      <c r="B20" s="87">
        <v>1235.1912999999997</v>
      </c>
      <c r="C20" s="87">
        <v>1267.84925</v>
      </c>
      <c r="D20" s="87">
        <v>1250.43457</v>
      </c>
      <c r="E20" s="87">
        <v>1153.5783000000001</v>
      </c>
      <c r="F20" s="87">
        <v>1107.0196099999998</v>
      </c>
      <c r="G20" s="87">
        <v>965.8272800000001</v>
      </c>
      <c r="H20" s="87">
        <v>799.82298</v>
      </c>
      <c r="I20" s="87">
        <v>621.76463</v>
      </c>
      <c r="J20" s="299">
        <v>402.35963000000004</v>
      </c>
      <c r="K20" s="21"/>
    </row>
    <row r="21" spans="1:10" ht="13.05" customHeight="1">
      <c r="A21" s="234" t="s">
        <v>32</v>
      </c>
      <c r="B21" s="218">
        <v>35159.336240000004</v>
      </c>
      <c r="C21" s="218">
        <v>29892.298000000003</v>
      </c>
      <c r="D21" s="218">
        <v>25185.58664</v>
      </c>
      <c r="E21" s="218">
        <v>20483.815</v>
      </c>
      <c r="F21" s="218">
        <v>15996.52824</v>
      </c>
      <c r="G21" s="218">
        <v>14858.89324</v>
      </c>
      <c r="H21" s="218">
        <v>13054.178220000002</v>
      </c>
      <c r="I21" s="218">
        <v>11251.62662</v>
      </c>
      <c r="J21" s="219">
        <v>9541.849040000001</v>
      </c>
    </row>
    <row r="22" spans="1:10" ht="13.05" customHeight="1" hidden="1" outlineLevel="1">
      <c r="A22" s="228" t="s">
        <v>287</v>
      </c>
      <c r="B22" s="83">
        <v>0</v>
      </c>
      <c r="C22" s="83">
        <v>0</v>
      </c>
      <c r="D22" s="83">
        <v>0</v>
      </c>
      <c r="E22" s="83">
        <v>0</v>
      </c>
      <c r="F22" s="83"/>
      <c r="G22" s="83"/>
      <c r="H22" s="83"/>
      <c r="I22" s="83"/>
      <c r="J22" s="316"/>
    </row>
    <row r="23" spans="1:10" ht="13.05" customHeight="1" hidden="1" outlineLevel="1">
      <c r="A23" s="228" t="s">
        <v>302</v>
      </c>
      <c r="B23" s="83">
        <v>17346.49202</v>
      </c>
      <c r="C23" s="83">
        <v>14062.4233</v>
      </c>
      <c r="D23" s="83">
        <v>10895.89197</v>
      </c>
      <c r="E23" s="83">
        <v>8344.269300000002</v>
      </c>
      <c r="F23" s="83">
        <v>5329.21392</v>
      </c>
      <c r="G23" s="83">
        <v>4777.81113</v>
      </c>
      <c r="H23" s="83">
        <v>3930.8518900000004</v>
      </c>
      <c r="I23" s="83">
        <v>3159.9378500000003</v>
      </c>
      <c r="J23" s="316">
        <v>2035.9819</v>
      </c>
    </row>
    <row r="24" spans="1:10" ht="12" customHeight="1" collapsed="1">
      <c r="A24" s="315" t="s">
        <v>301</v>
      </c>
      <c r="B24" s="33">
        <v>17346.49202</v>
      </c>
      <c r="C24" s="33">
        <v>14062.4233</v>
      </c>
      <c r="D24" s="33">
        <v>10895.89197</v>
      </c>
      <c r="E24" s="33">
        <v>8344.269300000002</v>
      </c>
      <c r="F24" s="33">
        <v>5329.21392</v>
      </c>
      <c r="G24" s="33">
        <v>4777.81113</v>
      </c>
      <c r="H24" s="33">
        <v>3930.8518900000004</v>
      </c>
      <c r="I24" s="33">
        <v>3159.9378500000003</v>
      </c>
      <c r="J24" s="204">
        <v>2035.9819</v>
      </c>
    </row>
    <row r="25" spans="1:10" ht="12" customHeight="1">
      <c r="A25" s="315" t="s">
        <v>297</v>
      </c>
      <c r="B25" s="33">
        <v>434.7959</v>
      </c>
      <c r="C25" s="33">
        <v>202.49985</v>
      </c>
      <c r="D25" s="33">
        <v>152.76914</v>
      </c>
      <c r="E25" s="33">
        <v>103.97976</v>
      </c>
      <c r="F25" s="33">
        <v>51.49194</v>
      </c>
      <c r="G25" s="33">
        <v>35.62315</v>
      </c>
      <c r="H25" s="33">
        <v>14.2736</v>
      </c>
      <c r="I25" s="33">
        <v>3.1575300000000004</v>
      </c>
      <c r="J25" s="204">
        <v>0</v>
      </c>
    </row>
    <row r="26" spans="1:10" ht="12" customHeight="1">
      <c r="A26" s="315" t="s">
        <v>298</v>
      </c>
      <c r="B26" s="33">
        <v>3535.7322200000003</v>
      </c>
      <c r="C26" s="33">
        <v>2797.8558900000003</v>
      </c>
      <c r="D26" s="33">
        <v>2088.54231</v>
      </c>
      <c r="E26" s="33">
        <v>1256.92618</v>
      </c>
      <c r="F26" s="33">
        <v>579.0394299999999</v>
      </c>
      <c r="G26" s="33">
        <v>486.04213000000004</v>
      </c>
      <c r="H26" s="33">
        <v>340.26517</v>
      </c>
      <c r="I26" s="33">
        <v>134.75406</v>
      </c>
      <c r="J26" s="204">
        <v>36.111900000000006</v>
      </c>
    </row>
    <row r="27" spans="1:10" ht="12" customHeight="1" hidden="1" outlineLevel="1">
      <c r="A27" s="228" t="s">
        <v>115</v>
      </c>
      <c r="B27" s="33">
        <v>579.8408099999999</v>
      </c>
      <c r="C27" s="33">
        <v>315.23232</v>
      </c>
      <c r="D27" s="33">
        <v>82.43769999999999</v>
      </c>
      <c r="E27" s="33">
        <v>120.4992</v>
      </c>
      <c r="F27" s="33">
        <v>168.72181</v>
      </c>
      <c r="G27" s="33">
        <v>69.60189</v>
      </c>
      <c r="H27" s="33">
        <v>64.52418999999999</v>
      </c>
      <c r="I27" s="33">
        <v>61.953149999999994</v>
      </c>
      <c r="J27" s="204">
        <v>63.44302</v>
      </c>
    </row>
    <row r="28" spans="1:10" ht="12" customHeight="1" hidden="1" outlineLevel="1">
      <c r="A28" s="228" t="s">
        <v>116</v>
      </c>
      <c r="B28" s="33">
        <v>157.91817</v>
      </c>
      <c r="C28" s="33">
        <v>150.31284</v>
      </c>
      <c r="D28" s="33">
        <v>142.90301000000002</v>
      </c>
      <c r="E28" s="33">
        <v>126.16261</v>
      </c>
      <c r="F28" s="33">
        <v>112.55653</v>
      </c>
      <c r="G28" s="33">
        <v>103.85501</v>
      </c>
      <c r="H28" s="33">
        <v>94.59604</v>
      </c>
      <c r="I28" s="33">
        <v>85.86232</v>
      </c>
      <c r="J28" s="204">
        <v>63.7683</v>
      </c>
    </row>
    <row r="29" spans="1:10" ht="12" customHeight="1" hidden="1" outlineLevel="1">
      <c r="A29" s="228" t="s">
        <v>117</v>
      </c>
      <c r="B29" s="33">
        <v>206.48636000000002</v>
      </c>
      <c r="C29" s="33">
        <v>170.92468</v>
      </c>
      <c r="D29" s="33">
        <v>127.88389000000001</v>
      </c>
      <c r="E29" s="33">
        <v>162.27381</v>
      </c>
      <c r="F29" s="33">
        <v>146.17254</v>
      </c>
      <c r="G29" s="33">
        <v>111.91847</v>
      </c>
      <c r="H29" s="33">
        <v>101.66501</v>
      </c>
      <c r="I29" s="33">
        <v>122.23472000000001</v>
      </c>
      <c r="J29" s="204">
        <v>87.98955000000001</v>
      </c>
    </row>
    <row r="30" spans="1:10" ht="12" customHeight="1" hidden="1" outlineLevel="1">
      <c r="A30" s="228" t="s">
        <v>299</v>
      </c>
      <c r="B30" s="33">
        <v>7039.29486</v>
      </c>
      <c r="C30" s="33">
        <v>6348.4423</v>
      </c>
      <c r="D30" s="33">
        <v>5350.82291</v>
      </c>
      <c r="E30" s="33">
        <v>4426.73848</v>
      </c>
      <c r="F30" s="33">
        <v>3450.09971</v>
      </c>
      <c r="G30" s="33">
        <v>2626.6830800000002</v>
      </c>
      <c r="H30" s="33">
        <v>1574.2586600000002</v>
      </c>
      <c r="I30" s="33">
        <v>613.6941999999999</v>
      </c>
      <c r="J30" s="204">
        <v>78.49381</v>
      </c>
    </row>
    <row r="31" spans="1:10" ht="12" customHeight="1" hidden="1" outlineLevel="1">
      <c r="A31" s="228" t="s">
        <v>307</v>
      </c>
      <c r="B31" s="33">
        <v>0</v>
      </c>
      <c r="C31" s="33">
        <v>0</v>
      </c>
      <c r="D31" s="33">
        <v>0</v>
      </c>
      <c r="E31" s="33">
        <v>0</v>
      </c>
      <c r="F31" s="33">
        <v>0</v>
      </c>
      <c r="G31" s="33">
        <v>0</v>
      </c>
      <c r="H31" s="33">
        <v>79.8</v>
      </c>
      <c r="I31" s="33">
        <v>0</v>
      </c>
      <c r="J31" s="204">
        <v>0</v>
      </c>
    </row>
    <row r="32" spans="1:11" s="22" customFormat="1" ht="13.05" customHeight="1" collapsed="1">
      <c r="A32" s="301" t="s">
        <v>37</v>
      </c>
      <c r="B32" s="33">
        <v>7983.5401999999995</v>
      </c>
      <c r="C32" s="33">
        <v>6984.912139999999</v>
      </c>
      <c r="D32" s="33">
        <v>5704.04751</v>
      </c>
      <c r="E32" s="33">
        <v>4835.6741</v>
      </c>
      <c r="F32" s="33">
        <v>3877.55059</v>
      </c>
      <c r="G32" s="33">
        <v>2912.0584500000004</v>
      </c>
      <c r="H32" s="33">
        <v>1914.8439</v>
      </c>
      <c r="I32" s="33">
        <v>883.74439</v>
      </c>
      <c r="J32" s="204">
        <v>293.69468</v>
      </c>
      <c r="K32" s="21"/>
    </row>
    <row r="33" spans="1:12" ht="13.05" customHeight="1">
      <c r="A33" s="301" t="s">
        <v>38</v>
      </c>
      <c r="B33" s="33">
        <v>1455.47782</v>
      </c>
      <c r="C33" s="33">
        <v>766.6458700000001</v>
      </c>
      <c r="D33" s="33">
        <v>750.70834</v>
      </c>
      <c r="E33" s="33">
        <v>0</v>
      </c>
      <c r="F33" s="33">
        <v>0</v>
      </c>
      <c r="G33" s="33">
        <v>0</v>
      </c>
      <c r="H33" s="33">
        <v>0</v>
      </c>
      <c r="I33" s="33">
        <v>0</v>
      </c>
      <c r="J33" s="204">
        <v>0</v>
      </c>
      <c r="L33" s="22"/>
    </row>
    <row r="34" spans="1:10" ht="13.05" customHeight="1">
      <c r="A34" s="234" t="s">
        <v>39</v>
      </c>
      <c r="B34" s="218">
        <v>30756.038160000004</v>
      </c>
      <c r="C34" s="218">
        <v>24814.337050000002</v>
      </c>
      <c r="D34" s="218">
        <v>19591.959270000003</v>
      </c>
      <c r="E34" s="218">
        <v>14540.849340000002</v>
      </c>
      <c r="F34" s="218">
        <v>9837.29588</v>
      </c>
      <c r="G34" s="218">
        <v>8211.53486</v>
      </c>
      <c r="H34" s="218">
        <v>6200.23456</v>
      </c>
      <c r="I34" s="218">
        <v>4181.593830000001</v>
      </c>
      <c r="J34" s="219">
        <v>2365.78848</v>
      </c>
    </row>
    <row r="35" spans="1:10" ht="13.05" customHeight="1">
      <c r="A35" s="315" t="s">
        <v>118</v>
      </c>
      <c r="B35" s="33">
        <v>8000</v>
      </c>
      <c r="C35" s="33">
        <v>8000</v>
      </c>
      <c r="D35" s="33">
        <v>8000</v>
      </c>
      <c r="E35" s="33">
        <v>8000</v>
      </c>
      <c r="F35" s="33">
        <v>8000</v>
      </c>
      <c r="G35" s="33">
        <v>8000</v>
      </c>
      <c r="H35" s="33">
        <v>8000</v>
      </c>
      <c r="I35" s="33">
        <v>8000</v>
      </c>
      <c r="J35" s="204">
        <v>8000</v>
      </c>
    </row>
    <row r="36" spans="1:10" ht="13.05" customHeight="1">
      <c r="A36" s="315" t="s">
        <v>119</v>
      </c>
      <c r="B36" s="33">
        <v>0</v>
      </c>
      <c r="C36" s="33">
        <v>0</v>
      </c>
      <c r="D36" s="33">
        <v>0</v>
      </c>
      <c r="E36" s="33">
        <v>0</v>
      </c>
      <c r="F36" s="33">
        <v>0</v>
      </c>
      <c r="G36" s="33">
        <v>0</v>
      </c>
      <c r="H36" s="33">
        <v>0</v>
      </c>
      <c r="I36" s="33">
        <v>0</v>
      </c>
      <c r="J36" s="204">
        <v>0</v>
      </c>
    </row>
    <row r="37" spans="1:10" ht="13.05" customHeight="1">
      <c r="A37" s="315" t="s">
        <v>120</v>
      </c>
      <c r="B37" s="33">
        <v>156.76104</v>
      </c>
      <c r="C37" s="33">
        <v>144.64992999999998</v>
      </c>
      <c r="D37" s="33">
        <v>133.31659</v>
      </c>
      <c r="E37" s="33">
        <v>50.444399999999995</v>
      </c>
      <c r="F37" s="33">
        <v>31.36107</v>
      </c>
      <c r="G37" s="33">
        <v>20.8333</v>
      </c>
      <c r="H37" s="33">
        <v>14.58331</v>
      </c>
      <c r="I37" s="33">
        <v>8.333320000000002</v>
      </c>
      <c r="J37" s="204">
        <v>2.08333</v>
      </c>
    </row>
    <row r="38" spans="1:10" ht="13.05" customHeight="1">
      <c r="A38" s="315" t="s">
        <v>121</v>
      </c>
      <c r="B38" s="33">
        <v>-3303.33198</v>
      </c>
      <c r="C38" s="33">
        <v>-1373.4749199999999</v>
      </c>
      <c r="D38" s="33">
        <v>-1373.4749199999999</v>
      </c>
      <c r="E38" s="33">
        <v>-1373.4749199999999</v>
      </c>
      <c r="F38" s="33">
        <v>-1373.4749199999999</v>
      </c>
      <c r="G38" s="33">
        <v>-550.50878</v>
      </c>
      <c r="H38" s="33">
        <v>-550.50878</v>
      </c>
      <c r="I38" s="33">
        <v>-550.50878</v>
      </c>
      <c r="J38" s="204">
        <v>-550.50878</v>
      </c>
    </row>
    <row r="39" spans="1:10" ht="13.05" customHeight="1">
      <c r="A39" s="315" t="s">
        <v>122</v>
      </c>
      <c r="B39" s="33">
        <v>-450.13098</v>
      </c>
      <c r="C39" s="33">
        <v>-1693.21406</v>
      </c>
      <c r="D39" s="33">
        <v>-1166.2143</v>
      </c>
      <c r="E39" s="33">
        <v>-734.00382</v>
      </c>
      <c r="F39" s="33">
        <v>-498.6537900000001</v>
      </c>
      <c r="G39" s="33">
        <v>-822.96614</v>
      </c>
      <c r="H39" s="33">
        <v>-610.13087</v>
      </c>
      <c r="I39" s="33">
        <v>-387.79175000000004</v>
      </c>
      <c r="J39" s="204">
        <v>-275.51399</v>
      </c>
    </row>
    <row r="40" spans="1:12" ht="13.05" customHeight="1">
      <c r="A40" s="231" t="s">
        <v>123</v>
      </c>
      <c r="B40" s="232">
        <v>4403.2980800000005</v>
      </c>
      <c r="C40" s="232">
        <v>5077.96095</v>
      </c>
      <c r="D40" s="232">
        <v>5593.62737</v>
      </c>
      <c r="E40" s="232">
        <v>5942.965660000001</v>
      </c>
      <c r="F40" s="232">
        <v>6159.23236</v>
      </c>
      <c r="G40" s="232">
        <v>6647.35838</v>
      </c>
      <c r="H40" s="232">
        <v>6853.94366</v>
      </c>
      <c r="I40" s="232">
        <v>7070.032789999999</v>
      </c>
      <c r="J40" s="233">
        <v>7176.06056</v>
      </c>
      <c r="L40" s="28"/>
    </row>
    <row r="41" spans="1:10" ht="13.05" customHeight="1">
      <c r="A41" s="234" t="s">
        <v>42</v>
      </c>
      <c r="B41" s="218">
        <v>35159.336240000004</v>
      </c>
      <c r="C41" s="218">
        <v>29892.298000000003</v>
      </c>
      <c r="D41" s="218">
        <v>25185.58664</v>
      </c>
      <c r="E41" s="218">
        <v>20483.815000000002</v>
      </c>
      <c r="F41" s="218">
        <v>15996.52824</v>
      </c>
      <c r="G41" s="218">
        <v>14858.89324</v>
      </c>
      <c r="H41" s="218">
        <v>13054.17822</v>
      </c>
      <c r="I41" s="218">
        <v>11251.62662</v>
      </c>
      <c r="J41" s="219">
        <v>9541.849040000001</v>
      </c>
    </row>
    <row r="42" spans="1:10" ht="13.05" customHeight="1">
      <c r="A42" s="88"/>
      <c r="B42" s="89"/>
      <c r="C42" s="89"/>
      <c r="D42" s="89"/>
      <c r="E42" s="89"/>
      <c r="F42" s="89"/>
      <c r="G42" s="89"/>
      <c r="H42" s="89"/>
      <c r="I42" s="89"/>
      <c r="J42" s="89"/>
    </row>
    <row r="43" spans="1:10" s="40" customFormat="1" ht="13.05" customHeight="1">
      <c r="A43" s="20"/>
      <c r="B43" s="20"/>
      <c r="C43" s="20"/>
      <c r="D43" s="20"/>
      <c r="E43" s="20"/>
      <c r="F43" s="20"/>
      <c r="G43" s="20"/>
      <c r="H43" s="20"/>
      <c r="I43" s="20"/>
      <c r="J43" s="20"/>
    </row>
    <row r="44" spans="1:6" ht="18">
      <c r="A44" s="27" t="s">
        <v>43</v>
      </c>
      <c r="B44" s="24"/>
      <c r="C44" s="24"/>
      <c r="D44" s="24"/>
      <c r="E44" s="24"/>
      <c r="F44" s="22"/>
    </row>
    <row r="45" spans="2:3" ht="12" customHeight="1">
      <c r="B45" s="21"/>
      <c r="C45" s="21"/>
    </row>
    <row r="46" spans="1:6" ht="12" customHeight="1">
      <c r="A46" s="214" t="s">
        <v>26</v>
      </c>
      <c r="B46" s="215">
        <v>44926</v>
      </c>
      <c r="C46" s="215">
        <v>44561</v>
      </c>
      <c r="D46" s="215">
        <v>44196</v>
      </c>
      <c r="E46" s="215">
        <v>43830</v>
      </c>
      <c r="F46" s="216">
        <v>43465</v>
      </c>
    </row>
    <row r="47" spans="1:6" ht="12" customHeight="1">
      <c r="A47" s="301" t="s">
        <v>27</v>
      </c>
      <c r="B47" s="33">
        <v>13086.479000000001</v>
      </c>
      <c r="C47" s="33">
        <v>9358.60434</v>
      </c>
      <c r="D47" s="33">
        <v>7349.287429999999</v>
      </c>
      <c r="E47" s="33" t="s">
        <v>54</v>
      </c>
      <c r="F47" s="204" t="s">
        <v>54</v>
      </c>
    </row>
    <row r="48" spans="1:6" ht="12" customHeight="1">
      <c r="A48" s="301" t="s">
        <v>28</v>
      </c>
      <c r="B48" s="33">
        <v>1083.6643399999998</v>
      </c>
      <c r="C48" s="33">
        <v>155.48080000000002</v>
      </c>
      <c r="D48" s="33">
        <v>0</v>
      </c>
      <c r="E48" s="33" t="s">
        <v>54</v>
      </c>
      <c r="F48" s="204" t="s">
        <v>54</v>
      </c>
    </row>
    <row r="49" spans="1:6" ht="12" customHeight="1">
      <c r="A49" s="301" t="s">
        <v>292</v>
      </c>
      <c r="B49" s="33">
        <v>2673.13533</v>
      </c>
      <c r="C49" s="33">
        <v>1344.53199</v>
      </c>
      <c r="D49" s="33">
        <v>0</v>
      </c>
      <c r="E49" s="33" t="s">
        <v>54</v>
      </c>
      <c r="F49" s="204" t="s">
        <v>54</v>
      </c>
    </row>
    <row r="50" spans="1:6" ht="12" customHeight="1">
      <c r="A50" s="301" t="s">
        <v>293</v>
      </c>
      <c r="B50" s="33">
        <v>8707.05383</v>
      </c>
      <c r="C50" s="33">
        <v>2387.3335700000002</v>
      </c>
      <c r="D50" s="33">
        <v>0</v>
      </c>
      <c r="E50" s="33" t="s">
        <v>54</v>
      </c>
      <c r="F50" s="204" t="s">
        <v>54</v>
      </c>
    </row>
    <row r="51" spans="1:6" ht="12" customHeight="1">
      <c r="A51" s="301" t="s">
        <v>294</v>
      </c>
      <c r="B51" s="33">
        <v>1498.1171800000002</v>
      </c>
      <c r="C51" s="33">
        <v>249.16122</v>
      </c>
      <c r="D51" s="33">
        <v>0</v>
      </c>
      <c r="E51" s="33" t="s">
        <v>54</v>
      </c>
      <c r="F51" s="204" t="s">
        <v>54</v>
      </c>
    </row>
    <row r="52" spans="1:6" ht="12" customHeight="1" hidden="1" outlineLevel="1">
      <c r="A52" s="282" t="s">
        <v>295</v>
      </c>
      <c r="B52" s="33">
        <v>0</v>
      </c>
      <c r="C52" s="33">
        <v>0</v>
      </c>
      <c r="D52" s="33">
        <v>0</v>
      </c>
      <c r="E52" s="33" t="s">
        <v>54</v>
      </c>
      <c r="F52" s="204" t="s">
        <v>54</v>
      </c>
    </row>
    <row r="53" spans="1:6" ht="12" customHeight="1" hidden="1" outlineLevel="1">
      <c r="A53" s="282" t="s">
        <v>296</v>
      </c>
      <c r="B53" s="33">
        <v>1575.9990699999998</v>
      </c>
      <c r="C53" s="33">
        <v>397.95403999999996</v>
      </c>
      <c r="D53" s="33">
        <v>0.35960000000000003</v>
      </c>
      <c r="E53" s="33" t="s">
        <v>54</v>
      </c>
      <c r="F53" s="204" t="s">
        <v>54</v>
      </c>
    </row>
    <row r="54" spans="1:6" ht="12" customHeight="1" collapsed="1">
      <c r="A54" s="301" t="s">
        <v>31</v>
      </c>
      <c r="B54" s="33">
        <v>1575.9990699999998</v>
      </c>
      <c r="C54" s="33">
        <v>397.95403999999996</v>
      </c>
      <c r="D54" s="33">
        <v>0.35960000000000003</v>
      </c>
      <c r="E54" s="33" t="s">
        <v>54</v>
      </c>
      <c r="F54" s="204" t="s">
        <v>54</v>
      </c>
    </row>
    <row r="55" spans="1:6" ht="12" customHeight="1">
      <c r="A55" s="265" t="s">
        <v>109</v>
      </c>
      <c r="B55" s="87">
        <v>28624.448750000003</v>
      </c>
      <c r="C55" s="87">
        <v>13893.06596</v>
      </c>
      <c r="D55" s="87">
        <v>7349.647029999999</v>
      </c>
      <c r="E55" s="87" t="s">
        <v>54</v>
      </c>
      <c r="F55" s="299" t="s">
        <v>54</v>
      </c>
    </row>
    <row r="56" spans="1:6" ht="12" customHeight="1" hidden="1" outlineLevel="1">
      <c r="A56" s="314" t="s">
        <v>111</v>
      </c>
      <c r="B56" s="33">
        <v>0</v>
      </c>
      <c r="C56" s="33">
        <v>0</v>
      </c>
      <c r="D56" s="33">
        <v>0</v>
      </c>
      <c r="E56" s="33" t="s">
        <v>54</v>
      </c>
      <c r="F56" s="204" t="s">
        <v>54</v>
      </c>
    </row>
    <row r="57" spans="1:6" ht="12" customHeight="1" hidden="1" outlineLevel="1">
      <c r="A57" s="314" t="s">
        <v>112</v>
      </c>
      <c r="B57" s="33">
        <v>1267.84925</v>
      </c>
      <c r="C57" s="33">
        <v>965.8272800000001</v>
      </c>
      <c r="D57" s="33">
        <v>232.99117</v>
      </c>
      <c r="E57" s="33" t="s">
        <v>54</v>
      </c>
      <c r="F57" s="204" t="s">
        <v>54</v>
      </c>
    </row>
    <row r="58" spans="1:6" ht="12" customHeight="1" collapsed="1">
      <c r="A58" s="313" t="s">
        <v>85</v>
      </c>
      <c r="B58" s="33">
        <v>1267.84925</v>
      </c>
      <c r="C58" s="33">
        <v>965.8272800000001</v>
      </c>
      <c r="D58" s="33">
        <v>232.99117</v>
      </c>
      <c r="E58" s="33" t="s">
        <v>54</v>
      </c>
      <c r="F58" s="204" t="s">
        <v>54</v>
      </c>
    </row>
    <row r="59" spans="1:6" ht="12" customHeight="1">
      <c r="A59" s="265" t="s">
        <v>113</v>
      </c>
      <c r="B59" s="87">
        <v>1267.84925</v>
      </c>
      <c r="C59" s="87">
        <v>965.8272800000001</v>
      </c>
      <c r="D59" s="87">
        <v>232.99117</v>
      </c>
      <c r="E59" s="87" t="s">
        <v>54</v>
      </c>
      <c r="F59" s="299" t="s">
        <v>54</v>
      </c>
    </row>
    <row r="60" spans="1:6" ht="12" customHeight="1">
      <c r="A60" s="234" t="s">
        <v>32</v>
      </c>
      <c r="B60" s="218">
        <v>29892.298000000003</v>
      </c>
      <c r="C60" s="218">
        <v>14858.89324</v>
      </c>
      <c r="D60" s="218">
        <v>7582.638199999999</v>
      </c>
      <c r="E60" s="218" t="s">
        <v>54</v>
      </c>
      <c r="F60" s="219" t="s">
        <v>54</v>
      </c>
    </row>
    <row r="61" spans="1:6" ht="12" customHeight="1" hidden="1" outlineLevel="1">
      <c r="A61" s="228" t="s">
        <v>287</v>
      </c>
      <c r="B61" s="83">
        <v>0</v>
      </c>
      <c r="C61" s="83">
        <v>0</v>
      </c>
      <c r="D61" s="83">
        <v>0</v>
      </c>
      <c r="E61" s="83" t="s">
        <v>54</v>
      </c>
      <c r="F61" s="316" t="s">
        <v>54</v>
      </c>
    </row>
    <row r="62" spans="1:6" ht="12" customHeight="1" hidden="1" outlineLevel="1">
      <c r="A62" s="228" t="s">
        <v>302</v>
      </c>
      <c r="B62" s="83">
        <v>14062.4233</v>
      </c>
      <c r="C62" s="83">
        <v>4777.81113</v>
      </c>
      <c r="D62" s="83">
        <v>0</v>
      </c>
      <c r="E62" s="83" t="s">
        <v>54</v>
      </c>
      <c r="F62" s="316" t="s">
        <v>54</v>
      </c>
    </row>
    <row r="63" spans="1:6" ht="12" customHeight="1" collapsed="1">
      <c r="A63" s="315" t="s">
        <v>301</v>
      </c>
      <c r="B63" s="36">
        <v>14062.4233</v>
      </c>
      <c r="C63" s="36">
        <v>4777.81113</v>
      </c>
      <c r="D63" s="36">
        <v>0</v>
      </c>
      <c r="E63" s="36" t="s">
        <v>54</v>
      </c>
      <c r="F63" s="206" t="s">
        <v>54</v>
      </c>
    </row>
    <row r="64" spans="1:6" ht="12" customHeight="1">
      <c r="A64" s="315" t="s">
        <v>297</v>
      </c>
      <c r="B64" s="33">
        <v>202.49985</v>
      </c>
      <c r="C64" s="33">
        <v>35.62315</v>
      </c>
      <c r="D64" s="33">
        <v>0</v>
      </c>
      <c r="E64" s="33" t="s">
        <v>54</v>
      </c>
      <c r="F64" s="204" t="s">
        <v>54</v>
      </c>
    </row>
    <row r="65" spans="1:6" ht="12" customHeight="1">
      <c r="A65" s="315" t="s">
        <v>298</v>
      </c>
      <c r="B65" s="33">
        <v>2797.8558900000003</v>
      </c>
      <c r="C65" s="33">
        <v>486.04213000000004</v>
      </c>
      <c r="D65" s="33">
        <v>0</v>
      </c>
      <c r="E65" s="33" t="s">
        <v>54</v>
      </c>
      <c r="F65" s="204" t="s">
        <v>54</v>
      </c>
    </row>
    <row r="66" spans="1:6" ht="12" customHeight="1" hidden="1" outlineLevel="1">
      <c r="A66" s="228" t="s">
        <v>115</v>
      </c>
      <c r="B66" s="33">
        <v>315.23232</v>
      </c>
      <c r="C66" s="33">
        <v>69.60189</v>
      </c>
      <c r="D66" s="33">
        <v>22.88204</v>
      </c>
      <c r="E66" s="33" t="s">
        <v>54</v>
      </c>
      <c r="F66" s="204" t="s">
        <v>54</v>
      </c>
    </row>
    <row r="67" spans="1:6" ht="12" customHeight="1" hidden="1" outlineLevel="1">
      <c r="A67" s="228" t="s">
        <v>116</v>
      </c>
      <c r="B67" s="33">
        <v>150.31284</v>
      </c>
      <c r="C67" s="33">
        <v>103.85501</v>
      </c>
      <c r="D67" s="33">
        <v>48.02553</v>
      </c>
      <c r="E67" s="33" t="s">
        <v>54</v>
      </c>
      <c r="F67" s="204" t="s">
        <v>54</v>
      </c>
    </row>
    <row r="68" spans="1:6" ht="12" customHeight="1" hidden="1" outlineLevel="1">
      <c r="A68" s="228" t="s">
        <v>117</v>
      </c>
      <c r="B68" s="33">
        <v>170.92468</v>
      </c>
      <c r="C68" s="33">
        <v>111.91847</v>
      </c>
      <c r="D68" s="33">
        <v>62.23941000000001</v>
      </c>
      <c r="E68" s="33" t="s">
        <v>54</v>
      </c>
      <c r="F68" s="204" t="s">
        <v>54</v>
      </c>
    </row>
    <row r="69" spans="1:6" ht="12" customHeight="1" hidden="1" outlineLevel="1">
      <c r="A69" s="228" t="s">
        <v>299</v>
      </c>
      <c r="B69" s="33">
        <v>6348.4423</v>
      </c>
      <c r="C69" s="33">
        <v>2626.6830800000002</v>
      </c>
      <c r="D69" s="33">
        <v>0</v>
      </c>
      <c r="E69" s="33" t="s">
        <v>54</v>
      </c>
      <c r="F69" s="204" t="s">
        <v>54</v>
      </c>
    </row>
    <row r="70" spans="1:6" ht="12" customHeight="1" hidden="1" outlineLevel="1">
      <c r="A70" s="228" t="s">
        <v>307</v>
      </c>
      <c r="B70" s="33">
        <v>0</v>
      </c>
      <c r="C70" s="33">
        <v>0</v>
      </c>
      <c r="D70" s="33">
        <v>0</v>
      </c>
      <c r="E70" s="33" t="s">
        <v>54</v>
      </c>
      <c r="F70" s="204" t="s">
        <v>54</v>
      </c>
    </row>
    <row r="71" spans="1:6" ht="12" customHeight="1" collapsed="1">
      <c r="A71" s="301" t="s">
        <v>37</v>
      </c>
      <c r="B71" s="33">
        <v>6984.912139999999</v>
      </c>
      <c r="C71" s="33">
        <v>2912.0584500000004</v>
      </c>
      <c r="D71" s="33">
        <v>133.14698</v>
      </c>
      <c r="E71" s="33" t="s">
        <v>54</v>
      </c>
      <c r="F71" s="204" t="s">
        <v>54</v>
      </c>
    </row>
    <row r="72" spans="1:6" ht="12" customHeight="1">
      <c r="A72" s="301" t="s">
        <v>38</v>
      </c>
      <c r="B72" s="33">
        <v>766.6458700000001</v>
      </c>
      <c r="C72" s="33">
        <v>0</v>
      </c>
      <c r="D72" s="33">
        <v>0</v>
      </c>
      <c r="E72" s="33" t="s">
        <v>54</v>
      </c>
      <c r="F72" s="204" t="s">
        <v>54</v>
      </c>
    </row>
    <row r="73" spans="1:6" ht="12" customHeight="1">
      <c r="A73" s="234" t="s">
        <v>39</v>
      </c>
      <c r="B73" s="218">
        <v>24814.337050000002</v>
      </c>
      <c r="C73" s="218">
        <v>8211.53486</v>
      </c>
      <c r="D73" s="218">
        <v>133.14698</v>
      </c>
      <c r="E73" s="218" t="s">
        <v>54</v>
      </c>
      <c r="F73" s="219" t="s">
        <v>54</v>
      </c>
    </row>
    <row r="74" spans="1:6" ht="12" customHeight="1">
      <c r="A74" s="315" t="s">
        <v>118</v>
      </c>
      <c r="B74" s="36">
        <v>8000</v>
      </c>
      <c r="C74" s="83">
        <v>8000</v>
      </c>
      <c r="D74" s="83">
        <v>8000</v>
      </c>
      <c r="E74" s="83" t="s">
        <v>54</v>
      </c>
      <c r="F74" s="316" t="s">
        <v>54</v>
      </c>
    </row>
    <row r="75" spans="1:6" ht="12" customHeight="1">
      <c r="A75" s="315" t="s">
        <v>119</v>
      </c>
      <c r="B75" s="36">
        <v>0</v>
      </c>
      <c r="C75" s="83">
        <v>0</v>
      </c>
      <c r="D75" s="83">
        <v>0</v>
      </c>
      <c r="E75" s="83" t="s">
        <v>54</v>
      </c>
      <c r="F75" s="316" t="s">
        <v>54</v>
      </c>
    </row>
    <row r="76" spans="1:6" ht="12" customHeight="1">
      <c r="A76" s="315" t="s">
        <v>120</v>
      </c>
      <c r="B76" s="36">
        <v>144.64992999999998</v>
      </c>
      <c r="C76" s="83">
        <v>20.8333</v>
      </c>
      <c r="D76" s="83">
        <v>0</v>
      </c>
      <c r="E76" s="83" t="s">
        <v>54</v>
      </c>
      <c r="F76" s="316" t="s">
        <v>54</v>
      </c>
    </row>
    <row r="77" spans="1:6" ht="12" customHeight="1">
      <c r="A77" s="315" t="s">
        <v>121</v>
      </c>
      <c r="B77" s="36">
        <v>-1373.4749199999999</v>
      </c>
      <c r="C77" s="83">
        <v>-550.50878</v>
      </c>
      <c r="D77" s="83">
        <v>0</v>
      </c>
      <c r="E77" s="83" t="s">
        <v>54</v>
      </c>
      <c r="F77" s="316" t="s">
        <v>54</v>
      </c>
    </row>
    <row r="78" spans="1:6" ht="12" customHeight="1">
      <c r="A78" s="315" t="s">
        <v>122</v>
      </c>
      <c r="B78" s="36">
        <v>-1693.21406</v>
      </c>
      <c r="C78" s="36">
        <v>-822.96614</v>
      </c>
      <c r="D78" s="36">
        <v>-550.50878</v>
      </c>
      <c r="E78" s="36" t="s">
        <v>54</v>
      </c>
      <c r="F78" s="206" t="s">
        <v>54</v>
      </c>
    </row>
    <row r="79" spans="1:6" ht="12" customHeight="1">
      <c r="A79" s="234" t="s">
        <v>123</v>
      </c>
      <c r="B79" s="218">
        <v>5077.96095</v>
      </c>
      <c r="C79" s="218">
        <v>6647.35838</v>
      </c>
      <c r="D79" s="218">
        <v>7449.49122</v>
      </c>
      <c r="E79" s="218" t="s">
        <v>54</v>
      </c>
      <c r="F79" s="219" t="s">
        <v>54</v>
      </c>
    </row>
    <row r="80" spans="1:6" ht="12" customHeight="1">
      <c r="A80" s="234" t="s">
        <v>42</v>
      </c>
      <c r="B80" s="218">
        <v>29892.298000000003</v>
      </c>
      <c r="C80" s="218">
        <v>14858.89324</v>
      </c>
      <c r="D80" s="218">
        <v>7582.6382</v>
      </c>
      <c r="E80" s="218" t="s">
        <v>54</v>
      </c>
      <c r="F80" s="219" t="s">
        <v>54</v>
      </c>
    </row>
    <row r="81" spans="1:6" ht="12" customHeight="1">
      <c r="A81" s="20"/>
      <c r="B81" s="20"/>
      <c r="C81" s="20"/>
      <c r="D81" s="20"/>
      <c r="E81" s="20"/>
      <c r="F81" s="20"/>
    </row>
    <row r="82" spans="1:6" ht="12" customHeight="1">
      <c r="A82" s="90"/>
      <c r="B82" s="90"/>
      <c r="C82" s="90"/>
      <c r="D82" s="90"/>
      <c r="E82" s="90"/>
      <c r="F82" s="90"/>
    </row>
  </sheetData>
  <conditionalFormatting sqref="B73">
    <cfRule type="cellIs" priority="15" operator="greaterThan" stopIfTrue="1">
      <formula>10</formula>
    </cfRule>
  </conditionalFormatting>
  <conditionalFormatting sqref="B60:F62">
    <cfRule type="cellIs" priority="16" operator="greaterThan" stopIfTrue="1">
      <formula>10</formula>
    </cfRule>
  </conditionalFormatting>
  <conditionalFormatting sqref="B79:F80">
    <cfRule type="cellIs" priority="14" operator="greaterThan" stopIfTrue="1">
      <formula>10</formula>
    </cfRule>
  </conditionalFormatting>
  <conditionalFormatting sqref="B21:J23">
    <cfRule type="cellIs" priority="2" operator="greaterThan" stopIfTrue="1">
      <formula>10</formula>
    </cfRule>
  </conditionalFormatting>
  <conditionalFormatting sqref="B34:J34">
    <cfRule type="cellIs" priority="1" operator="greaterThan" stopIfTrue="1">
      <formula>10</formula>
    </cfRule>
  </conditionalFormatting>
  <conditionalFormatting sqref="B40:J42">
    <cfRule type="cellIs" priority="13" operator="greaterThan" stopIfTrue="1">
      <formula>10</formula>
    </cfRule>
  </conditionalFormatting>
  <conditionalFormatting sqref="C73:F77">
    <cfRule type="cellIs" priority="24" operator="greaterThan" stopIfTrue="1">
      <formula>10</formula>
    </cfRule>
  </conditionalFormatting>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7DAC-3C16-457B-AD82-6D355C8E4682}">
  <sheetPr>
    <tabColor rgb="FF0070C0"/>
    <pageSetUpPr fitToPage="1"/>
  </sheetPr>
  <dimension ref="A1:K29"/>
  <sheetViews>
    <sheetView workbookViewId="0" topLeftCell="A1"/>
  </sheetViews>
  <sheetFormatPr defaultColWidth="10" defaultRowHeight="12" customHeight="1"/>
  <cols>
    <col min="1" max="1" width="52.5" style="67" customWidth="1"/>
    <col min="2" max="3" width="13.5" style="67" customWidth="1"/>
    <col min="4" max="9" width="13.5" style="47" customWidth="1"/>
    <col min="10" max="10" width="13.5" style="67" customWidth="1"/>
    <col min="11" max="12" width="11" style="21" bestFit="1" customWidth="1"/>
    <col min="13" max="16384" width="10" style="22" customWidth="1"/>
  </cols>
  <sheetData>
    <row r="1" spans="1:10" s="15" customFormat="1" ht="17.25" customHeight="1">
      <c r="A1" s="12" t="s">
        <v>284</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1" ht="6" customHeight="1">
      <c r="A3" s="5"/>
      <c r="B3" s="5"/>
      <c r="C3" s="5"/>
      <c r="D3" s="6"/>
      <c r="E3" s="6"/>
      <c r="F3" s="6"/>
      <c r="G3" s="6"/>
      <c r="H3" s="6"/>
      <c r="I3" s="6"/>
      <c r="J3" s="6"/>
      <c r="K3" s="20"/>
    </row>
    <row r="4" spans="1:11" ht="12" customHeight="1">
      <c r="A4" s="23"/>
      <c r="B4" s="23"/>
      <c r="C4" s="23"/>
      <c r="D4" s="24"/>
      <c r="E4" s="24"/>
      <c r="F4" s="24"/>
      <c r="G4" s="24"/>
      <c r="H4" s="24"/>
      <c r="I4" s="24"/>
      <c r="J4" s="26"/>
      <c r="K4" s="20"/>
    </row>
    <row r="5" spans="1:11" ht="18">
      <c r="A5" s="27" t="s">
        <v>162</v>
      </c>
      <c r="B5" s="23"/>
      <c r="C5" s="23"/>
      <c r="D5" s="24"/>
      <c r="E5" s="24"/>
      <c r="F5" s="24"/>
      <c r="G5" s="24"/>
      <c r="H5" s="24"/>
      <c r="I5" s="24"/>
      <c r="J5" s="108" t="s">
        <v>164</v>
      </c>
      <c r="K5" s="20"/>
    </row>
    <row r="6" spans="1:11" s="25" customFormat="1" ht="12" customHeight="1">
      <c r="A6" s="53"/>
      <c r="B6" s="53"/>
      <c r="C6" s="53"/>
      <c r="D6" s="53"/>
      <c r="E6" s="53"/>
      <c r="F6" s="53"/>
      <c r="G6" s="53"/>
      <c r="H6" s="53"/>
      <c r="I6" s="53"/>
      <c r="J6" s="53"/>
      <c r="K6" s="20"/>
    </row>
    <row r="7" spans="1:11" s="32" customFormat="1" ht="12" customHeight="1">
      <c r="A7" s="214" t="s">
        <v>229</v>
      </c>
      <c r="B7" s="296" t="s">
        <v>351</v>
      </c>
      <c r="C7" s="296" t="s">
        <v>337</v>
      </c>
      <c r="D7" s="296" t="s">
        <v>338</v>
      </c>
      <c r="E7" s="296" t="s">
        <v>339</v>
      </c>
      <c r="F7" s="296" t="s">
        <v>340</v>
      </c>
      <c r="G7" s="296" t="s">
        <v>313</v>
      </c>
      <c r="H7" s="296" t="s">
        <v>314</v>
      </c>
      <c r="I7" s="296" t="s">
        <v>315</v>
      </c>
      <c r="J7" s="297" t="s">
        <v>316</v>
      </c>
      <c r="K7" s="20"/>
    </row>
    <row r="8" spans="1:11" s="34" customFormat="1" ht="12" customHeight="1">
      <c r="A8" s="229" t="s">
        <v>46</v>
      </c>
      <c r="B8" s="99">
        <v>-0.3798069252834241</v>
      </c>
      <c r="C8" s="99">
        <v>-0.39506753386453725</v>
      </c>
      <c r="D8" s="99">
        <v>-0.29971446778165495</v>
      </c>
      <c r="E8" s="99">
        <v>-0.1555750647021722</v>
      </c>
      <c r="F8" s="99">
        <v>-0.3114982278257765</v>
      </c>
      <c r="G8" s="99">
        <v>-0.12611244122644635</v>
      </c>
      <c r="H8" s="99">
        <v>-0.1277446113462796</v>
      </c>
      <c r="I8" s="99">
        <v>-0.06305041374728883</v>
      </c>
      <c r="J8" s="238">
        <v>-0.15070282155194012</v>
      </c>
      <c r="K8" s="20"/>
    </row>
    <row r="9" spans="1:11" s="34" customFormat="1" ht="12" customHeight="1">
      <c r="A9" s="229" t="s">
        <v>238</v>
      </c>
      <c r="B9" s="99">
        <v>-0.3798069252834241</v>
      </c>
      <c r="C9" s="99">
        <v>-0.39506753386453725</v>
      </c>
      <c r="D9" s="99">
        <v>-0.29971446778165495</v>
      </c>
      <c r="E9" s="99">
        <v>-0.1555750647021722</v>
      </c>
      <c r="F9" s="99">
        <v>-0.3114982278257765</v>
      </c>
      <c r="G9" s="99">
        <v>-0.12568557869252736</v>
      </c>
      <c r="H9" s="99">
        <v>-0.12748710444709205</v>
      </c>
      <c r="I9" s="99">
        <v>-0.06304957141109847</v>
      </c>
      <c r="J9" s="238">
        <v>-0.15070282155194012</v>
      </c>
      <c r="K9" s="20"/>
    </row>
    <row r="10" spans="1:11" s="34" customFormat="1" ht="12" customHeight="1">
      <c r="A10" s="229" t="s">
        <v>47</v>
      </c>
      <c r="B10" s="99">
        <v>-0.055356762087088805</v>
      </c>
      <c r="C10" s="99">
        <v>-0.07654611478920444</v>
      </c>
      <c r="D10" s="99">
        <v>-0.0757111701890912</v>
      </c>
      <c r="E10" s="99">
        <v>-0.0516113630733481</v>
      </c>
      <c r="F10" s="99">
        <v>-0.12928782459140142</v>
      </c>
      <c r="G10" s="99">
        <v>-0.060999455485935265</v>
      </c>
      <c r="H10" s="99">
        <v>-0.07318058265130051</v>
      </c>
      <c r="I10" s="99">
        <v>-0.04319730355266639</v>
      </c>
      <c r="J10" s="238">
        <v>-0.1287111192942207</v>
      </c>
      <c r="K10" s="20"/>
    </row>
    <row r="11" spans="1:11" s="37" customFormat="1" ht="12" customHeight="1">
      <c r="A11" s="294" t="s">
        <v>55</v>
      </c>
      <c r="B11" s="142">
        <v>1.77455145355458</v>
      </c>
      <c r="C11" s="142">
        <v>2.3335843273454526</v>
      </c>
      <c r="D11" s="142">
        <v>1.9873615305861743</v>
      </c>
      <c r="E11" s="142">
        <v>1.4867842488509433</v>
      </c>
      <c r="F11" s="142">
        <v>4.477040065321696</v>
      </c>
      <c r="G11" s="142">
        <v>1.9573766181058148</v>
      </c>
      <c r="H11" s="142">
        <v>1.6440166980996813</v>
      </c>
      <c r="I11" s="142">
        <v>1.268968401867701</v>
      </c>
      <c r="J11" s="246">
        <v>4.090707259259592</v>
      </c>
      <c r="K11" s="20"/>
    </row>
    <row r="12" spans="1:11" s="37" customFormat="1" ht="12" customHeight="1">
      <c r="A12" s="294" t="s">
        <v>288</v>
      </c>
      <c r="B12" s="142">
        <v>0.779945061748292</v>
      </c>
      <c r="C12" s="142">
        <v>0.780433939697149</v>
      </c>
      <c r="D12" s="142">
        <v>0.7163683664220043</v>
      </c>
      <c r="E12" s="142">
        <v>0.6343261202215609</v>
      </c>
      <c r="F12" s="142">
        <v>0.8155273613571739</v>
      </c>
      <c r="G12" s="142">
        <v>0.7088900069663205</v>
      </c>
      <c r="H12" s="142">
        <v>0.46542857989213254</v>
      </c>
      <c r="I12" s="142">
        <v>0.19527120451363889</v>
      </c>
      <c r="J12" s="246">
        <v>0.014187891622202142</v>
      </c>
      <c r="K12" s="20"/>
    </row>
    <row r="13" spans="1:11" s="37" customFormat="1" ht="12" customHeight="1">
      <c r="A13" s="294" t="s">
        <v>289</v>
      </c>
      <c r="B13" s="142">
        <v>0.3340623651635377</v>
      </c>
      <c r="C13" s="142">
        <v>0.3884918222737955</v>
      </c>
      <c r="D13" s="142">
        <v>0.45727398087042975</v>
      </c>
      <c r="E13" s="142">
        <v>0.5080207156959757</v>
      </c>
      <c r="F13" s="142">
        <v>0.5803175761748848</v>
      </c>
      <c r="G13" s="142">
        <v>0.5178573623133166</v>
      </c>
      <c r="H13" s="142">
        <v>0.8487216603437842</v>
      </c>
      <c r="I13" s="142">
        <v>1.0192086992319291</v>
      </c>
      <c r="J13" s="246">
        <v>4.030825681061321</v>
      </c>
      <c r="K13" s="20"/>
    </row>
    <row r="14" spans="1:11" s="37" customFormat="1" ht="12" customHeight="1">
      <c r="A14" s="294" t="s">
        <v>214</v>
      </c>
      <c r="B14" s="188">
        <v>155.205</v>
      </c>
      <c r="C14" s="188">
        <v>149.569</v>
      </c>
      <c r="D14" s="188">
        <v>151.668</v>
      </c>
      <c r="E14" s="188">
        <v>148.561</v>
      </c>
      <c r="F14" s="188">
        <v>146.503</v>
      </c>
      <c r="G14" s="188">
        <v>143.058</v>
      </c>
      <c r="H14" s="188">
        <v>139.247</v>
      </c>
      <c r="I14" s="188">
        <v>128.353</v>
      </c>
      <c r="J14" s="286">
        <v>126.449</v>
      </c>
      <c r="K14" s="20"/>
    </row>
    <row r="15" spans="1:11" s="37" customFormat="1" ht="12.75" customHeight="1">
      <c r="A15" s="317" t="s">
        <v>165</v>
      </c>
      <c r="B15" s="318">
        <v>39.18</v>
      </c>
      <c r="C15" s="318">
        <v>37.980000000000004</v>
      </c>
      <c r="D15" s="318">
        <v>31.98</v>
      </c>
      <c r="E15" s="318">
        <v>30.2</v>
      </c>
      <c r="F15" s="318">
        <v>29.05</v>
      </c>
      <c r="G15" s="318">
        <v>27.799999999999997</v>
      </c>
      <c r="H15" s="318">
        <v>23.9</v>
      </c>
      <c r="I15" s="318">
        <v>23.7</v>
      </c>
      <c r="J15" s="319">
        <v>15.4</v>
      </c>
      <c r="K15" s="20"/>
    </row>
    <row r="16" spans="1:11" s="40" customFormat="1" ht="13.05" customHeight="1">
      <c r="A16" s="95"/>
      <c r="B16" s="95"/>
      <c r="C16" s="95"/>
      <c r="D16" s="95"/>
      <c r="E16" s="95"/>
      <c r="F16" s="95"/>
      <c r="G16" s="95"/>
      <c r="H16" s="95"/>
      <c r="I16" s="95"/>
      <c r="J16" s="95"/>
      <c r="K16" s="20"/>
    </row>
    <row r="17" spans="1:7" ht="12" customHeight="1">
      <c r="A17" s="96"/>
      <c r="B17" s="97"/>
      <c r="C17" s="97"/>
      <c r="D17" s="97"/>
      <c r="E17" s="97"/>
      <c r="F17" s="97"/>
      <c r="G17" s="97"/>
    </row>
    <row r="18" spans="1:7" ht="18">
      <c r="A18" s="27" t="s">
        <v>163</v>
      </c>
      <c r="B18" s="54"/>
      <c r="C18" s="54"/>
      <c r="D18" s="54"/>
      <c r="E18" s="54"/>
      <c r="F18" s="67"/>
      <c r="G18" s="67"/>
    </row>
    <row r="19" spans="1:7" ht="12" customHeight="1">
      <c r="A19" s="54"/>
      <c r="B19" s="54"/>
      <c r="C19" s="54"/>
      <c r="D19" s="54"/>
      <c r="E19" s="54"/>
      <c r="F19" s="67"/>
      <c r="G19" s="67"/>
    </row>
    <row r="20" spans="1:7" ht="12" customHeight="1">
      <c r="A20" s="214" t="s">
        <v>229</v>
      </c>
      <c r="B20" s="223">
        <v>2022</v>
      </c>
      <c r="C20" s="223">
        <v>2021</v>
      </c>
      <c r="D20" s="223">
        <v>2020</v>
      </c>
      <c r="E20" s="223">
        <v>2019</v>
      </c>
      <c r="F20" s="224">
        <v>2018</v>
      </c>
      <c r="G20" s="68"/>
    </row>
    <row r="21" spans="1:7" ht="12" customHeight="1">
      <c r="A21" s="229" t="s">
        <v>46</v>
      </c>
      <c r="B21" s="99">
        <v>-0.288813295799595</v>
      </c>
      <c r="C21" s="99">
        <v>-0.11675887355711027</v>
      </c>
      <c r="D21" s="99">
        <v>-0.1912981704610064</v>
      </c>
      <c r="E21" s="99" t="s">
        <v>54</v>
      </c>
      <c r="F21" s="238" t="s">
        <v>54</v>
      </c>
      <c r="G21" s="69"/>
    </row>
    <row r="22" spans="1:7" ht="12" customHeight="1">
      <c r="A22" s="229" t="s">
        <v>238</v>
      </c>
      <c r="B22" s="99">
        <v>-0.288813295799595</v>
      </c>
      <c r="C22" s="99">
        <v>-0.11659286625289668</v>
      </c>
      <c r="D22" s="99">
        <v>-0.1912981704610064</v>
      </c>
      <c r="E22" s="99" t="s">
        <v>54</v>
      </c>
      <c r="F22" s="238" t="s">
        <v>54</v>
      </c>
      <c r="G22" s="69"/>
    </row>
    <row r="23" spans="1:7" ht="12" customHeight="1">
      <c r="A23" s="229" t="s">
        <v>47</v>
      </c>
      <c r="B23" s="99">
        <v>-0.07567235700695953</v>
      </c>
      <c r="C23" s="99">
        <v>-0.07334313544512719</v>
      </c>
      <c r="D23" s="99">
        <v>-0.1875550433758666</v>
      </c>
      <c r="E23" s="99" t="s">
        <v>54</v>
      </c>
      <c r="F23" s="238" t="s">
        <v>54</v>
      </c>
      <c r="G23" s="69"/>
    </row>
    <row r="24" spans="1:7" ht="12" customHeight="1">
      <c r="A24" s="294" t="s">
        <v>55</v>
      </c>
      <c r="B24" s="142">
        <v>2.159886005771639</v>
      </c>
      <c r="C24" s="142">
        <v>1.766117509976729</v>
      </c>
      <c r="D24" s="142" t="s">
        <v>317</v>
      </c>
      <c r="E24" s="142" t="s">
        <v>54</v>
      </c>
      <c r="F24" s="246" t="s">
        <v>54</v>
      </c>
      <c r="G24" s="70"/>
    </row>
    <row r="25" spans="1:7" ht="12" customHeight="1">
      <c r="A25" s="294" t="s">
        <v>288</v>
      </c>
      <c r="B25" s="142">
        <v>0.7390179980700128</v>
      </c>
      <c r="C25" s="142">
        <v>0.48667691388886797</v>
      </c>
      <c r="D25" s="142" t="s">
        <v>54</v>
      </c>
      <c r="E25" s="142" t="s">
        <v>54</v>
      </c>
      <c r="F25" s="246" t="s">
        <v>54</v>
      </c>
      <c r="G25" s="70"/>
    </row>
    <row r="26" spans="1:7" ht="12" customHeight="1">
      <c r="A26" s="294" t="s">
        <v>289</v>
      </c>
      <c r="B26" s="142">
        <v>0.46026731432983214</v>
      </c>
      <c r="C26" s="142">
        <v>0.8766126078135907</v>
      </c>
      <c r="D26" s="142" t="s">
        <v>54</v>
      </c>
      <c r="E26" s="142" t="s">
        <v>54</v>
      </c>
      <c r="F26" s="246" t="s">
        <v>54</v>
      </c>
      <c r="G26" s="70"/>
    </row>
    <row r="27" spans="1:7" ht="12" customHeight="1">
      <c r="A27" s="294" t="s">
        <v>214</v>
      </c>
      <c r="B27" s="188">
        <v>149.569</v>
      </c>
      <c r="C27" s="188">
        <v>143.058</v>
      </c>
      <c r="D27" s="188">
        <v>0</v>
      </c>
      <c r="E27" s="188" t="s">
        <v>54</v>
      </c>
      <c r="F27" s="286" t="s">
        <v>54</v>
      </c>
      <c r="G27" s="70"/>
    </row>
    <row r="28" spans="1:7" ht="12" customHeight="1">
      <c r="A28" s="320" t="s">
        <v>165</v>
      </c>
      <c r="B28" s="318">
        <v>37.980000000000004</v>
      </c>
      <c r="C28" s="318">
        <v>27.799999999999997</v>
      </c>
      <c r="D28" s="318">
        <v>10.5</v>
      </c>
      <c r="E28" s="318" t="s">
        <v>54</v>
      </c>
      <c r="F28" s="319" t="s">
        <v>54</v>
      </c>
      <c r="G28" s="70"/>
    </row>
    <row r="29" spans="1:7" ht="12" customHeight="1">
      <c r="A29" s="95"/>
      <c r="B29" s="95"/>
      <c r="C29" s="95"/>
      <c r="D29" s="95"/>
      <c r="E29" s="95"/>
      <c r="F29" s="95"/>
      <c r="G29" s="95"/>
    </row>
  </sheetData>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3D9B-20DE-485D-9567-5037A3E81627}">
  <sheetPr>
    <tabColor theme="4" tint="-0.24997000396251678"/>
    <pageSetUpPr fitToPage="1"/>
  </sheetPr>
  <dimension ref="A1:O52"/>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7.16015625" style="21" customWidth="1"/>
    <col min="12" max="12" width="9.16015625" style="21" customWidth="1"/>
    <col min="13" max="16384" width="10" style="22" customWidth="1"/>
  </cols>
  <sheetData>
    <row r="1" spans="1:10" s="15" customFormat="1" ht="17.25" customHeight="1">
      <c r="A1" s="12" t="s">
        <v>336</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1</v>
      </c>
      <c r="B5" s="23"/>
      <c r="C5" s="23"/>
      <c r="D5" s="24"/>
      <c r="E5" s="24"/>
      <c r="F5" s="24"/>
      <c r="G5" s="24"/>
      <c r="H5" s="24"/>
      <c r="J5" s="108" t="s">
        <v>164</v>
      </c>
    </row>
    <row r="6" spans="1:12" s="77" customFormat="1" ht="12" customHeight="1">
      <c r="A6" s="380"/>
      <c r="B6" s="381"/>
      <c r="C6" s="381"/>
      <c r="D6" s="381"/>
      <c r="E6" s="381"/>
      <c r="F6" s="381"/>
      <c r="G6" s="381"/>
      <c r="H6" s="381"/>
      <c r="I6" s="381"/>
      <c r="J6" s="381"/>
      <c r="L6" s="28"/>
    </row>
    <row r="7" spans="1:10" s="32" customFormat="1" ht="12" customHeight="1">
      <c r="A7" s="382" t="s">
        <v>2</v>
      </c>
      <c r="B7" s="383" t="s">
        <v>351</v>
      </c>
      <c r="C7" s="383" t="s">
        <v>337</v>
      </c>
      <c r="D7" s="383" t="s">
        <v>338</v>
      </c>
      <c r="E7" s="383" t="s">
        <v>339</v>
      </c>
      <c r="F7" s="383" t="s">
        <v>340</v>
      </c>
      <c r="G7" s="383" t="s">
        <v>313</v>
      </c>
      <c r="H7" s="383" t="s">
        <v>314</v>
      </c>
      <c r="I7" s="383" t="s">
        <v>315</v>
      </c>
      <c r="J7" s="384" t="s">
        <v>316</v>
      </c>
    </row>
    <row r="8" spans="1:10" s="34" customFormat="1" ht="12" customHeight="1" hidden="1" outlineLevel="1">
      <c r="A8" s="385" t="s">
        <v>3</v>
      </c>
      <c r="B8" s="33">
        <v>2832.5006244599035</v>
      </c>
      <c r="C8" s="33">
        <v>224.05918487273928</v>
      </c>
      <c r="D8" s="33">
        <v>0.0031206274450302452</v>
      </c>
      <c r="E8" s="33">
        <v>0.0017679546958461168</v>
      </c>
      <c r="F8" s="33">
        <v>0.0009090137423859406</v>
      </c>
      <c r="G8" s="33">
        <v>0.0003068571355466333</v>
      </c>
      <c r="H8" s="33">
        <v>1.168060552259029E-05</v>
      </c>
      <c r="I8" s="33">
        <v>0</v>
      </c>
      <c r="J8" s="386">
        <v>0</v>
      </c>
    </row>
    <row r="9" spans="1:10" s="34" customFormat="1" ht="12" customHeight="1" hidden="1" outlineLevel="1">
      <c r="A9" s="385" t="s">
        <v>4</v>
      </c>
      <c r="B9" s="33">
        <v>-69.1624307363802</v>
      </c>
      <c r="C9" s="33">
        <v>-67.23730754730389</v>
      </c>
      <c r="D9" s="33">
        <v>-34.550208770487195</v>
      </c>
      <c r="E9" s="33">
        <v>-62.12838105267536</v>
      </c>
      <c r="F9" s="33">
        <v>0</v>
      </c>
      <c r="G9" s="33">
        <v>0</v>
      </c>
      <c r="H9" s="33">
        <v>0</v>
      </c>
      <c r="I9" s="33">
        <v>0</v>
      </c>
      <c r="J9" s="386">
        <v>0</v>
      </c>
    </row>
    <row r="10" spans="1:12" s="37" customFormat="1" ht="12" customHeight="1" collapsed="1">
      <c r="A10" s="387" t="s">
        <v>5</v>
      </c>
      <c r="B10" s="36">
        <v>2763.3381937235235</v>
      </c>
      <c r="C10" s="36">
        <v>156.8218773254354</v>
      </c>
      <c r="D10" s="36">
        <v>-34.54708814304217</v>
      </c>
      <c r="E10" s="36">
        <v>-62.126613097979515</v>
      </c>
      <c r="F10" s="36">
        <v>0.0009090137423859406</v>
      </c>
      <c r="G10" s="36">
        <v>0.0003068571355466333</v>
      </c>
      <c r="H10" s="36">
        <v>1.168060552259029E-05</v>
      </c>
      <c r="I10" s="36">
        <v>0</v>
      </c>
      <c r="J10" s="388">
        <v>0</v>
      </c>
      <c r="L10" s="28"/>
    </row>
    <row r="11" spans="1:10" s="34" customFormat="1" ht="12" customHeight="1" hidden="1" outlineLevel="1">
      <c r="A11" s="389" t="s">
        <v>6</v>
      </c>
      <c r="B11" s="36">
        <v>723.5070216434502</v>
      </c>
      <c r="C11" s="36">
        <v>0</v>
      </c>
      <c r="D11" s="36">
        <v>0</v>
      </c>
      <c r="E11" s="36">
        <v>0</v>
      </c>
      <c r="F11" s="36">
        <v>0</v>
      </c>
      <c r="G11" s="36">
        <v>0</v>
      </c>
      <c r="H11" s="36">
        <v>0</v>
      </c>
      <c r="I11" s="36">
        <v>0</v>
      </c>
      <c r="J11" s="388">
        <v>0</v>
      </c>
    </row>
    <row r="12" spans="1:10" s="34" customFormat="1" ht="12" customHeight="1" hidden="1" outlineLevel="1">
      <c r="A12" s="389" t="s">
        <v>7</v>
      </c>
      <c r="B12" s="36">
        <v>-24.237109265061882</v>
      </c>
      <c r="C12" s="36">
        <v>0</v>
      </c>
      <c r="D12" s="36">
        <v>0</v>
      </c>
      <c r="E12" s="36">
        <v>0</v>
      </c>
      <c r="F12" s="36">
        <v>0</v>
      </c>
      <c r="G12" s="36">
        <v>0</v>
      </c>
      <c r="H12" s="36">
        <v>0</v>
      </c>
      <c r="I12" s="36">
        <v>0</v>
      </c>
      <c r="J12" s="388">
        <v>0</v>
      </c>
    </row>
    <row r="13" spans="1:12" s="37" customFormat="1" ht="12" customHeight="1" collapsed="1">
      <c r="A13" s="387" t="s">
        <v>8</v>
      </c>
      <c r="B13" s="36">
        <v>699.2699123783883</v>
      </c>
      <c r="C13" s="36">
        <v>0</v>
      </c>
      <c r="D13" s="36">
        <v>0</v>
      </c>
      <c r="E13" s="36">
        <v>0</v>
      </c>
      <c r="F13" s="36">
        <v>0</v>
      </c>
      <c r="G13" s="36">
        <v>0</v>
      </c>
      <c r="H13" s="36">
        <v>0</v>
      </c>
      <c r="I13" s="36">
        <v>0</v>
      </c>
      <c r="J13" s="388">
        <v>0</v>
      </c>
      <c r="L13" s="28"/>
    </row>
    <row r="14" spans="1:12" ht="12" customHeight="1">
      <c r="A14" s="390" t="s">
        <v>9</v>
      </c>
      <c r="B14" s="36">
        <v>-0.9317041047029716</v>
      </c>
      <c r="C14" s="36">
        <v>4.37138007396795</v>
      </c>
      <c r="D14" s="36">
        <v>4.832602912815684</v>
      </c>
      <c r="E14" s="36">
        <v>-1.1442341208867293</v>
      </c>
      <c r="F14" s="36">
        <v>-1.418856087515295</v>
      </c>
      <c r="G14" s="36">
        <v>-1.773915750989327</v>
      </c>
      <c r="H14" s="36">
        <v>3.8842082766596158</v>
      </c>
      <c r="I14" s="36">
        <v>1.4159783625306257</v>
      </c>
      <c r="J14" s="388">
        <v>-0.024060384253871133</v>
      </c>
      <c r="L14" s="28"/>
    </row>
    <row r="15" spans="1:12" ht="12" customHeight="1">
      <c r="A15" s="390" t="s">
        <v>10</v>
      </c>
      <c r="B15" s="36">
        <v>0</v>
      </c>
      <c r="C15" s="36">
        <v>0.3337002947632569</v>
      </c>
      <c r="D15" s="36">
        <v>-0.3323489939028925</v>
      </c>
      <c r="E15" s="36">
        <v>0</v>
      </c>
      <c r="F15" s="36">
        <v>0</v>
      </c>
      <c r="G15" s="36">
        <v>0</v>
      </c>
      <c r="H15" s="36">
        <v>0</v>
      </c>
      <c r="I15" s="36">
        <v>0</v>
      </c>
      <c r="J15" s="388">
        <v>0</v>
      </c>
      <c r="L15" s="28"/>
    </row>
    <row r="16" spans="1:12" ht="12" customHeight="1">
      <c r="A16" s="391" t="s">
        <v>333</v>
      </c>
      <c r="B16" s="392">
        <v>3461.676401997209</v>
      </c>
      <c r="C16" s="392">
        <v>161.52695769416658</v>
      </c>
      <c r="D16" s="392">
        <v>-30.046834224129377</v>
      </c>
      <c r="E16" s="392">
        <v>-63.270847218866244</v>
      </c>
      <c r="F16" s="392">
        <v>-1.417947073772909</v>
      </c>
      <c r="G16" s="392">
        <v>-1.7736088938537804</v>
      </c>
      <c r="H16" s="392">
        <v>3.884219957265138</v>
      </c>
      <c r="I16" s="392">
        <v>1.4159783625306257</v>
      </c>
      <c r="J16" s="393">
        <v>-0.024060384253871133</v>
      </c>
      <c r="L16" s="28"/>
    </row>
    <row r="17" spans="1:10" ht="12" customHeight="1">
      <c r="A17" s="390" t="s">
        <v>11</v>
      </c>
      <c r="B17" s="33">
        <v>-2540.362630243991</v>
      </c>
      <c r="C17" s="33">
        <v>-1825.13799145016</v>
      </c>
      <c r="D17" s="33">
        <v>-1167.1164439833658</v>
      </c>
      <c r="E17" s="33">
        <v>-819.9581877520014</v>
      </c>
      <c r="F17" s="33">
        <v>-587.7724525771782</v>
      </c>
      <c r="G17" s="33">
        <v>-296.4261184154625</v>
      </c>
      <c r="H17" s="33">
        <v>-284.40196467372266</v>
      </c>
      <c r="I17" s="33">
        <v>-152.44513083566088</v>
      </c>
      <c r="J17" s="386">
        <v>-7.936537853236391</v>
      </c>
    </row>
    <row r="18" spans="1:10" ht="12" customHeight="1">
      <c r="A18" s="390" t="s">
        <v>12</v>
      </c>
      <c r="B18" s="33">
        <v>-122.51143884934476</v>
      </c>
      <c r="C18" s="33">
        <v>904.6413598684428</v>
      </c>
      <c r="D18" s="33">
        <v>-413.6999096020886</v>
      </c>
      <c r="E18" s="33">
        <v>-439.30453229166955</v>
      </c>
      <c r="F18" s="33">
        <v>-160.17742292693606</v>
      </c>
      <c r="G18" s="33">
        <v>-148.93968295857638</v>
      </c>
      <c r="H18" s="33">
        <v>-206.73819441014936</v>
      </c>
      <c r="I18" s="33">
        <v>-8.835560111358314</v>
      </c>
      <c r="J18" s="386">
        <v>0</v>
      </c>
    </row>
    <row r="19" spans="1:10" ht="12" customHeight="1">
      <c r="A19" s="390" t="s">
        <v>13</v>
      </c>
      <c r="B19" s="33">
        <v>-1524.3321190182312</v>
      </c>
      <c r="C19" s="33">
        <v>-1207.0961781648039</v>
      </c>
      <c r="D19" s="33">
        <v>-665.8802271307208</v>
      </c>
      <c r="E19" s="33">
        <v>-330.97710246790444</v>
      </c>
      <c r="F19" s="33">
        <v>-207.53378622461656</v>
      </c>
      <c r="G19" s="33">
        <v>-26.671418787773373</v>
      </c>
      <c r="H19" s="33">
        <v>-0.7499885978298073</v>
      </c>
      <c r="I19" s="33">
        <v>-0.05226486663414781</v>
      </c>
      <c r="J19" s="386">
        <v>0</v>
      </c>
    </row>
    <row r="20" spans="1:10" ht="12" customHeight="1">
      <c r="A20" s="390" t="s">
        <v>14</v>
      </c>
      <c r="B20" s="33">
        <v>0</v>
      </c>
      <c r="C20" s="33">
        <v>-0.09204077406290988</v>
      </c>
      <c r="D20" s="33">
        <v>-3.2707917561924704</v>
      </c>
      <c r="E20" s="33">
        <v>0</v>
      </c>
      <c r="F20" s="33">
        <v>0</v>
      </c>
      <c r="G20" s="33">
        <v>0</v>
      </c>
      <c r="H20" s="33">
        <v>0</v>
      </c>
      <c r="I20" s="33">
        <v>0</v>
      </c>
      <c r="J20" s="386">
        <v>0</v>
      </c>
    </row>
    <row r="21" spans="1:10" ht="12" customHeight="1">
      <c r="A21" s="390" t="s">
        <v>15</v>
      </c>
      <c r="B21" s="33">
        <v>-1777.8008794458203</v>
      </c>
      <c r="C21" s="33">
        <v>-3137.9910478140773</v>
      </c>
      <c r="D21" s="33">
        <v>-553.0404832255219</v>
      </c>
      <c r="E21" s="33">
        <v>-441.7750696360674</v>
      </c>
      <c r="F21" s="33">
        <v>-680.8612891668843</v>
      </c>
      <c r="G21" s="33">
        <v>-934.4383110706856</v>
      </c>
      <c r="H21" s="33">
        <v>-552.8304758437127</v>
      </c>
      <c r="I21" s="33">
        <v>-305.28348070177657</v>
      </c>
      <c r="J21" s="386">
        <v>-69.48272127356319</v>
      </c>
    </row>
    <row r="22" spans="1:12" ht="12" customHeight="1">
      <c r="A22" s="391" t="s">
        <v>16</v>
      </c>
      <c r="B22" s="392">
        <v>-5965.007067557387</v>
      </c>
      <c r="C22" s="392">
        <v>-5265.675898334661</v>
      </c>
      <c r="D22" s="392">
        <v>-2803.0078556978897</v>
      </c>
      <c r="E22" s="392">
        <v>-2032.0148921476427</v>
      </c>
      <c r="F22" s="392">
        <v>-1636.344950895615</v>
      </c>
      <c r="G22" s="392">
        <v>-1406.4755312324978</v>
      </c>
      <c r="H22" s="392">
        <v>-1044.7206235254146</v>
      </c>
      <c r="I22" s="392">
        <v>-466.6164365154299</v>
      </c>
      <c r="J22" s="393">
        <v>-77.41925912679957</v>
      </c>
      <c r="L22" s="28"/>
    </row>
    <row r="23" spans="1:10" ht="12" customHeight="1">
      <c r="A23" s="394" t="s">
        <v>18</v>
      </c>
      <c r="B23" s="38">
        <v>-2503.330665560178</v>
      </c>
      <c r="C23" s="38">
        <v>-5104.148940640494</v>
      </c>
      <c r="D23" s="38">
        <v>-2833.054689922019</v>
      </c>
      <c r="E23" s="38">
        <v>-2095.285739366509</v>
      </c>
      <c r="F23" s="38">
        <v>-1637.762897969388</v>
      </c>
      <c r="G23" s="38">
        <v>-1408.2491401263517</v>
      </c>
      <c r="H23" s="38">
        <v>-1040.8364035681495</v>
      </c>
      <c r="I23" s="38">
        <v>-465.2004581528993</v>
      </c>
      <c r="J23" s="395">
        <v>-77.44331951105345</v>
      </c>
    </row>
    <row r="24" spans="1:12" ht="12" customHeight="1">
      <c r="A24" s="390" t="s">
        <v>19</v>
      </c>
      <c r="B24" s="33">
        <v>-8.411338933631152</v>
      </c>
      <c r="C24" s="33">
        <v>0.1438770579919801</v>
      </c>
      <c r="D24" s="33">
        <v>0</v>
      </c>
      <c r="E24" s="33">
        <v>0</v>
      </c>
      <c r="F24" s="33">
        <v>0</v>
      </c>
      <c r="G24" s="33">
        <v>0</v>
      </c>
      <c r="H24" s="33">
        <v>0</v>
      </c>
      <c r="I24" s="33">
        <v>0</v>
      </c>
      <c r="J24" s="386">
        <v>0</v>
      </c>
      <c r="L24" s="28"/>
    </row>
    <row r="25" spans="1:10" ht="12" customHeight="1">
      <c r="A25" s="390" t="s">
        <v>20</v>
      </c>
      <c r="B25" s="33">
        <v>0</v>
      </c>
      <c r="C25" s="33">
        <v>0</v>
      </c>
      <c r="D25" s="33">
        <v>0</v>
      </c>
      <c r="E25" s="33">
        <v>0</v>
      </c>
      <c r="F25" s="33">
        <v>0</v>
      </c>
      <c r="G25" s="33">
        <v>0</v>
      </c>
      <c r="H25" s="33">
        <v>0</v>
      </c>
      <c r="I25" s="33">
        <v>0</v>
      </c>
      <c r="J25" s="396">
        <v>0</v>
      </c>
    </row>
    <row r="26" spans="1:12" ht="12" customHeight="1">
      <c r="A26" s="391" t="s">
        <v>21</v>
      </c>
      <c r="B26" s="392">
        <v>-2511.7420044938094</v>
      </c>
      <c r="C26" s="392">
        <v>-5104.005063582503</v>
      </c>
      <c r="D26" s="392">
        <v>-2833.054689922019</v>
      </c>
      <c r="E26" s="392">
        <v>-2095.285739366509</v>
      </c>
      <c r="F26" s="392">
        <v>-1637.762897969388</v>
      </c>
      <c r="G26" s="392">
        <v>-1408.2491401263517</v>
      </c>
      <c r="H26" s="392">
        <v>-1040.8364035681495</v>
      </c>
      <c r="I26" s="392">
        <v>-465.2004581528993</v>
      </c>
      <c r="J26" s="393">
        <v>-77.44331951105345</v>
      </c>
      <c r="L26" s="28"/>
    </row>
    <row r="27" spans="1:12" ht="12" customHeight="1">
      <c r="A27" s="397"/>
      <c r="B27" s="89"/>
      <c r="C27" s="89"/>
      <c r="D27" s="89"/>
      <c r="E27" s="89"/>
      <c r="F27" s="89"/>
      <c r="G27" s="89"/>
      <c r="H27" s="89"/>
      <c r="I27" s="89"/>
      <c r="J27" s="89"/>
      <c r="L27" s="28"/>
    </row>
    <row r="28" spans="1:15" s="21" customFormat="1" ht="12" customHeight="1">
      <c r="A28" s="22"/>
      <c r="B28" s="22"/>
      <c r="C28" s="22"/>
      <c r="D28" s="22"/>
      <c r="E28" s="22"/>
      <c r="F28" s="22"/>
      <c r="G28" s="24"/>
      <c r="H28" s="24"/>
      <c r="I28" s="24"/>
      <c r="J28" s="24"/>
      <c r="M28" s="22"/>
      <c r="N28" s="22"/>
      <c r="O28" s="22"/>
    </row>
    <row r="29" spans="1:15" s="21" customFormat="1" ht="18">
      <c r="A29" s="27" t="s">
        <v>24</v>
      </c>
      <c r="B29" s="24"/>
      <c r="C29" s="24"/>
      <c r="D29" s="24"/>
      <c r="E29" s="24"/>
      <c r="F29" s="22"/>
      <c r="G29" s="22"/>
      <c r="I29" s="25"/>
      <c r="J29" s="41"/>
      <c r="M29" s="22"/>
      <c r="N29" s="22"/>
      <c r="O29" s="22"/>
    </row>
    <row r="30" spans="1:15" s="21" customFormat="1" ht="12" customHeight="1">
      <c r="A30" s="398"/>
      <c r="B30" s="398"/>
      <c r="C30" s="398"/>
      <c r="D30" s="398"/>
      <c r="E30" s="398"/>
      <c r="F30" s="399"/>
      <c r="G30" s="25"/>
      <c r="I30" s="25"/>
      <c r="J30" s="41"/>
      <c r="M30" s="22"/>
      <c r="N30" s="22"/>
      <c r="O30" s="22"/>
    </row>
    <row r="31" spans="1:15" s="21" customFormat="1" ht="12" customHeight="1">
      <c r="A31" s="382" t="s">
        <v>2</v>
      </c>
      <c r="B31" s="400">
        <v>2022</v>
      </c>
      <c r="C31" s="400">
        <v>2021</v>
      </c>
      <c r="D31" s="400">
        <v>2020</v>
      </c>
      <c r="E31" s="400">
        <v>2019</v>
      </c>
      <c r="F31" s="401">
        <v>2018</v>
      </c>
      <c r="G31" s="32"/>
      <c r="I31" s="25"/>
      <c r="J31" s="41"/>
      <c r="M31" s="22"/>
      <c r="N31" s="22"/>
      <c r="O31" s="22"/>
    </row>
    <row r="32" spans="1:15" s="21" customFormat="1" ht="12" customHeight="1" hidden="1" outlineLevel="1">
      <c r="A32" s="385" t="s">
        <v>3</v>
      </c>
      <c r="B32" s="33">
        <v>224.06498246862253</v>
      </c>
      <c r="C32" s="33">
        <v>0.0003185377410692236</v>
      </c>
      <c r="D32" s="33">
        <v>0</v>
      </c>
      <c r="E32" s="33">
        <v>0</v>
      </c>
      <c r="F32" s="386">
        <v>0</v>
      </c>
      <c r="G32" s="34"/>
      <c r="I32" s="25"/>
      <c r="J32" s="41"/>
      <c r="M32" s="22"/>
      <c r="N32" s="22"/>
      <c r="O32" s="22"/>
    </row>
    <row r="33" spans="1:15" s="21" customFormat="1" ht="12" customHeight="1" hidden="1" outlineLevel="1">
      <c r="A33" s="385" t="s">
        <v>4</v>
      </c>
      <c r="B33" s="33">
        <v>-163.91589737046644</v>
      </c>
      <c r="C33" s="33">
        <v>0</v>
      </c>
      <c r="D33" s="33">
        <v>0</v>
      </c>
      <c r="E33" s="33">
        <v>0</v>
      </c>
      <c r="F33" s="386">
        <v>0</v>
      </c>
      <c r="G33" s="34"/>
      <c r="I33" s="25"/>
      <c r="J33" s="41"/>
      <c r="M33" s="22"/>
      <c r="N33" s="22"/>
      <c r="O33" s="22"/>
    </row>
    <row r="34" spans="1:15" s="21" customFormat="1" ht="12" customHeight="1" collapsed="1">
      <c r="A34" s="387" t="s">
        <v>5</v>
      </c>
      <c r="B34" s="36">
        <v>60.14908509815609</v>
      </c>
      <c r="C34" s="36">
        <v>0.0003185377410692236</v>
      </c>
      <c r="D34" s="36">
        <v>0</v>
      </c>
      <c r="E34" s="36">
        <v>0</v>
      </c>
      <c r="F34" s="388">
        <v>0</v>
      </c>
      <c r="G34" s="37"/>
      <c r="I34" s="25"/>
      <c r="J34" s="41"/>
      <c r="M34" s="22"/>
      <c r="N34" s="22"/>
      <c r="O34" s="22"/>
    </row>
    <row r="35" spans="1:15" s="21" customFormat="1" ht="12" customHeight="1" hidden="1" outlineLevel="1">
      <c r="A35" s="389" t="s">
        <v>6</v>
      </c>
      <c r="B35" s="36">
        <v>0</v>
      </c>
      <c r="C35" s="36">
        <v>0</v>
      </c>
      <c r="D35" s="36">
        <v>0</v>
      </c>
      <c r="E35" s="36">
        <v>0</v>
      </c>
      <c r="F35" s="388">
        <v>0</v>
      </c>
      <c r="G35" s="34"/>
      <c r="I35" s="25"/>
      <c r="J35" s="41"/>
      <c r="M35" s="22"/>
      <c r="N35" s="22"/>
      <c r="O35" s="22"/>
    </row>
    <row r="36" spans="1:15" s="21" customFormat="1" ht="12" customHeight="1" hidden="1" outlineLevel="1">
      <c r="A36" s="389" t="s">
        <v>7</v>
      </c>
      <c r="B36" s="36">
        <v>0</v>
      </c>
      <c r="C36" s="36">
        <v>0</v>
      </c>
      <c r="D36" s="36">
        <v>0</v>
      </c>
      <c r="E36" s="36">
        <v>0</v>
      </c>
      <c r="F36" s="388">
        <v>0</v>
      </c>
      <c r="G36" s="34"/>
      <c r="I36" s="25"/>
      <c r="J36" s="41"/>
      <c r="M36" s="22"/>
      <c r="N36" s="22"/>
      <c r="O36" s="22"/>
    </row>
    <row r="37" spans="1:7" ht="12" customHeight="1" collapsed="1">
      <c r="A37" s="387" t="s">
        <v>8</v>
      </c>
      <c r="B37" s="36">
        <v>0</v>
      </c>
      <c r="C37" s="36">
        <v>0</v>
      </c>
      <c r="D37" s="36">
        <v>0</v>
      </c>
      <c r="E37" s="36">
        <v>0</v>
      </c>
      <c r="F37" s="388">
        <v>0</v>
      </c>
      <c r="G37" s="37"/>
    </row>
    <row r="38" spans="1:7" ht="12" customHeight="1">
      <c r="A38" s="390" t="s">
        <v>9</v>
      </c>
      <c r="B38" s="36">
        <v>6.640892778381611</v>
      </c>
      <c r="C38" s="36">
        <v>3.5022105039470426</v>
      </c>
      <c r="D38" s="36">
        <v>0</v>
      </c>
      <c r="E38" s="36">
        <v>0</v>
      </c>
      <c r="F38" s="388">
        <v>0</v>
      </c>
      <c r="G38" s="22"/>
    </row>
    <row r="39" spans="1:7" ht="12" customHeight="1">
      <c r="A39" s="390" t="s">
        <v>10</v>
      </c>
      <c r="B39" s="36">
        <v>0.0013513008603643897</v>
      </c>
      <c r="C39" s="36">
        <v>0</v>
      </c>
      <c r="D39" s="36">
        <v>0</v>
      </c>
      <c r="E39" s="36">
        <v>0</v>
      </c>
      <c r="F39" s="388">
        <v>0</v>
      </c>
      <c r="G39" s="22"/>
    </row>
    <row r="40" spans="1:7" ht="12" customHeight="1">
      <c r="A40" s="391" t="s">
        <v>333</v>
      </c>
      <c r="B40" s="392">
        <v>66.79132917739807</v>
      </c>
      <c r="C40" s="402">
        <v>3.5025290416881116</v>
      </c>
      <c r="D40" s="402">
        <v>0</v>
      </c>
      <c r="E40" s="402">
        <v>0</v>
      </c>
      <c r="F40" s="393">
        <v>0</v>
      </c>
      <c r="G40" s="22"/>
    </row>
    <row r="41" spans="1:7" ht="12" customHeight="1">
      <c r="A41" s="390" t="s">
        <v>11</v>
      </c>
      <c r="B41" s="33">
        <v>-4399.985075762706</v>
      </c>
      <c r="C41" s="33">
        <v>-741.2097517780825</v>
      </c>
      <c r="D41" s="33">
        <v>0</v>
      </c>
      <c r="E41" s="33">
        <v>0</v>
      </c>
      <c r="F41" s="386">
        <v>0</v>
      </c>
      <c r="G41" s="22"/>
    </row>
    <row r="42" spans="1:7" ht="12" customHeight="1">
      <c r="A42" s="390" t="s">
        <v>12</v>
      </c>
      <c r="B42" s="33">
        <v>-108.54050495225168</v>
      </c>
      <c r="C42" s="33">
        <v>-364.5134374800841</v>
      </c>
      <c r="D42" s="33">
        <v>0</v>
      </c>
      <c r="E42" s="33">
        <v>0</v>
      </c>
      <c r="F42" s="386">
        <v>0</v>
      </c>
      <c r="G42" s="22"/>
    </row>
    <row r="43" spans="1:7" ht="12" customHeight="1">
      <c r="A43" s="390" t="s">
        <v>13</v>
      </c>
      <c r="B43" s="33">
        <v>-2411.487293988046</v>
      </c>
      <c r="C43" s="33">
        <v>-27.473672252237325</v>
      </c>
      <c r="D43" s="33">
        <v>0</v>
      </c>
      <c r="E43" s="33">
        <v>0</v>
      </c>
      <c r="F43" s="386">
        <v>0</v>
      </c>
      <c r="G43" s="22"/>
    </row>
    <row r="44" spans="1:7" ht="12" customHeight="1">
      <c r="A44" s="390" t="s">
        <v>14</v>
      </c>
      <c r="B44" s="33">
        <v>-3.3628325302553805</v>
      </c>
      <c r="C44" s="33">
        <v>0</v>
      </c>
      <c r="D44" s="33">
        <v>0</v>
      </c>
      <c r="E44" s="33">
        <v>0</v>
      </c>
      <c r="F44" s="386">
        <v>0</v>
      </c>
      <c r="G44" s="22"/>
    </row>
    <row r="45" spans="1:7" ht="12" customHeight="1">
      <c r="A45" s="390" t="s">
        <v>15</v>
      </c>
      <c r="B45" s="33">
        <v>-4813.66788984255</v>
      </c>
      <c r="C45" s="33">
        <v>-1862.0349888897379</v>
      </c>
      <c r="D45" s="33">
        <v>0</v>
      </c>
      <c r="E45" s="33">
        <v>0</v>
      </c>
      <c r="F45" s="386">
        <v>0</v>
      </c>
      <c r="G45" s="22"/>
    </row>
    <row r="46" spans="1:7" ht="12" customHeight="1">
      <c r="A46" s="391" t="s">
        <v>16</v>
      </c>
      <c r="B46" s="392">
        <v>-11737.043597075808</v>
      </c>
      <c r="C46" s="402">
        <v>-2995.231850400142</v>
      </c>
      <c r="D46" s="402">
        <v>0</v>
      </c>
      <c r="E46" s="402">
        <v>0</v>
      </c>
      <c r="F46" s="393">
        <v>0</v>
      </c>
      <c r="G46" s="22"/>
    </row>
    <row r="47" spans="1:7" ht="12" customHeight="1">
      <c r="A47" s="394" t="s">
        <v>18</v>
      </c>
      <c r="B47" s="38">
        <v>-11670.25226789841</v>
      </c>
      <c r="C47" s="38">
        <v>-2991.729321358454</v>
      </c>
      <c r="D47" s="38">
        <v>0</v>
      </c>
      <c r="E47" s="38">
        <v>0</v>
      </c>
      <c r="F47" s="395">
        <v>0</v>
      </c>
      <c r="G47" s="22"/>
    </row>
    <row r="48" spans="1:7" ht="12" customHeight="1">
      <c r="A48" s="390" t="s">
        <v>325</v>
      </c>
      <c r="B48" s="33">
        <v>0.1438770579919801</v>
      </c>
      <c r="C48" s="33">
        <v>0</v>
      </c>
      <c r="D48" s="33">
        <v>0</v>
      </c>
      <c r="E48" s="33">
        <v>0</v>
      </c>
      <c r="F48" s="386">
        <v>0</v>
      </c>
      <c r="G48" s="22"/>
    </row>
    <row r="49" spans="1:7" ht="12" customHeight="1">
      <c r="A49" s="390" t="s">
        <v>20</v>
      </c>
      <c r="B49" s="33">
        <v>0</v>
      </c>
      <c r="C49" s="33">
        <v>0</v>
      </c>
      <c r="D49" s="33">
        <v>0</v>
      </c>
      <c r="E49" s="33">
        <v>0</v>
      </c>
      <c r="F49" s="386">
        <v>0</v>
      </c>
      <c r="G49" s="22"/>
    </row>
    <row r="50" spans="1:7" ht="12" customHeight="1">
      <c r="A50" s="391" t="s">
        <v>21</v>
      </c>
      <c r="B50" s="392">
        <v>-11670.108390840418</v>
      </c>
      <c r="C50" s="402">
        <v>-2991.729321358454</v>
      </c>
      <c r="D50" s="402">
        <v>0</v>
      </c>
      <c r="E50" s="402">
        <v>0</v>
      </c>
      <c r="F50" s="393">
        <v>0</v>
      </c>
      <c r="G50" s="22"/>
    </row>
    <row r="52" spans="1:15" s="21" customFormat="1" ht="12" customHeight="1">
      <c r="A52" s="403"/>
      <c r="B52" s="404"/>
      <c r="C52" s="405"/>
      <c r="D52" s="405"/>
      <c r="I52" s="25"/>
      <c r="J52" s="41"/>
      <c r="M52" s="22"/>
      <c r="N52" s="22"/>
      <c r="O52" s="22"/>
    </row>
  </sheetData>
  <conditionalFormatting sqref="B52:D52">
    <cfRule type="containsText" priority="10" dxfId="0" operator="containsText" text="false">
      <formula>NOT(ISERROR(SEARCH("false",B52)))</formula>
    </cfRule>
  </conditionalFormatting>
  <conditionalFormatting sqref="B40:F40">
    <cfRule type="cellIs" priority="19" operator="greaterThan" stopIfTrue="1">
      <formula>10</formula>
    </cfRule>
  </conditionalFormatting>
  <conditionalFormatting sqref="B46:F46">
    <cfRule type="cellIs" priority="18" operator="greaterThan" stopIfTrue="1">
      <formula>10</formula>
    </cfRule>
  </conditionalFormatting>
  <conditionalFormatting sqref="B50:F50">
    <cfRule type="cellIs" priority="17" operator="greaterThan" stopIfTrue="1">
      <formula>10</formula>
    </cfRule>
  </conditionalFormatting>
  <conditionalFormatting sqref="B16:J16">
    <cfRule type="cellIs" priority="25" operator="greaterThan" stopIfTrue="1">
      <formula>10</formula>
    </cfRule>
  </conditionalFormatting>
  <conditionalFormatting sqref="B22:J22">
    <cfRule type="cellIs" priority="24" operator="greaterThan" stopIfTrue="1">
      <formula>10</formula>
    </cfRule>
  </conditionalFormatting>
  <conditionalFormatting sqref="B26:J27">
    <cfRule type="cellIs" priority="23"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2E68-594B-4CC9-A089-8F7D1E84D960}">
  <sheetPr>
    <tabColor theme="4" tint="-0.24997000396251678"/>
    <pageSetUpPr fitToPage="1"/>
  </sheetPr>
  <dimension ref="A1:L56"/>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9" style="21" customWidth="1"/>
    <col min="12" max="12" width="12.16015625" style="21" customWidth="1"/>
    <col min="13" max="16384" width="10" style="22" customWidth="1"/>
  </cols>
  <sheetData>
    <row r="1" spans="1:10" s="15" customFormat="1" ht="17.25" customHeight="1">
      <c r="A1" s="12" t="s">
        <v>336</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25</v>
      </c>
      <c r="B5" s="23"/>
      <c r="C5" s="23"/>
      <c r="D5" s="24"/>
      <c r="E5" s="24"/>
      <c r="F5" s="24"/>
      <c r="G5" s="24"/>
      <c r="H5" s="24"/>
      <c r="J5" s="108" t="s">
        <v>164</v>
      </c>
    </row>
    <row r="6" spans="1:10" ht="11.25" customHeight="1">
      <c r="A6" s="41"/>
      <c r="B6" s="406"/>
      <c r="C6" s="406"/>
      <c r="D6" s="406"/>
      <c r="E6" s="406"/>
      <c r="F6" s="406"/>
      <c r="G6" s="406"/>
      <c r="H6" s="406"/>
      <c r="I6" s="406"/>
      <c r="J6" s="407"/>
    </row>
    <row r="7" spans="1:11" s="32" customFormat="1" ht="12" customHeight="1">
      <c r="A7" s="408" t="s">
        <v>26</v>
      </c>
      <c r="B7" s="409">
        <v>45016</v>
      </c>
      <c r="C7" s="409">
        <v>44926</v>
      </c>
      <c r="D7" s="409">
        <v>44834</v>
      </c>
      <c r="E7" s="409">
        <v>44742</v>
      </c>
      <c r="F7" s="409">
        <v>44651</v>
      </c>
      <c r="G7" s="409">
        <v>44561</v>
      </c>
      <c r="H7" s="409">
        <v>44469</v>
      </c>
      <c r="I7" s="409">
        <v>44377</v>
      </c>
      <c r="J7" s="410">
        <v>44286</v>
      </c>
      <c r="K7" s="21"/>
    </row>
    <row r="8" spans="1:12" ht="12" customHeight="1">
      <c r="A8" s="411" t="s">
        <v>27</v>
      </c>
      <c r="B8" s="33">
        <v>5415.3304367606925</v>
      </c>
      <c r="C8" s="33">
        <v>13136.80368236501</v>
      </c>
      <c r="D8" s="33">
        <v>35108.19573046433</v>
      </c>
      <c r="E8" s="33">
        <v>3806.397331624331</v>
      </c>
      <c r="F8" s="33">
        <v>7056.356770494711</v>
      </c>
      <c r="G8" s="33">
        <v>8638.49798876565</v>
      </c>
      <c r="H8" s="33">
        <v>1203.5552392130433</v>
      </c>
      <c r="I8" s="33">
        <v>2183.268842142067</v>
      </c>
      <c r="J8" s="386">
        <v>2657.949958337734</v>
      </c>
      <c r="L8" s="22"/>
    </row>
    <row r="9" spans="1:12" ht="12" customHeight="1" hidden="1" outlineLevel="1">
      <c r="A9" s="412" t="s">
        <v>28</v>
      </c>
      <c r="B9" s="33">
        <v>4522.376569608736</v>
      </c>
      <c r="C9" s="33">
        <v>0</v>
      </c>
      <c r="D9" s="33">
        <v>0</v>
      </c>
      <c r="E9" s="33">
        <v>0</v>
      </c>
      <c r="F9" s="33">
        <v>0</v>
      </c>
      <c r="G9" s="33">
        <v>0</v>
      </c>
      <c r="H9" s="33">
        <v>0</v>
      </c>
      <c r="I9" s="33">
        <v>0</v>
      </c>
      <c r="J9" s="33">
        <v>0</v>
      </c>
      <c r="L9" s="22"/>
    </row>
    <row r="10" spans="1:12" ht="12" customHeight="1" hidden="1" outlineLevel="1">
      <c r="A10" s="412" t="s">
        <v>83</v>
      </c>
      <c r="B10" s="33">
        <v>0</v>
      </c>
      <c r="C10" s="33">
        <v>0</v>
      </c>
      <c r="D10" s="33">
        <v>0</v>
      </c>
      <c r="E10" s="33">
        <v>0</v>
      </c>
      <c r="F10" s="33">
        <v>0</v>
      </c>
      <c r="G10" s="33">
        <v>0</v>
      </c>
      <c r="H10" s="33">
        <v>0</v>
      </c>
      <c r="I10" s="33">
        <v>0</v>
      </c>
      <c r="J10" s="386">
        <v>0</v>
      </c>
      <c r="L10" s="22"/>
    </row>
    <row r="11" spans="1:12" ht="12" customHeight="1" hidden="1" outlineLevel="1">
      <c r="A11" s="412" t="s">
        <v>84</v>
      </c>
      <c r="B11" s="33">
        <v>0</v>
      </c>
      <c r="C11" s="33">
        <v>0</v>
      </c>
      <c r="D11" s="33">
        <v>0</v>
      </c>
      <c r="E11" s="33">
        <v>0</v>
      </c>
      <c r="F11" s="33">
        <v>0</v>
      </c>
      <c r="G11" s="33">
        <v>0</v>
      </c>
      <c r="H11" s="33">
        <v>0</v>
      </c>
      <c r="I11" s="33">
        <v>0</v>
      </c>
      <c r="J11" s="386">
        <v>0</v>
      </c>
      <c r="L11" s="22"/>
    </row>
    <row r="12" spans="1:12" ht="12" customHeight="1" collapsed="1">
      <c r="A12" s="411" t="s">
        <v>44</v>
      </c>
      <c r="B12" s="33">
        <v>4522.376569608736</v>
      </c>
      <c r="C12" s="33">
        <v>0</v>
      </c>
      <c r="D12" s="33">
        <v>0</v>
      </c>
      <c r="E12" s="33">
        <v>0</v>
      </c>
      <c r="F12" s="33">
        <v>0</v>
      </c>
      <c r="G12" s="33">
        <v>0</v>
      </c>
      <c r="H12" s="33">
        <v>0</v>
      </c>
      <c r="I12" s="33">
        <v>0</v>
      </c>
      <c r="J12" s="386">
        <v>0</v>
      </c>
      <c r="L12" s="28"/>
    </row>
    <row r="13" spans="1:12" ht="12" customHeight="1">
      <c r="A13" s="411" t="s">
        <v>29</v>
      </c>
      <c r="B13" s="33">
        <v>23083.997304367607</v>
      </c>
      <c r="C13" s="33">
        <v>22139.56988713878</v>
      </c>
      <c r="D13" s="33">
        <v>0</v>
      </c>
      <c r="E13" s="33">
        <v>0</v>
      </c>
      <c r="F13" s="33">
        <v>0</v>
      </c>
      <c r="G13" s="33">
        <v>0</v>
      </c>
      <c r="H13" s="33">
        <v>0</v>
      </c>
      <c r="I13" s="33">
        <v>0</v>
      </c>
      <c r="J13" s="386">
        <v>0</v>
      </c>
      <c r="L13" s="28"/>
    </row>
    <row r="14" spans="1:11" s="34" customFormat="1" ht="12" customHeight="1">
      <c r="A14" s="413" t="s">
        <v>19</v>
      </c>
      <c r="B14" s="33">
        <v>-70.97022292993631</v>
      </c>
      <c r="C14" s="33">
        <v>-65.01189496352588</v>
      </c>
      <c r="D14" s="33">
        <v>0</v>
      </c>
      <c r="E14" s="33">
        <v>0</v>
      </c>
      <c r="F14" s="33">
        <v>0</v>
      </c>
      <c r="G14" s="33">
        <v>0</v>
      </c>
      <c r="H14" s="33">
        <v>0</v>
      </c>
      <c r="I14" s="33">
        <v>0</v>
      </c>
      <c r="J14" s="386">
        <v>0</v>
      </c>
      <c r="K14" s="21"/>
    </row>
    <row r="15" spans="1:11" s="34" customFormat="1" ht="12" customHeight="1">
      <c r="A15" s="413" t="s">
        <v>30</v>
      </c>
      <c r="B15" s="33">
        <v>852.6673908098271</v>
      </c>
      <c r="C15" s="33">
        <v>3.7320081629891875</v>
      </c>
      <c r="D15" s="33">
        <v>3.7486183465458667</v>
      </c>
      <c r="E15" s="33">
        <v>5.7887788394313695</v>
      </c>
      <c r="F15" s="33">
        <v>26.60909037177138</v>
      </c>
      <c r="G15" s="33">
        <v>44.67938068262959</v>
      </c>
      <c r="H15" s="33">
        <v>-0.004799367831452685</v>
      </c>
      <c r="I15" s="33">
        <v>0</v>
      </c>
      <c r="J15" s="386">
        <v>0</v>
      </c>
      <c r="K15" s="21"/>
    </row>
    <row r="16" spans="1:11" s="34" customFormat="1" ht="12" customHeight="1">
      <c r="A16" s="413" t="s">
        <v>85</v>
      </c>
      <c r="B16" s="33">
        <v>5517.238626023658</v>
      </c>
      <c r="C16" s="33">
        <v>5871.357773443225</v>
      </c>
      <c r="D16" s="33">
        <v>5303.370838052095</v>
      </c>
      <c r="E16" s="33">
        <v>5656.468468888372</v>
      </c>
      <c r="F16" s="33">
        <v>491.7965364383238</v>
      </c>
      <c r="G16" s="33">
        <v>315.20031418098733</v>
      </c>
      <c r="H16" s="33">
        <v>231.00247521876054</v>
      </c>
      <c r="I16" s="33">
        <v>239.65876114445547</v>
      </c>
      <c r="J16" s="386">
        <v>205.08681007874756</v>
      </c>
      <c r="K16" s="21"/>
    </row>
    <row r="17" spans="1:12" ht="12" customHeight="1">
      <c r="A17" s="411" t="s">
        <v>31</v>
      </c>
      <c r="B17" s="33">
        <v>527.5017629663325</v>
      </c>
      <c r="C17" s="33">
        <v>350.73915641595886</v>
      </c>
      <c r="D17" s="33">
        <v>95.79876557191164</v>
      </c>
      <c r="E17" s="33">
        <v>27.504078303426468</v>
      </c>
      <c r="F17" s="33">
        <v>0</v>
      </c>
      <c r="G17" s="33">
        <v>9.996667777406401</v>
      </c>
      <c r="H17" s="33">
        <v>0</v>
      </c>
      <c r="I17" s="33">
        <v>0</v>
      </c>
      <c r="J17" s="386">
        <v>0</v>
      </c>
      <c r="L17" s="22"/>
    </row>
    <row r="18" spans="1:12" ht="12" customHeight="1">
      <c r="A18" s="414" t="s">
        <v>32</v>
      </c>
      <c r="B18" s="402">
        <v>39848.141867606915</v>
      </c>
      <c r="C18" s="402">
        <v>41437.19061256244</v>
      </c>
      <c r="D18" s="402">
        <v>40511.113952434884</v>
      </c>
      <c r="E18" s="402">
        <v>9496.15865765556</v>
      </c>
      <c r="F18" s="402">
        <v>7574.762397304806</v>
      </c>
      <c r="G18" s="402">
        <v>9008.374351406674</v>
      </c>
      <c r="H18" s="402">
        <v>1434.5529150639723</v>
      </c>
      <c r="I18" s="402">
        <v>2422.9276032865228</v>
      </c>
      <c r="J18" s="415">
        <v>2863.0367684164817</v>
      </c>
      <c r="L18" s="45"/>
    </row>
    <row r="19" spans="1:12" ht="12" customHeight="1" hidden="1" outlineLevel="1">
      <c r="A19" s="416" t="s">
        <v>33</v>
      </c>
      <c r="B19" s="33">
        <v>0</v>
      </c>
      <c r="C19" s="33">
        <v>0</v>
      </c>
      <c r="D19" s="33">
        <v>0</v>
      </c>
      <c r="E19" s="33">
        <v>0</v>
      </c>
      <c r="F19" s="33">
        <v>0</v>
      </c>
      <c r="G19" s="33">
        <v>0</v>
      </c>
      <c r="H19" s="33">
        <v>0</v>
      </c>
      <c r="I19" s="33">
        <v>0</v>
      </c>
      <c r="J19" s="386">
        <v>0</v>
      </c>
      <c r="L19" s="28"/>
    </row>
    <row r="20" spans="1:12" ht="12" customHeight="1" hidden="1" outlineLevel="1">
      <c r="A20" s="416" t="s">
        <v>34</v>
      </c>
      <c r="B20" s="33">
        <v>0</v>
      </c>
      <c r="C20" s="33">
        <v>0</v>
      </c>
      <c r="D20" s="33">
        <v>0</v>
      </c>
      <c r="E20" s="33">
        <v>0</v>
      </c>
      <c r="F20" s="33">
        <v>0</v>
      </c>
      <c r="G20" s="33">
        <v>0</v>
      </c>
      <c r="H20" s="33">
        <v>0</v>
      </c>
      <c r="I20" s="33">
        <v>0</v>
      </c>
      <c r="J20" s="386">
        <v>0</v>
      </c>
      <c r="L20" s="28"/>
    </row>
    <row r="21" spans="1:12" ht="12" customHeight="1" hidden="1" outlineLevel="1">
      <c r="A21" s="416" t="s">
        <v>35</v>
      </c>
      <c r="B21" s="33">
        <v>0</v>
      </c>
      <c r="C21" s="33">
        <v>0</v>
      </c>
      <c r="D21" s="33">
        <v>0</v>
      </c>
      <c r="E21" s="33">
        <v>0</v>
      </c>
      <c r="F21" s="33">
        <v>0</v>
      </c>
      <c r="G21" s="33">
        <v>0</v>
      </c>
      <c r="H21" s="33">
        <v>0</v>
      </c>
      <c r="I21" s="33">
        <v>0</v>
      </c>
      <c r="J21" s="386">
        <v>0</v>
      </c>
      <c r="L21" s="22"/>
    </row>
    <row r="22" spans="1:12" ht="12" customHeight="1" hidden="1" outlineLevel="1">
      <c r="A22" s="416" t="s">
        <v>36</v>
      </c>
      <c r="B22" s="33">
        <v>35.543676069153776</v>
      </c>
      <c r="C22" s="33">
        <v>0</v>
      </c>
      <c r="D22" s="33">
        <v>0</v>
      </c>
      <c r="E22" s="33">
        <v>0</v>
      </c>
      <c r="F22" s="33">
        <v>0</v>
      </c>
      <c r="G22" s="33">
        <v>0</v>
      </c>
      <c r="H22" s="33">
        <v>0</v>
      </c>
      <c r="I22" s="33">
        <v>0</v>
      </c>
      <c r="J22" s="386">
        <v>0</v>
      </c>
      <c r="L22" s="22"/>
    </row>
    <row r="23" spans="1:11" s="39" customFormat="1" ht="12" customHeight="1" collapsed="1">
      <c r="A23" s="417" t="s">
        <v>265</v>
      </c>
      <c r="B23" s="36">
        <v>35.543676069153776</v>
      </c>
      <c r="C23" s="36">
        <v>0</v>
      </c>
      <c r="D23" s="36">
        <v>0</v>
      </c>
      <c r="E23" s="36">
        <v>0</v>
      </c>
      <c r="F23" s="36">
        <v>0</v>
      </c>
      <c r="G23" s="36">
        <v>0</v>
      </c>
      <c r="H23" s="36">
        <v>0</v>
      </c>
      <c r="I23" s="36">
        <v>0</v>
      </c>
      <c r="J23" s="388">
        <v>0</v>
      </c>
      <c r="K23" s="21"/>
    </row>
    <row r="24" spans="1:12" ht="12" customHeight="1">
      <c r="A24" s="411" t="s">
        <v>37</v>
      </c>
      <c r="B24" s="33">
        <v>6281.971542311191</v>
      </c>
      <c r="C24" s="33">
        <v>5750.947233716302</v>
      </c>
      <c r="D24" s="33">
        <v>4263.253578708946</v>
      </c>
      <c r="E24" s="33">
        <v>4397.459403402471</v>
      </c>
      <c r="F24" s="33">
        <v>368.6275784620841</v>
      </c>
      <c r="G24" s="33">
        <v>143.49591802732422</v>
      </c>
      <c r="H24" s="33">
        <v>49.92348901258525</v>
      </c>
      <c r="I24" s="33">
        <v>29.312545888934206</v>
      </c>
      <c r="J24" s="388">
        <v>-0.8818434672393761</v>
      </c>
      <c r="L24" s="22"/>
    </row>
    <row r="25" spans="1:12" ht="12" customHeight="1">
      <c r="A25" s="411" t="s">
        <v>38</v>
      </c>
      <c r="B25" s="33">
        <v>0</v>
      </c>
      <c r="C25" s="33">
        <v>0</v>
      </c>
      <c r="D25" s="33">
        <v>0</v>
      </c>
      <c r="E25" s="33">
        <v>0</v>
      </c>
      <c r="F25" s="33">
        <v>0</v>
      </c>
      <c r="G25" s="33">
        <v>0</v>
      </c>
      <c r="H25" s="33">
        <v>0</v>
      </c>
      <c r="I25" s="33">
        <v>0</v>
      </c>
      <c r="J25" s="386">
        <v>0</v>
      </c>
      <c r="L25" s="45"/>
    </row>
    <row r="26" spans="1:12" ht="12" customHeight="1">
      <c r="A26" s="414" t="s">
        <v>39</v>
      </c>
      <c r="B26" s="402">
        <v>6317.515218380345</v>
      </c>
      <c r="C26" s="402">
        <v>5750.947233716302</v>
      </c>
      <c r="D26" s="402">
        <v>4263.253578708946</v>
      </c>
      <c r="E26" s="402">
        <v>4397.459403402471</v>
      </c>
      <c r="F26" s="402">
        <v>368.6275784620841</v>
      </c>
      <c r="G26" s="402">
        <v>143.49591802732422</v>
      </c>
      <c r="H26" s="402">
        <v>49.92348901258525</v>
      </c>
      <c r="I26" s="402">
        <v>29.312545888934206</v>
      </c>
      <c r="J26" s="415">
        <v>-0.8818434672393761</v>
      </c>
      <c r="L26" s="22"/>
    </row>
    <row r="27" spans="1:12" ht="12" customHeight="1">
      <c r="A27" s="414" t="s">
        <v>40</v>
      </c>
      <c r="B27" s="402">
        <v>33530.62664922657</v>
      </c>
      <c r="C27" s="402">
        <v>35686.243378846135</v>
      </c>
      <c r="D27" s="402">
        <v>36247.86037372594</v>
      </c>
      <c r="E27" s="402">
        <v>5098.69925425309</v>
      </c>
      <c r="F27" s="402">
        <v>7206.134818842722</v>
      </c>
      <c r="G27" s="402">
        <v>8864.878433379348</v>
      </c>
      <c r="H27" s="402">
        <v>1384.6294260513866</v>
      </c>
      <c r="I27" s="402">
        <v>2393.6150573975874</v>
      </c>
      <c r="J27" s="415">
        <v>2863.918611883721</v>
      </c>
      <c r="L27" s="45"/>
    </row>
    <row r="28" spans="1:12" ht="12" customHeight="1">
      <c r="A28" s="414" t="s">
        <v>42</v>
      </c>
      <c r="B28" s="402">
        <v>39848.141867606915</v>
      </c>
      <c r="C28" s="402">
        <v>41437.19061256244</v>
      </c>
      <c r="D28" s="402">
        <v>40511.113952434884</v>
      </c>
      <c r="E28" s="402">
        <v>9496.15865765556</v>
      </c>
      <c r="F28" s="402">
        <v>7574.762397304806</v>
      </c>
      <c r="G28" s="402">
        <v>9008.374351406672</v>
      </c>
      <c r="H28" s="402">
        <v>1434.5529150639718</v>
      </c>
      <c r="I28" s="402">
        <v>2422.9276032865214</v>
      </c>
      <c r="J28" s="415">
        <v>2863.0367684164817</v>
      </c>
      <c r="L28" s="22"/>
    </row>
    <row r="29" spans="4:10" ht="12" customHeight="1">
      <c r="D29" s="22"/>
      <c r="E29" s="22"/>
      <c r="F29" s="22"/>
      <c r="G29" s="22"/>
      <c r="H29" s="22"/>
      <c r="I29" s="22"/>
      <c r="J29" s="22"/>
    </row>
    <row r="30" spans="1:3" ht="12" customHeight="1">
      <c r="A30" s="41"/>
      <c r="B30" s="21"/>
      <c r="C30" s="21"/>
    </row>
    <row r="31" spans="1:6" ht="18">
      <c r="A31" s="27" t="s">
        <v>43</v>
      </c>
      <c r="B31" s="24"/>
      <c r="C31" s="24"/>
      <c r="D31" s="24"/>
      <c r="E31" s="24"/>
      <c r="F31" s="22"/>
    </row>
    <row r="32" spans="2:6" ht="12" customHeight="1">
      <c r="B32" s="406"/>
      <c r="C32" s="406"/>
      <c r="D32" s="406"/>
      <c r="E32" s="406"/>
      <c r="F32" s="406"/>
    </row>
    <row r="33" spans="1:6" ht="12" customHeight="1">
      <c r="A33" s="408" t="s">
        <v>26</v>
      </c>
      <c r="B33" s="409">
        <v>44926</v>
      </c>
      <c r="C33" s="409">
        <v>44561</v>
      </c>
      <c r="D33" s="409">
        <v>44196</v>
      </c>
      <c r="E33" s="409">
        <v>43830</v>
      </c>
      <c r="F33" s="410">
        <v>43465</v>
      </c>
    </row>
    <row r="34" spans="1:6" ht="12" customHeight="1">
      <c r="A34" s="411" t="s">
        <v>27</v>
      </c>
      <c r="B34" s="418">
        <v>13136.80368236501</v>
      </c>
      <c r="C34" s="418">
        <v>8638.49798876565</v>
      </c>
      <c r="D34" s="418">
        <v>0</v>
      </c>
      <c r="E34" s="418">
        <v>0</v>
      </c>
      <c r="F34" s="419">
        <v>0</v>
      </c>
    </row>
    <row r="35" spans="1:6" ht="12" customHeight="1" hidden="1" outlineLevel="1">
      <c r="A35" s="412" t="s">
        <v>28</v>
      </c>
      <c r="B35" s="33">
        <v>0</v>
      </c>
      <c r="C35" s="33">
        <v>0</v>
      </c>
      <c r="D35" s="33">
        <v>0</v>
      </c>
      <c r="E35" s="33">
        <v>0</v>
      </c>
      <c r="F35" s="420">
        <v>0</v>
      </c>
    </row>
    <row r="36" spans="1:6" ht="12" customHeight="1" hidden="1" outlineLevel="1">
      <c r="A36" s="412" t="s">
        <v>83</v>
      </c>
      <c r="B36" s="33">
        <v>0</v>
      </c>
      <c r="C36" s="33">
        <v>0</v>
      </c>
      <c r="D36" s="33">
        <v>0</v>
      </c>
      <c r="E36" s="33">
        <v>0</v>
      </c>
      <c r="F36" s="420">
        <v>0</v>
      </c>
    </row>
    <row r="37" spans="1:6" ht="12" customHeight="1" hidden="1" outlineLevel="1">
      <c r="A37" s="412" t="s">
        <v>84</v>
      </c>
      <c r="B37" s="33">
        <v>0</v>
      </c>
      <c r="C37" s="33">
        <v>0</v>
      </c>
      <c r="D37" s="33">
        <v>0</v>
      </c>
      <c r="E37" s="33">
        <v>0</v>
      </c>
      <c r="F37" s="420">
        <v>0</v>
      </c>
    </row>
    <row r="38" spans="1:12" ht="12" customHeight="1" collapsed="1">
      <c r="A38" s="411" t="s">
        <v>44</v>
      </c>
      <c r="B38" s="33">
        <v>0</v>
      </c>
      <c r="C38" s="33">
        <v>0</v>
      </c>
      <c r="D38" s="33">
        <v>0</v>
      </c>
      <c r="E38" s="33">
        <v>0</v>
      </c>
      <c r="F38" s="420">
        <v>0</v>
      </c>
      <c r="H38" s="28"/>
      <c r="I38" s="84"/>
      <c r="J38" s="30"/>
      <c r="K38" s="29"/>
      <c r="L38" s="31"/>
    </row>
    <row r="39" spans="1:9" ht="12" customHeight="1">
      <c r="A39" s="411" t="s">
        <v>29</v>
      </c>
      <c r="B39" s="33">
        <v>22139.56988713878</v>
      </c>
      <c r="C39" s="33">
        <v>0</v>
      </c>
      <c r="D39" s="33">
        <v>0</v>
      </c>
      <c r="E39" s="33">
        <v>0</v>
      </c>
      <c r="F39" s="420">
        <v>0</v>
      </c>
      <c r="I39" s="21"/>
    </row>
    <row r="40" spans="1:12" s="34" customFormat="1" ht="12" customHeight="1">
      <c r="A40" s="413" t="s">
        <v>19</v>
      </c>
      <c r="B40" s="33">
        <v>-65.01189496352588</v>
      </c>
      <c r="C40" s="33">
        <v>0</v>
      </c>
      <c r="D40" s="33">
        <v>0</v>
      </c>
      <c r="E40" s="33">
        <v>0</v>
      </c>
      <c r="F40" s="420">
        <v>0</v>
      </c>
      <c r="G40" s="21"/>
      <c r="H40" s="76"/>
      <c r="I40" s="77"/>
      <c r="J40" s="78"/>
      <c r="K40" s="76"/>
      <c r="L40" s="76"/>
    </row>
    <row r="41" spans="1:12" s="34" customFormat="1" ht="12" customHeight="1">
      <c r="A41" s="413" t="s">
        <v>30</v>
      </c>
      <c r="B41" s="33">
        <v>3.7320081629891875</v>
      </c>
      <c r="C41" s="33">
        <v>44.67938068262959</v>
      </c>
      <c r="D41" s="33">
        <v>0</v>
      </c>
      <c r="E41" s="33">
        <v>0</v>
      </c>
      <c r="F41" s="420">
        <v>0</v>
      </c>
      <c r="G41" s="21"/>
      <c r="H41" s="76"/>
      <c r="I41" s="77"/>
      <c r="J41" s="78"/>
      <c r="K41" s="76"/>
      <c r="L41" s="76"/>
    </row>
    <row r="42" spans="1:12" s="34" customFormat="1" ht="12" customHeight="1">
      <c r="A42" s="413" t="s">
        <v>85</v>
      </c>
      <c r="B42" s="33">
        <v>5871.357773443225</v>
      </c>
      <c r="C42" s="33">
        <v>315.20031418098733</v>
      </c>
      <c r="D42" s="33">
        <v>0</v>
      </c>
      <c r="E42" s="33">
        <v>0</v>
      </c>
      <c r="F42" s="420">
        <v>0</v>
      </c>
      <c r="G42" s="21"/>
      <c r="H42" s="76"/>
      <c r="I42" s="77"/>
      <c r="J42" s="78"/>
      <c r="K42" s="76"/>
      <c r="L42" s="76"/>
    </row>
    <row r="43" spans="1:9" ht="12" customHeight="1">
      <c r="A43" s="411" t="s">
        <v>31</v>
      </c>
      <c r="B43" s="33">
        <v>350.73915641595886</v>
      </c>
      <c r="C43" s="33">
        <v>9.996667777406401</v>
      </c>
      <c r="D43" s="33">
        <v>0</v>
      </c>
      <c r="E43" s="33">
        <v>0</v>
      </c>
      <c r="F43" s="420">
        <v>0</v>
      </c>
      <c r="I43" s="77"/>
    </row>
    <row r="44" spans="1:9" ht="12" customHeight="1">
      <c r="A44" s="414" t="s">
        <v>32</v>
      </c>
      <c r="B44" s="402">
        <v>41437.19061256244</v>
      </c>
      <c r="C44" s="402">
        <v>9008.374351406674</v>
      </c>
      <c r="D44" s="402">
        <v>0</v>
      </c>
      <c r="E44" s="402">
        <v>0</v>
      </c>
      <c r="F44" s="421">
        <v>0</v>
      </c>
      <c r="I44" s="77"/>
    </row>
    <row r="45" spans="1:9" ht="12" customHeight="1" hidden="1" outlineLevel="1">
      <c r="A45" s="416" t="s">
        <v>33</v>
      </c>
      <c r="B45" s="33">
        <v>0</v>
      </c>
      <c r="C45" s="33">
        <v>0</v>
      </c>
      <c r="D45" s="33">
        <v>0</v>
      </c>
      <c r="E45" s="33">
        <v>0</v>
      </c>
      <c r="F45" s="420">
        <v>0</v>
      </c>
      <c r="I45" s="21"/>
    </row>
    <row r="46" spans="1:6" ht="12" customHeight="1" hidden="1" outlineLevel="1">
      <c r="A46" s="416" t="s">
        <v>34</v>
      </c>
      <c r="B46" s="33">
        <v>0</v>
      </c>
      <c r="C46" s="33">
        <v>0</v>
      </c>
      <c r="D46" s="33">
        <v>0</v>
      </c>
      <c r="E46" s="33">
        <v>0</v>
      </c>
      <c r="F46" s="420">
        <v>0</v>
      </c>
    </row>
    <row r="47" spans="1:6" ht="12" customHeight="1" hidden="1" outlineLevel="1">
      <c r="A47" s="416" t="s">
        <v>35</v>
      </c>
      <c r="B47" s="33">
        <v>0</v>
      </c>
      <c r="C47" s="33">
        <v>0</v>
      </c>
      <c r="D47" s="33">
        <v>0</v>
      </c>
      <c r="E47" s="33">
        <v>0</v>
      </c>
      <c r="F47" s="420">
        <v>0</v>
      </c>
    </row>
    <row r="48" spans="1:12" ht="12" customHeight="1" hidden="1" outlineLevel="1">
      <c r="A48" s="416" t="s">
        <v>36</v>
      </c>
      <c r="B48" s="33">
        <v>0</v>
      </c>
      <c r="C48" s="33">
        <v>0</v>
      </c>
      <c r="D48" s="33">
        <v>0</v>
      </c>
      <c r="E48" s="33">
        <v>0</v>
      </c>
      <c r="F48" s="420">
        <v>0</v>
      </c>
      <c r="G48" s="22"/>
      <c r="H48" s="22"/>
      <c r="I48" s="22"/>
      <c r="J48" s="22"/>
      <c r="K48" s="22"/>
      <c r="L48" s="22"/>
    </row>
    <row r="49" spans="1:12" ht="12" customHeight="1" collapsed="1">
      <c r="A49" s="417" t="s">
        <v>341</v>
      </c>
      <c r="B49" s="36">
        <v>0</v>
      </c>
      <c r="C49" s="36">
        <v>0</v>
      </c>
      <c r="D49" s="36">
        <v>0</v>
      </c>
      <c r="E49" s="36">
        <v>0</v>
      </c>
      <c r="F49" s="422">
        <v>0</v>
      </c>
      <c r="G49" s="22"/>
      <c r="H49" s="22"/>
      <c r="I49" s="22"/>
      <c r="J49" s="22"/>
      <c r="K49" s="22"/>
      <c r="L49" s="22"/>
    </row>
    <row r="50" spans="1:12" ht="12" customHeight="1">
      <c r="A50" s="411" t="s">
        <v>37</v>
      </c>
      <c r="B50" s="33">
        <v>5750.947233716302</v>
      </c>
      <c r="C50" s="33">
        <v>143.49591802732422</v>
      </c>
      <c r="D50" s="33">
        <v>0</v>
      </c>
      <c r="E50" s="33">
        <v>0</v>
      </c>
      <c r="F50" s="422">
        <v>0</v>
      </c>
      <c r="G50" s="22"/>
      <c r="H50" s="22"/>
      <c r="I50" s="22"/>
      <c r="J50" s="22"/>
      <c r="K50" s="22"/>
      <c r="L50" s="22"/>
    </row>
    <row r="51" spans="1:12" ht="12" customHeight="1">
      <c r="A51" s="411" t="s">
        <v>38</v>
      </c>
      <c r="B51" s="33">
        <v>0</v>
      </c>
      <c r="C51" s="33">
        <v>0</v>
      </c>
      <c r="D51" s="33">
        <v>0</v>
      </c>
      <c r="E51" s="33">
        <v>0</v>
      </c>
      <c r="F51" s="420">
        <v>0</v>
      </c>
      <c r="G51" s="22"/>
      <c r="H51" s="22"/>
      <c r="I51" s="22"/>
      <c r="J51" s="22"/>
      <c r="K51" s="22"/>
      <c r="L51" s="22"/>
    </row>
    <row r="52" spans="1:12" ht="12" customHeight="1">
      <c r="A52" s="414" t="s">
        <v>39</v>
      </c>
      <c r="B52" s="402">
        <v>5750.947233716302</v>
      </c>
      <c r="C52" s="402">
        <v>143.49591802732422</v>
      </c>
      <c r="D52" s="402">
        <v>0</v>
      </c>
      <c r="E52" s="402">
        <v>0</v>
      </c>
      <c r="F52" s="421">
        <v>0</v>
      </c>
      <c r="G52" s="22"/>
      <c r="H52" s="22"/>
      <c r="I52" s="22"/>
      <c r="J52" s="22"/>
      <c r="K52" s="22"/>
      <c r="L52" s="22"/>
    </row>
    <row r="53" spans="1:12" ht="12" customHeight="1">
      <c r="A53" s="414" t="s">
        <v>40</v>
      </c>
      <c r="B53" s="402">
        <v>35686.243378846135</v>
      </c>
      <c r="C53" s="402">
        <v>8864.878433379348</v>
      </c>
      <c r="D53" s="402">
        <v>0</v>
      </c>
      <c r="E53" s="402">
        <v>0</v>
      </c>
      <c r="F53" s="421">
        <v>0</v>
      </c>
      <c r="G53" s="22"/>
      <c r="H53" s="22"/>
      <c r="I53" s="22"/>
      <c r="J53" s="22"/>
      <c r="K53" s="22"/>
      <c r="L53" s="22"/>
    </row>
    <row r="54" spans="1:12" ht="12" customHeight="1">
      <c r="A54" s="414" t="s">
        <v>42</v>
      </c>
      <c r="B54" s="402">
        <v>41437.19061256244</v>
      </c>
      <c r="C54" s="402">
        <v>9008.374351406672</v>
      </c>
      <c r="D54" s="402">
        <v>0</v>
      </c>
      <c r="E54" s="402">
        <v>0</v>
      </c>
      <c r="F54" s="421">
        <v>0</v>
      </c>
      <c r="G54" s="22"/>
      <c r="H54" s="22"/>
      <c r="I54" s="22"/>
      <c r="J54" s="22"/>
      <c r="K54" s="22"/>
      <c r="L54" s="22"/>
    </row>
    <row r="55" spans="1:12" ht="12" customHeight="1">
      <c r="A55" s="20"/>
      <c r="B55" s="423"/>
      <c r="C55" s="423"/>
      <c r="D55" s="423"/>
      <c r="E55" s="20"/>
      <c r="F55" s="20"/>
      <c r="G55" s="22"/>
      <c r="H55" s="22"/>
      <c r="I55" s="22"/>
      <c r="J55" s="22"/>
      <c r="K55" s="22"/>
      <c r="L55" s="22"/>
    </row>
    <row r="56" spans="1:12" ht="12" customHeight="1">
      <c r="A56" s="20"/>
      <c r="B56" s="423"/>
      <c r="C56" s="423"/>
      <c r="D56" s="423"/>
      <c r="E56" s="20"/>
      <c r="F56" s="20"/>
      <c r="G56" s="22"/>
      <c r="H56" s="22"/>
      <c r="I56" s="22"/>
      <c r="J56" s="22"/>
      <c r="K56" s="22"/>
      <c r="L56" s="22"/>
    </row>
  </sheetData>
  <conditionalFormatting sqref="B44:F44">
    <cfRule type="cellIs" priority="13" operator="greaterThan" stopIfTrue="1">
      <formula>10</formula>
    </cfRule>
  </conditionalFormatting>
  <conditionalFormatting sqref="B52:F54">
    <cfRule type="cellIs" priority="14" operator="greaterThan" stopIfTrue="1">
      <formula>10</formula>
    </cfRule>
  </conditionalFormatting>
  <conditionalFormatting sqref="B18:J18">
    <cfRule type="cellIs" priority="16" operator="greaterThan" stopIfTrue="1">
      <formula>10</formula>
    </cfRule>
  </conditionalFormatting>
  <conditionalFormatting sqref="B26:J28">
    <cfRule type="cellIs" priority="15"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D979-28CD-4B65-AD41-C297210E7732}">
  <sheetPr>
    <tabColor rgb="FF0070C0"/>
    <pageSetUpPr fitToPage="1"/>
  </sheetPr>
  <dimension ref="A1:I26"/>
  <sheetViews>
    <sheetView showGridLines="0" workbookViewId="0" topLeftCell="A17">
      <selection activeCell="B18" sqref="B18"/>
    </sheetView>
  </sheetViews>
  <sheetFormatPr defaultColWidth="9.33203125" defaultRowHeight="11.25"/>
  <cols>
    <col min="1" max="1" width="28.66015625" style="0" customWidth="1"/>
    <col min="2" max="3" width="42.66015625" style="0" customWidth="1"/>
    <col min="4" max="4" width="60.66015625" style="123" customWidth="1"/>
  </cols>
  <sheetData>
    <row r="1" spans="1:5" ht="18.75">
      <c r="A1" s="12" t="s">
        <v>0</v>
      </c>
      <c r="B1" s="73"/>
      <c r="C1" s="73"/>
      <c r="D1" s="72"/>
      <c r="E1" s="73"/>
    </row>
    <row r="2" spans="1:5" ht="15.6">
      <c r="A2" s="17">
        <f>'[1]Sisukord'!A2</f>
        <v>45016</v>
      </c>
      <c r="B2" s="18"/>
      <c r="C2" s="18"/>
      <c r="D2" s="424"/>
      <c r="E2" s="18"/>
    </row>
    <row r="3" spans="1:9" s="22" customFormat="1" ht="6" customHeight="1">
      <c r="A3" s="5"/>
      <c r="B3" s="5"/>
      <c r="C3" s="5"/>
      <c r="D3" s="425"/>
      <c r="E3"/>
      <c r="F3"/>
      <c r="G3"/>
      <c r="H3"/>
      <c r="I3"/>
    </row>
    <row r="5" spans="1:4" ht="18">
      <c r="A5" s="121" t="s">
        <v>353</v>
      </c>
      <c r="D5" s="426" t="s">
        <v>164</v>
      </c>
    </row>
    <row r="8" spans="1:7" ht="15.6">
      <c r="A8" s="427" t="s">
        <v>354</v>
      </c>
      <c r="B8" s="428"/>
      <c r="C8" s="429" t="s">
        <v>355</v>
      </c>
      <c r="D8" s="456" t="s">
        <v>356</v>
      </c>
      <c r="F8" s="430"/>
      <c r="G8" s="430"/>
    </row>
    <row r="9" spans="1:6" ht="13.8" customHeight="1">
      <c r="A9" s="452" t="s">
        <v>357</v>
      </c>
      <c r="B9" s="431" t="s">
        <v>358</v>
      </c>
      <c r="C9" s="432">
        <v>0</v>
      </c>
      <c r="D9" s="457" t="s">
        <v>359</v>
      </c>
      <c r="F9" s="197"/>
    </row>
    <row r="10" spans="1:7" ht="13.8">
      <c r="A10" s="453"/>
      <c r="B10" s="433" t="s">
        <v>360</v>
      </c>
      <c r="C10" s="432" t="s">
        <v>361</v>
      </c>
      <c r="D10" s="457"/>
      <c r="F10" s="132"/>
      <c r="G10" s="133"/>
    </row>
    <row r="11" spans="1:7" ht="13.8">
      <c r="A11" s="453"/>
      <c r="B11" s="434" t="s">
        <v>362</v>
      </c>
      <c r="C11" s="435" t="s">
        <v>363</v>
      </c>
      <c r="D11" s="457"/>
      <c r="F11" s="132"/>
      <c r="G11" s="133"/>
    </row>
    <row r="12" spans="1:7" ht="13.8">
      <c r="A12" s="453"/>
      <c r="B12" s="436" t="s">
        <v>364</v>
      </c>
      <c r="C12" s="437" t="s">
        <v>365</v>
      </c>
      <c r="D12" s="457"/>
      <c r="F12" s="132"/>
      <c r="G12" s="134"/>
    </row>
    <row r="13" spans="1:7" ht="61.2">
      <c r="A13" s="453"/>
      <c r="B13" s="438" t="s">
        <v>366</v>
      </c>
      <c r="C13" s="439" t="s">
        <v>367</v>
      </c>
      <c r="D13" s="458" t="s">
        <v>368</v>
      </c>
      <c r="F13" s="132"/>
      <c r="G13" s="134"/>
    </row>
    <row r="14" spans="1:7" ht="81.6">
      <c r="A14" s="453"/>
      <c r="B14" s="438" t="s">
        <v>369</v>
      </c>
      <c r="C14" s="439" t="s">
        <v>370</v>
      </c>
      <c r="D14" s="458" t="s">
        <v>371</v>
      </c>
      <c r="F14" s="132"/>
      <c r="G14" s="135"/>
    </row>
    <row r="15" spans="1:7" ht="27.6">
      <c r="A15" s="454"/>
      <c r="B15" s="440" t="s">
        <v>372</v>
      </c>
      <c r="C15" s="441" t="s">
        <v>373</v>
      </c>
      <c r="D15" s="458" t="s">
        <v>374</v>
      </c>
      <c r="F15" s="132"/>
      <c r="G15" s="135"/>
    </row>
    <row r="16" spans="1:7" ht="51">
      <c r="A16" s="442" t="s">
        <v>375</v>
      </c>
      <c r="B16" s="438" t="s">
        <v>376</v>
      </c>
      <c r="C16" s="439" t="s">
        <v>377</v>
      </c>
      <c r="D16" s="458" t="s">
        <v>378</v>
      </c>
      <c r="F16" s="132"/>
      <c r="G16" s="135"/>
    </row>
    <row r="17" spans="1:7" ht="40.8">
      <c r="A17" s="442" t="s">
        <v>379</v>
      </c>
      <c r="B17" s="438" t="s">
        <v>380</v>
      </c>
      <c r="C17" s="439" t="s">
        <v>377</v>
      </c>
      <c r="D17" s="458" t="s">
        <v>381</v>
      </c>
      <c r="F17" s="132"/>
      <c r="G17" s="135"/>
    </row>
    <row r="18" spans="1:7" ht="51">
      <c r="A18" s="442" t="s">
        <v>382</v>
      </c>
      <c r="B18" s="438" t="s">
        <v>383</v>
      </c>
      <c r="C18" s="439" t="s">
        <v>377</v>
      </c>
      <c r="D18" s="458" t="s">
        <v>384</v>
      </c>
      <c r="F18" s="132"/>
      <c r="G18" s="135"/>
    </row>
    <row r="19" spans="1:7" ht="69">
      <c r="A19" s="452" t="s">
        <v>385</v>
      </c>
      <c r="B19" s="438" t="s">
        <v>386</v>
      </c>
      <c r="C19" s="439" t="s">
        <v>387</v>
      </c>
      <c r="D19" s="458" t="s">
        <v>388</v>
      </c>
      <c r="F19" s="132"/>
      <c r="G19" s="135"/>
    </row>
    <row r="20" spans="1:7" ht="40.8">
      <c r="A20" s="453"/>
      <c r="B20" s="438" t="s">
        <v>389</v>
      </c>
      <c r="C20" s="443">
        <v>0.32</v>
      </c>
      <c r="D20" s="458" t="s">
        <v>390</v>
      </c>
      <c r="F20" s="132"/>
      <c r="G20" s="135"/>
    </row>
    <row r="21" spans="1:6" ht="20.4">
      <c r="A21" s="453"/>
      <c r="B21" s="444" t="s">
        <v>391</v>
      </c>
      <c r="C21" s="445" t="s">
        <v>392</v>
      </c>
      <c r="D21" s="458" t="s">
        <v>393</v>
      </c>
      <c r="F21" s="197"/>
    </row>
    <row r="22" spans="1:7" ht="20.4">
      <c r="A22" s="454"/>
      <c r="B22" s="440" t="s">
        <v>394</v>
      </c>
      <c r="C22" s="445" t="s">
        <v>395</v>
      </c>
      <c r="D22" s="458" t="s">
        <v>396</v>
      </c>
      <c r="F22" s="132"/>
      <c r="G22" s="133"/>
    </row>
    <row r="23" spans="1:7" ht="13.8">
      <c r="A23" s="446"/>
      <c r="B23" s="447"/>
      <c r="C23" s="448"/>
      <c r="D23" s="449"/>
      <c r="F23" s="132"/>
      <c r="G23" s="133"/>
    </row>
    <row r="24" spans="1:3" ht="13.8" customHeight="1">
      <c r="A24" s="459" t="s">
        <v>397</v>
      </c>
      <c r="B24" s="459"/>
      <c r="C24" s="459"/>
    </row>
    <row r="25" spans="1:3" ht="11.25">
      <c r="A25" s="459"/>
      <c r="B25" s="459"/>
      <c r="C25" s="459"/>
    </row>
    <row r="26" spans="1:3" ht="11.25">
      <c r="A26" s="459"/>
      <c r="B26" s="459"/>
      <c r="C26" s="459"/>
    </row>
  </sheetData>
  <mergeCells count="4">
    <mergeCell ref="A9:A15"/>
    <mergeCell ref="D9:D12"/>
    <mergeCell ref="A19:A22"/>
    <mergeCell ref="A24:C26"/>
  </mergeCells>
  <conditionalFormatting sqref="B23:D23">
    <cfRule type="cellIs" priority="1" operator="greaterThan" stopIfTrue="1">
      <formula>10</formula>
    </cfRule>
  </conditionalFormatting>
  <hyperlinks>
    <hyperlink ref="D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SheetLayoutView="100" workbookViewId="0" topLeftCell="A1"/>
  </sheetViews>
  <sheetFormatPr defaultColWidth="9.33203125" defaultRowHeight="11.25"/>
  <cols>
    <col min="1" max="1" width="52.5" style="0" customWidth="1"/>
    <col min="2" max="10" width="13.5" style="0" customWidth="1"/>
  </cols>
  <sheetData>
    <row r="1" spans="1:10" ht="18.75">
      <c r="A1" s="12" t="s">
        <v>0</v>
      </c>
      <c r="B1" s="13"/>
      <c r="C1" s="13"/>
      <c r="D1" s="14"/>
      <c r="E1" s="14"/>
      <c r="F1" s="14"/>
      <c r="G1" s="14"/>
      <c r="H1" s="14"/>
      <c r="I1" s="14"/>
      <c r="J1" s="14"/>
    </row>
    <row r="2" spans="1:10" ht="15.75">
      <c r="A2" s="17">
        <f>Sisukord!A2</f>
        <v>45016</v>
      </c>
      <c r="B2" s="18"/>
      <c r="C2" s="18"/>
      <c r="D2" s="19"/>
      <c r="E2" s="19"/>
      <c r="F2" s="19"/>
      <c r="G2" s="19"/>
      <c r="H2" s="19"/>
      <c r="I2" s="19"/>
      <c r="J2" s="19"/>
    </row>
    <row r="3" spans="1:16" s="22" customFormat="1" ht="6" customHeight="1">
      <c r="A3" s="5"/>
      <c r="B3" s="5"/>
      <c r="C3" s="5"/>
      <c r="D3" s="6"/>
      <c r="E3" s="6"/>
      <c r="F3" s="6"/>
      <c r="G3" s="6"/>
      <c r="H3" s="6"/>
      <c r="I3" s="6"/>
      <c r="J3" s="6"/>
      <c r="K3"/>
      <c r="L3"/>
      <c r="M3" s="21"/>
      <c r="N3" s="21"/>
      <c r="O3" s="21"/>
      <c r="P3" s="21"/>
    </row>
    <row r="5" spans="1:10" ht="18">
      <c r="A5" s="121" t="s">
        <v>180</v>
      </c>
      <c r="J5" s="108" t="s">
        <v>164</v>
      </c>
    </row>
    <row r="7" spans="1:10" ht="13.8">
      <c r="A7" s="342"/>
      <c r="B7" s="215" t="s">
        <v>351</v>
      </c>
      <c r="C7" s="215" t="s">
        <v>337</v>
      </c>
      <c r="D7" s="215" t="s">
        <v>338</v>
      </c>
      <c r="E7" s="215" t="s">
        <v>339</v>
      </c>
      <c r="F7" s="215" t="s">
        <v>340</v>
      </c>
      <c r="G7" s="215" t="s">
        <v>313</v>
      </c>
      <c r="H7" s="215" t="s">
        <v>314</v>
      </c>
      <c r="I7" s="215" t="s">
        <v>315</v>
      </c>
      <c r="J7" s="216" t="s">
        <v>316</v>
      </c>
    </row>
    <row r="8" spans="1:12" ht="13.8">
      <c r="A8" s="326" t="s">
        <v>51</v>
      </c>
      <c r="B8" s="180">
        <v>315424.5300000001</v>
      </c>
      <c r="C8" s="180">
        <v>315424.5300000001</v>
      </c>
      <c r="D8" s="180">
        <v>315424.53</v>
      </c>
      <c r="E8" s="180">
        <v>315424.5299999999</v>
      </c>
      <c r="F8" s="180">
        <v>298641.6699999999</v>
      </c>
      <c r="G8" s="180">
        <v>298641.66999999987</v>
      </c>
      <c r="H8" s="180">
        <v>291188.7299999999</v>
      </c>
      <c r="I8" s="180">
        <v>291188.72999999986</v>
      </c>
      <c r="J8" s="241">
        <v>288190.92</v>
      </c>
      <c r="L8" s="149"/>
    </row>
    <row r="9" spans="1:10" ht="13.8">
      <c r="A9" s="326" t="s">
        <v>156</v>
      </c>
      <c r="B9" s="192">
        <v>3.615</v>
      </c>
      <c r="C9" s="192">
        <v>3.34</v>
      </c>
      <c r="D9" s="192">
        <v>3.12</v>
      </c>
      <c r="E9" s="192">
        <v>3.7200000000000006</v>
      </c>
      <c r="F9" s="192">
        <v>4.115</v>
      </c>
      <c r="G9" s="192">
        <v>4.32</v>
      </c>
      <c r="H9" s="192">
        <v>4.28</v>
      </c>
      <c r="I9" s="192">
        <v>2.49</v>
      </c>
      <c r="J9" s="327">
        <v>2.31</v>
      </c>
    </row>
    <row r="10" spans="1:10" ht="13.8">
      <c r="A10" s="326" t="s">
        <v>158</v>
      </c>
      <c r="B10" s="180">
        <v>1140.2596759500002</v>
      </c>
      <c r="C10" s="180">
        <v>1053.5179302000001</v>
      </c>
      <c r="D10" s="193">
        <v>984.1245336000001</v>
      </c>
      <c r="E10" s="193">
        <v>1173.3792515999999</v>
      </c>
      <c r="F10" s="193">
        <v>1228.9104720499997</v>
      </c>
      <c r="G10" s="193">
        <v>1290.1320143999997</v>
      </c>
      <c r="H10" s="193">
        <v>1246.2877643999998</v>
      </c>
      <c r="I10" s="193">
        <v>725.0599376999999</v>
      </c>
      <c r="J10" s="328">
        <v>665.7210252000001</v>
      </c>
    </row>
    <row r="11" spans="1:10" ht="13.8">
      <c r="A11" s="326" t="s">
        <v>155</v>
      </c>
      <c r="B11" s="192">
        <v>0.10352299777860074</v>
      </c>
      <c r="C11" s="192">
        <v>0.07633542777600578</v>
      </c>
      <c r="D11" s="192">
        <v>0.032675733162154455</v>
      </c>
      <c r="E11" s="192">
        <v>0.04293421611703279</v>
      </c>
      <c r="F11" s="192">
        <v>0.039780565458365606</v>
      </c>
      <c r="G11" s="192">
        <v>0.06314065361633442</v>
      </c>
      <c r="H11" s="192">
        <v>0.05478529628509953</v>
      </c>
      <c r="I11" s="192">
        <v>0.04261467001263098</v>
      </c>
      <c r="J11" s="327">
        <v>0.038319323214586164</v>
      </c>
    </row>
    <row r="12" spans="1:10" ht="13.8">
      <c r="A12" s="326" t="s">
        <v>52</v>
      </c>
      <c r="B12" s="194">
        <v>14.150479496148584</v>
      </c>
      <c r="C12" s="194">
        <v>17.615166978195994</v>
      </c>
      <c r="D12" s="195">
        <v>18.028948544063017</v>
      </c>
      <c r="E12" s="195">
        <v>19.4810168172581</v>
      </c>
      <c r="F12" s="195">
        <v>20.794332457150183</v>
      </c>
      <c r="G12" s="195">
        <v>22.14382352763722</v>
      </c>
      <c r="H12" s="195">
        <v>21.77128576288152</v>
      </c>
      <c r="I12" s="195">
        <v>14.109485740528985</v>
      </c>
      <c r="J12" s="329">
        <v>15.882895240443672</v>
      </c>
    </row>
    <row r="13" spans="1:10" ht="13.8">
      <c r="A13" s="326" t="s">
        <v>53</v>
      </c>
      <c r="B13" s="194">
        <v>2.5516076140370703</v>
      </c>
      <c r="C13" s="194">
        <v>2.5512489927313946</v>
      </c>
      <c r="D13" s="194">
        <v>2.5359332376552373</v>
      </c>
      <c r="E13" s="194">
        <v>3.1077781067343153</v>
      </c>
      <c r="F13" s="194">
        <v>3.7335063849693912</v>
      </c>
      <c r="G13" s="194">
        <v>4.077322685524065</v>
      </c>
      <c r="H13" s="194">
        <v>4.591696829844528</v>
      </c>
      <c r="I13" s="194">
        <v>2.845824171226742</v>
      </c>
      <c r="J13" s="330">
        <v>2.67918254752191</v>
      </c>
    </row>
    <row r="14" spans="1:10" ht="13.8">
      <c r="A14" s="331" t="s">
        <v>154</v>
      </c>
      <c r="B14" s="192">
        <v>0.04</v>
      </c>
      <c r="C14" s="194" t="s">
        <v>54</v>
      </c>
      <c r="D14" s="192" t="s">
        <v>54</v>
      </c>
      <c r="E14" s="192" t="s">
        <v>54</v>
      </c>
      <c r="F14" s="192">
        <v>0.04</v>
      </c>
      <c r="G14" s="192" t="s">
        <v>54</v>
      </c>
      <c r="H14" s="192" t="s">
        <v>54</v>
      </c>
      <c r="I14" s="192" t="s">
        <v>54</v>
      </c>
      <c r="J14" s="327">
        <v>0.029</v>
      </c>
    </row>
    <row r="15" spans="1:10" ht="13.8">
      <c r="A15" s="332" t="s">
        <v>219</v>
      </c>
      <c r="B15" s="192">
        <v>0.02127151804237051</v>
      </c>
      <c r="C15" s="192">
        <v>0.015450861306567107</v>
      </c>
      <c r="D15" s="192">
        <v>0.006718922383796833</v>
      </c>
      <c r="E15" s="192">
        <v>0.009140555754455939</v>
      </c>
      <c r="F15" s="192">
        <v>0.008391419626759131</v>
      </c>
      <c r="G15" s="192">
        <v>0.012850624538346334</v>
      </c>
      <c r="H15" s="192">
        <v>0.011161522929772625</v>
      </c>
      <c r="I15" s="192">
        <v>0.008727198252382294</v>
      </c>
      <c r="J15" s="327">
        <v>0.007876040765607011</v>
      </c>
    </row>
    <row r="16" spans="1:10" ht="13.8">
      <c r="A16" s="331" t="s">
        <v>190</v>
      </c>
      <c r="B16" s="180">
        <v>34473</v>
      </c>
      <c r="C16" s="180">
        <v>32001</v>
      </c>
      <c r="D16" s="180">
        <v>30462</v>
      </c>
      <c r="E16" s="180">
        <v>27376</v>
      </c>
      <c r="F16" s="180">
        <v>24037</v>
      </c>
      <c r="G16" s="180">
        <v>20404</v>
      </c>
      <c r="H16" s="180">
        <v>17582</v>
      </c>
      <c r="I16" s="180">
        <v>13787</v>
      </c>
      <c r="J16" s="241">
        <v>13062</v>
      </c>
    </row>
    <row r="17" spans="1:10" ht="13.8">
      <c r="A17" s="333" t="s">
        <v>217</v>
      </c>
      <c r="B17" s="180">
        <v>5378.017</v>
      </c>
      <c r="C17" s="180">
        <v>3406.25</v>
      </c>
      <c r="D17" s="180">
        <v>3401.425</v>
      </c>
      <c r="E17" s="180">
        <v>589.767</v>
      </c>
      <c r="F17" s="180">
        <v>915.4</v>
      </c>
      <c r="G17" s="180">
        <v>566.952</v>
      </c>
      <c r="H17" s="180">
        <v>1210.633</v>
      </c>
      <c r="I17" s="180">
        <v>418.075</v>
      </c>
      <c r="J17" s="334">
        <v>692.5500000000001</v>
      </c>
    </row>
    <row r="18" spans="1:10" ht="13.8">
      <c r="A18" s="333" t="s">
        <v>170</v>
      </c>
      <c r="B18" s="180">
        <v>32543</v>
      </c>
      <c r="C18" s="180">
        <v>24724</v>
      </c>
      <c r="D18" s="180">
        <v>30304</v>
      </c>
      <c r="E18" s="180">
        <v>25095</v>
      </c>
      <c r="F18" s="180">
        <v>38148</v>
      </c>
      <c r="G18" s="180">
        <v>22723</v>
      </c>
      <c r="H18" s="180">
        <v>32753</v>
      </c>
      <c r="I18" s="180">
        <v>8842</v>
      </c>
      <c r="J18" s="334">
        <v>15342</v>
      </c>
    </row>
    <row r="19" spans="1:10" ht="13.8">
      <c r="A19" s="333" t="s">
        <v>188</v>
      </c>
      <c r="B19" s="180">
        <v>19983.381</v>
      </c>
      <c r="C19" s="180">
        <v>10962.771</v>
      </c>
      <c r="D19" s="180">
        <v>12020.097127</v>
      </c>
      <c r="E19" s="180">
        <v>22318.785349999995</v>
      </c>
      <c r="F19" s="180">
        <v>36283.37270000001</v>
      </c>
      <c r="G19" s="180">
        <v>24981.276700000002</v>
      </c>
      <c r="H19" s="180">
        <v>47532.28625</v>
      </c>
      <c r="I19" s="180">
        <v>10359.64</v>
      </c>
      <c r="J19" s="334">
        <v>16273.2492</v>
      </c>
    </row>
    <row r="20" spans="1:10" ht="13.8">
      <c r="A20" s="326" t="s">
        <v>185</v>
      </c>
      <c r="B20" s="192">
        <v>3.7157526649692634</v>
      </c>
      <c r="C20" s="192">
        <v>3.218428183486239</v>
      </c>
      <c r="D20" s="192">
        <v>3.5338415890398873</v>
      </c>
      <c r="E20" s="192">
        <v>37.84339467959379</v>
      </c>
      <c r="F20" s="192">
        <v>39.63663174568496</v>
      </c>
      <c r="G20" s="192">
        <v>44.06241921714714</v>
      </c>
      <c r="H20" s="192">
        <v>39.262341477557605</v>
      </c>
      <c r="I20" s="192">
        <v>24.779381689888176</v>
      </c>
      <c r="J20" s="335">
        <v>23.49758024691358</v>
      </c>
    </row>
    <row r="21" spans="1:10" ht="13.8">
      <c r="A21" s="333" t="s">
        <v>186</v>
      </c>
      <c r="B21" s="180">
        <v>1867.1</v>
      </c>
      <c r="C21" s="180">
        <v>1767</v>
      </c>
      <c r="D21" s="180">
        <v>1682.08</v>
      </c>
      <c r="E21" s="180">
        <v>1789.65</v>
      </c>
      <c r="F21" s="180">
        <v>1890.35</v>
      </c>
      <c r="G21" s="180">
        <v>2001.03</v>
      </c>
      <c r="H21" s="180">
        <v>1932.45</v>
      </c>
      <c r="I21" s="180">
        <v>1656.33</v>
      </c>
      <c r="J21" s="334">
        <v>1501.15</v>
      </c>
    </row>
    <row r="22" spans="1:10" ht="13.8">
      <c r="A22" s="333" t="s">
        <v>187</v>
      </c>
      <c r="B22" s="196">
        <v>1472.75</v>
      </c>
      <c r="C22" s="196">
        <v>1384</v>
      </c>
      <c r="D22" s="196">
        <v>1285.79</v>
      </c>
      <c r="E22" s="196">
        <v>1365.37</v>
      </c>
      <c r="F22" s="196">
        <v>1460.04</v>
      </c>
      <c r="G22" s="196">
        <v>1568.82</v>
      </c>
      <c r="H22" s="196">
        <v>1550.75</v>
      </c>
      <c r="I22" s="196">
        <v>1339.95</v>
      </c>
      <c r="J22" s="334">
        <v>1196.92</v>
      </c>
    </row>
    <row r="23" spans="1:10" ht="27.6">
      <c r="A23" s="336" t="s">
        <v>269</v>
      </c>
      <c r="B23" s="337">
        <v>0.465</v>
      </c>
      <c r="C23" s="337">
        <v>0.465</v>
      </c>
      <c r="D23" s="337">
        <v>0.457</v>
      </c>
      <c r="E23" s="337">
        <v>0.4571</v>
      </c>
      <c r="F23" s="337">
        <v>0.474</v>
      </c>
      <c r="G23" s="337">
        <v>0.474</v>
      </c>
      <c r="H23" s="337">
        <v>0.4786</v>
      </c>
      <c r="I23" s="337">
        <v>0.4786</v>
      </c>
      <c r="J23" s="338">
        <v>0.4826</v>
      </c>
    </row>
    <row r="24" spans="1:10" ht="13.8">
      <c r="A24" s="124"/>
      <c r="B24" s="125"/>
      <c r="C24" s="125"/>
      <c r="D24" s="125"/>
      <c r="E24" s="125"/>
      <c r="F24" s="125"/>
      <c r="G24" s="125"/>
      <c r="H24" s="125"/>
      <c r="I24" s="125"/>
      <c r="J24" s="125"/>
    </row>
    <row r="25" spans="1:10" ht="13.8">
      <c r="A25" s="124"/>
      <c r="B25" s="125"/>
      <c r="C25" s="125"/>
      <c r="D25" s="125"/>
      <c r="E25" s="125"/>
      <c r="F25" s="125"/>
      <c r="G25" s="125"/>
      <c r="H25" s="125"/>
      <c r="I25" s="125"/>
      <c r="J25" s="125"/>
    </row>
    <row r="26" ht="18">
      <c r="A26" s="121" t="s">
        <v>181</v>
      </c>
    </row>
    <row r="27" ht="11.25">
      <c r="B27" s="137"/>
    </row>
    <row r="28" spans="1:6" ht="13.8">
      <c r="A28" s="343"/>
      <c r="B28" s="223">
        <v>2022</v>
      </c>
      <c r="C28" s="223">
        <v>2021</v>
      </c>
      <c r="D28" s="223">
        <v>2020</v>
      </c>
      <c r="E28" s="223">
        <v>2019</v>
      </c>
      <c r="F28" s="224">
        <v>2018</v>
      </c>
    </row>
    <row r="29" spans="1:6" ht="13.8">
      <c r="A29" s="339" t="s">
        <v>58</v>
      </c>
      <c r="B29" s="180">
        <v>315424.5300000001</v>
      </c>
      <c r="C29" s="180">
        <v>298641.66999999987</v>
      </c>
      <c r="D29" s="180">
        <v>288190.92</v>
      </c>
      <c r="E29" s="180">
        <v>284540.79</v>
      </c>
      <c r="F29" s="241">
        <v>260164.85</v>
      </c>
    </row>
    <row r="30" spans="1:19" ht="13.8">
      <c r="A30" s="339" t="s">
        <v>156</v>
      </c>
      <c r="B30" s="192">
        <v>3.34</v>
      </c>
      <c r="C30" s="192">
        <v>4.32</v>
      </c>
      <c r="D30" s="192">
        <v>1.9500000000000002</v>
      </c>
      <c r="E30" s="192">
        <v>1.2000000000000002</v>
      </c>
      <c r="F30" s="327">
        <v>0.9460000000000002</v>
      </c>
      <c r="L30" s="115"/>
      <c r="M30" s="115"/>
      <c r="N30" s="115"/>
      <c r="O30" s="115"/>
      <c r="P30" s="115"/>
      <c r="Q30" s="115"/>
      <c r="R30" s="115"/>
      <c r="S30" s="115"/>
    </row>
    <row r="31" spans="1:19" ht="13.8">
      <c r="A31" s="339" t="s">
        <v>159</v>
      </c>
      <c r="B31" s="193">
        <v>1053.5179302000001</v>
      </c>
      <c r="C31" s="193">
        <v>1290.1320143999997</v>
      </c>
      <c r="D31" s="193">
        <v>561.972294</v>
      </c>
      <c r="E31" s="193">
        <v>341.448948</v>
      </c>
      <c r="F31" s="328">
        <v>246.11594810000003</v>
      </c>
      <c r="L31" s="115"/>
      <c r="M31" s="115"/>
      <c r="N31" s="115"/>
      <c r="O31" s="115"/>
      <c r="P31" s="115"/>
      <c r="Q31" s="115"/>
      <c r="R31" s="115"/>
      <c r="S31" s="115"/>
    </row>
    <row r="32" spans="1:19" ht="13.8">
      <c r="A32" s="339" t="s">
        <v>155</v>
      </c>
      <c r="B32" s="192">
        <v>0.18960932951326792</v>
      </c>
      <c r="C32" s="192">
        <v>0.19508825992079926</v>
      </c>
      <c r="D32" s="192">
        <v>0.13168499551963675</v>
      </c>
      <c r="E32" s="192">
        <v>0.8714667429931575</v>
      </c>
      <c r="F32" s="327">
        <v>0.9700427187086808</v>
      </c>
      <c r="L32" s="115"/>
      <c r="M32" s="115"/>
      <c r="N32" s="115"/>
      <c r="O32" s="115"/>
      <c r="P32" s="115"/>
      <c r="Q32" s="115"/>
      <c r="R32" s="115"/>
      <c r="S32" s="115"/>
    </row>
    <row r="33" spans="1:6" ht="13.8">
      <c r="A33" s="339" t="s">
        <v>59</v>
      </c>
      <c r="B33" s="195">
        <v>17.615166978195994</v>
      </c>
      <c r="C33" s="195">
        <v>22.14382352763722</v>
      </c>
      <c r="D33" s="195">
        <v>14.808065203671728</v>
      </c>
      <c r="E33" s="195">
        <v>13.769888634860068</v>
      </c>
      <c r="F33" s="329">
        <v>9.752147835915038</v>
      </c>
    </row>
    <row r="34" spans="1:6" ht="13.8">
      <c r="A34" s="339" t="s">
        <v>53</v>
      </c>
      <c r="B34" s="194">
        <v>2.5512489927313946</v>
      </c>
      <c r="C34" s="194">
        <v>4.077322685524065</v>
      </c>
      <c r="D34" s="194">
        <v>2.3732603261965695</v>
      </c>
      <c r="E34" s="194">
        <v>1.700352642300117</v>
      </c>
      <c r="F34" s="330">
        <v>1.6019011010014141</v>
      </c>
    </row>
    <row r="35" spans="1:6" ht="13.8">
      <c r="A35" s="339" t="s">
        <v>154</v>
      </c>
      <c r="B35" s="192">
        <v>0.04</v>
      </c>
      <c r="C35" s="192">
        <v>0.029</v>
      </c>
      <c r="D35" s="192">
        <v>0.019</v>
      </c>
      <c r="E35" s="192">
        <v>0.21</v>
      </c>
      <c r="F35" s="327">
        <v>0.16</v>
      </c>
    </row>
    <row r="36" spans="1:6" ht="13.8">
      <c r="A36" s="332" t="s">
        <v>219</v>
      </c>
      <c r="B36" s="192">
        <v>0.03970175907157901</v>
      </c>
      <c r="C36" s="192">
        <v>0.04061538648610827</v>
      </c>
      <c r="D36" s="192">
        <v>0.027879383887402593</v>
      </c>
      <c r="E36" s="192">
        <v>0.21516908160856654</v>
      </c>
      <c r="F36" s="327">
        <v>0.22126450793482877</v>
      </c>
    </row>
    <row r="37" spans="1:6" ht="13.8">
      <c r="A37" s="339" t="s">
        <v>190</v>
      </c>
      <c r="B37" s="180">
        <v>32001</v>
      </c>
      <c r="C37" s="180">
        <v>20404</v>
      </c>
      <c r="D37" s="180">
        <v>10714</v>
      </c>
      <c r="E37" s="180">
        <v>6950</v>
      </c>
      <c r="F37" s="241">
        <v>5615</v>
      </c>
    </row>
    <row r="38" spans="1:6" ht="13.8">
      <c r="A38" s="340" t="s">
        <v>217</v>
      </c>
      <c r="B38" s="180">
        <v>8312.842</v>
      </c>
      <c r="C38" s="180">
        <v>2888.21</v>
      </c>
      <c r="D38" s="180">
        <v>2830.856</v>
      </c>
      <c r="E38" s="180">
        <v>1131.6970000000001</v>
      </c>
      <c r="F38" s="334">
        <v>1109.156</v>
      </c>
    </row>
    <row r="39" spans="1:6" ht="13.8">
      <c r="A39" s="340" t="s">
        <v>170</v>
      </c>
      <c r="B39" s="180">
        <v>118271</v>
      </c>
      <c r="C39" s="180">
        <v>79660</v>
      </c>
      <c r="D39" s="180">
        <v>37105</v>
      </c>
      <c r="E39" s="180">
        <v>5995</v>
      </c>
      <c r="F39" s="334">
        <v>4492</v>
      </c>
    </row>
    <row r="40" spans="1:6" ht="13.8">
      <c r="A40" s="340" t="s">
        <v>188</v>
      </c>
      <c r="B40" s="180">
        <v>81585.026177</v>
      </c>
      <c r="C40" s="180">
        <v>99146.45215000001</v>
      </c>
      <c r="D40" s="180">
        <v>36072.605505</v>
      </c>
      <c r="E40" s="180">
        <v>12892.240109999999</v>
      </c>
      <c r="F40" s="334">
        <v>12122.277800000002</v>
      </c>
    </row>
    <row r="41" spans="1:6" ht="13.8">
      <c r="A41" s="340" t="s">
        <v>185</v>
      </c>
      <c r="B41" s="192">
        <v>9.81433620138576</v>
      </c>
      <c r="C41" s="192">
        <v>34.32799282254407</v>
      </c>
      <c r="D41" s="192">
        <v>12.742649398273878</v>
      </c>
      <c r="E41" s="192">
        <v>11.391953950571573</v>
      </c>
      <c r="F41" s="335">
        <v>10.929281183169907</v>
      </c>
    </row>
    <row r="42" spans="1:6" ht="13.8">
      <c r="A42" s="340" t="s">
        <v>186</v>
      </c>
      <c r="B42" s="180">
        <v>1767</v>
      </c>
      <c r="C42" s="180">
        <v>2001.03</v>
      </c>
      <c r="D42" s="180">
        <v>1343.72</v>
      </c>
      <c r="E42" s="180">
        <v>1279.7</v>
      </c>
      <c r="F42" s="334">
        <v>1162.86</v>
      </c>
    </row>
    <row r="43" spans="1:6" ht="13.8">
      <c r="A43" s="340" t="s">
        <v>187</v>
      </c>
      <c r="B43" s="180">
        <v>1384</v>
      </c>
      <c r="C43" s="180">
        <v>1568.82</v>
      </c>
      <c r="D43" s="180">
        <v>1104.74</v>
      </c>
      <c r="E43" s="180">
        <v>992.83</v>
      </c>
      <c r="F43" s="334">
        <v>873.81</v>
      </c>
    </row>
    <row r="44" spans="1:9" ht="13.8">
      <c r="A44" s="341" t="s">
        <v>198</v>
      </c>
      <c r="B44" s="337">
        <v>0.465</v>
      </c>
      <c r="C44" s="337">
        <v>0.474</v>
      </c>
      <c r="D44" s="337">
        <v>0.4826</v>
      </c>
      <c r="E44" s="337">
        <v>0.49</v>
      </c>
      <c r="F44" s="338">
        <v>0.504</v>
      </c>
      <c r="H44" s="114"/>
      <c r="I44" s="114"/>
    </row>
    <row r="48" spans="1:3" ht="18">
      <c r="A48" s="121" t="s">
        <v>345</v>
      </c>
      <c r="C48" s="131"/>
    </row>
    <row r="49" ht="11.25">
      <c r="A49" s="112"/>
    </row>
    <row r="50" spans="1:4" ht="13.8">
      <c r="A50" s="349" t="s">
        <v>199</v>
      </c>
      <c r="B50" s="200" t="s">
        <v>200</v>
      </c>
      <c r="C50" s="201"/>
      <c r="D50" s="200" t="s">
        <v>201</v>
      </c>
    </row>
    <row r="51" spans="1:4" ht="13.8">
      <c r="A51" s="350" t="s">
        <v>182</v>
      </c>
      <c r="B51" s="347">
        <v>0.1178160430325441</v>
      </c>
      <c r="C51" s="348"/>
      <c r="D51" s="348">
        <v>37162070</v>
      </c>
    </row>
    <row r="52" spans="1:4" ht="13.8">
      <c r="A52" s="350" t="s">
        <v>261</v>
      </c>
      <c r="B52" s="347">
        <v>0.10750707942720879</v>
      </c>
      <c r="C52" s="348"/>
      <c r="D52" s="348">
        <v>33910370</v>
      </c>
    </row>
    <row r="53" spans="1:4" ht="13.8">
      <c r="A53" s="350" t="s">
        <v>183</v>
      </c>
      <c r="B53" s="347">
        <v>0.08068323031185938</v>
      </c>
      <c r="C53" s="348"/>
      <c r="D53" s="348">
        <v>25449470</v>
      </c>
    </row>
    <row r="54" spans="1:4" ht="12.75">
      <c r="A54" s="350" t="s">
        <v>346</v>
      </c>
      <c r="B54" s="347">
        <v>0.038884388604779725</v>
      </c>
      <c r="C54" s="348"/>
      <c r="D54" s="348">
        <v>12265090</v>
      </c>
    </row>
    <row r="55" spans="1:4" ht="13.8">
      <c r="A55" s="350" t="s">
        <v>184</v>
      </c>
      <c r="B55" s="347">
        <v>0.03585643767147723</v>
      </c>
      <c r="C55" s="348"/>
      <c r="D55" s="348">
        <v>11310000</v>
      </c>
    </row>
    <row r="56" spans="1:4" ht="13.8">
      <c r="A56" s="350" t="s">
        <v>308</v>
      </c>
      <c r="B56" s="347">
        <v>0.034478231607414936</v>
      </c>
      <c r="C56" s="348"/>
      <c r="D56" s="348">
        <v>10875280</v>
      </c>
    </row>
    <row r="57" spans="1:4" ht="13.8">
      <c r="A57" s="350" t="s">
        <v>347</v>
      </c>
      <c r="B57" s="347">
        <v>0.0343290041519599</v>
      </c>
      <c r="C57" s="348"/>
      <c r="D57" s="348">
        <v>10828210</v>
      </c>
    </row>
    <row r="58" spans="1:4" ht="13.8">
      <c r="A58" s="350" t="s">
        <v>309</v>
      </c>
      <c r="B58" s="347">
        <v>0.022791474080979052</v>
      </c>
      <c r="C58" s="348"/>
      <c r="D58" s="348">
        <v>7188990</v>
      </c>
    </row>
    <row r="59" spans="1:4" ht="13.8">
      <c r="A59" s="350" t="s">
        <v>348</v>
      </c>
      <c r="B59" s="347">
        <v>0.02121274461437733</v>
      </c>
      <c r="C59" s="348"/>
      <c r="D59" s="348">
        <v>6691020</v>
      </c>
    </row>
    <row r="60" spans="1:4" ht="13.8">
      <c r="A60" s="350" t="s">
        <v>349</v>
      </c>
      <c r="B60" s="347">
        <v>0.019141155572142726</v>
      </c>
      <c r="C60" s="348"/>
      <c r="D60" s="348">
        <v>6037590</v>
      </c>
    </row>
    <row r="61" spans="12:13" ht="8.25" customHeight="1">
      <c r="L61" s="127"/>
      <c r="M61" s="126"/>
    </row>
    <row r="62" spans="12:13" ht="13.8">
      <c r="L62" s="128"/>
      <c r="M62" s="130"/>
    </row>
    <row r="63" spans="6:13" ht="13.8">
      <c r="F63" s="171"/>
      <c r="L63" s="128"/>
      <c r="M63" s="130"/>
    </row>
    <row r="64" spans="6:13" ht="13.8">
      <c r="F64" s="171"/>
      <c r="L64" s="128"/>
      <c r="M64" s="130"/>
    </row>
    <row r="65" spans="6:13" ht="13.8">
      <c r="F65" s="171"/>
      <c r="L65" s="129"/>
      <c r="M65" s="130"/>
    </row>
    <row r="66" spans="6:13" ht="13.8">
      <c r="F66" s="171"/>
      <c r="L66" s="128"/>
      <c r="M66" s="130"/>
    </row>
    <row r="67" spans="6:13" ht="13.8">
      <c r="F67" s="171"/>
      <c r="L67" s="129"/>
      <c r="M67" s="130"/>
    </row>
    <row r="68" spans="6:13" ht="13.8">
      <c r="F68" s="171"/>
      <c r="L68" s="129"/>
      <c r="M68" s="130"/>
    </row>
    <row r="69" spans="6:13" ht="13.8">
      <c r="F69" s="171"/>
      <c r="L69" s="129"/>
      <c r="M69" s="130"/>
    </row>
    <row r="70" spans="6:13" ht="13.8">
      <c r="F70" s="171"/>
      <c r="L70" s="129"/>
      <c r="M70" s="130"/>
    </row>
    <row r="71" spans="6:13" ht="13.8">
      <c r="F71" s="172"/>
      <c r="L71" s="129"/>
      <c r="M71" s="130"/>
    </row>
    <row r="72" ht="11.25">
      <c r="F72" s="171"/>
    </row>
    <row r="77" ht="13.8">
      <c r="A77" s="113"/>
    </row>
  </sheetData>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180C-90C6-4D26-A601-D170702CB078}">
  <sheetPr>
    <tabColor rgb="FF0070C0"/>
    <pageSetUpPr fitToPage="1"/>
  </sheetPr>
  <dimension ref="A1:N55"/>
  <sheetViews>
    <sheetView showGridLines="0" workbookViewId="0" topLeftCell="A1"/>
  </sheetViews>
  <sheetFormatPr defaultColWidth="9.33203125" defaultRowHeight="11.25"/>
  <cols>
    <col min="1" max="1" width="37.5" style="0" customWidth="1"/>
    <col min="2" max="2" width="21.83203125" style="0" customWidth="1"/>
    <col min="3" max="3" width="2.5" style="0" customWidth="1"/>
    <col min="4" max="4" width="24.5" style="0" customWidth="1"/>
    <col min="5" max="5" width="2.5" style="0" customWidth="1"/>
    <col min="6" max="6" width="21.83203125" style="0" customWidth="1"/>
    <col min="7" max="9" width="12.16015625" style="0" customWidth="1"/>
  </cols>
  <sheetData>
    <row r="1" spans="1:10" ht="18.75">
      <c r="A1" s="12" t="s">
        <v>0</v>
      </c>
      <c r="B1" s="73"/>
      <c r="C1" s="73"/>
      <c r="D1" s="73"/>
      <c r="E1" s="73"/>
      <c r="F1" s="73"/>
      <c r="G1" s="14"/>
      <c r="H1" s="14"/>
      <c r="I1" s="12"/>
      <c r="J1" s="73"/>
    </row>
    <row r="2" spans="1:10" ht="15.6">
      <c r="A2" s="17">
        <f>Sisukord!A2</f>
        <v>45016</v>
      </c>
      <c r="B2" s="18"/>
      <c r="C2" s="18"/>
      <c r="D2" s="19"/>
      <c r="E2" s="19"/>
      <c r="F2" s="19"/>
      <c r="G2" s="19"/>
      <c r="H2" s="19"/>
      <c r="I2" s="17"/>
      <c r="J2" s="18"/>
    </row>
    <row r="3" spans="1:14" s="22" customFormat="1" ht="6" customHeight="1">
      <c r="A3" s="5"/>
      <c r="B3" s="5"/>
      <c r="C3" s="5"/>
      <c r="D3" s="6"/>
      <c r="E3" s="6"/>
      <c r="F3" s="6"/>
      <c r="G3" s="6"/>
      <c r="H3" s="6"/>
      <c r="I3" s="6"/>
      <c r="J3"/>
      <c r="K3"/>
      <c r="L3"/>
      <c r="M3"/>
      <c r="N3"/>
    </row>
    <row r="5" spans="1:9" ht="18">
      <c r="A5" s="121" t="s">
        <v>270</v>
      </c>
      <c r="I5" s="108" t="s">
        <v>164</v>
      </c>
    </row>
    <row r="8" spans="2:13" ht="38.25" customHeight="1">
      <c r="B8" s="373" t="s">
        <v>271</v>
      </c>
      <c r="D8" s="372" t="s">
        <v>271</v>
      </c>
      <c r="E8" s="141"/>
      <c r="F8" s="372"/>
      <c r="L8" s="198"/>
      <c r="M8" s="198"/>
    </row>
    <row r="9" ht="11.25">
      <c r="L9" s="197"/>
    </row>
    <row r="10" spans="1:13" ht="13.8">
      <c r="A10" s="132" t="s">
        <v>202</v>
      </c>
      <c r="B10" s="133" t="s">
        <v>241</v>
      </c>
      <c r="C10" s="133"/>
      <c r="D10" s="133" t="s">
        <v>274</v>
      </c>
      <c r="E10" s="133"/>
      <c r="F10" s="133"/>
      <c r="L10" s="132"/>
      <c r="M10" s="133"/>
    </row>
    <row r="11" spans="1:13" ht="13.8">
      <c r="A11" s="132" t="s">
        <v>203</v>
      </c>
      <c r="B11" s="133" t="s">
        <v>242</v>
      </c>
      <c r="C11" s="133"/>
      <c r="D11" s="133" t="s">
        <v>275</v>
      </c>
      <c r="E11" s="133"/>
      <c r="F11" s="133"/>
      <c r="L11" s="132"/>
      <c r="M11" s="133"/>
    </row>
    <row r="12" spans="1:13" ht="13.8">
      <c r="A12" s="132" t="s">
        <v>208</v>
      </c>
      <c r="B12" s="134">
        <v>40000</v>
      </c>
      <c r="C12" s="134"/>
      <c r="D12" s="134">
        <v>35000</v>
      </c>
      <c r="E12" s="134"/>
      <c r="F12" s="134"/>
      <c r="L12" s="132"/>
      <c r="M12" s="134"/>
    </row>
    <row r="13" spans="1:13" ht="13.8">
      <c r="A13" s="132" t="s">
        <v>206</v>
      </c>
      <c r="B13" s="134">
        <v>1000</v>
      </c>
      <c r="C13" s="134"/>
      <c r="D13" s="134">
        <v>1000</v>
      </c>
      <c r="E13" s="134"/>
      <c r="F13" s="134"/>
      <c r="L13" s="132"/>
      <c r="M13" s="134"/>
    </row>
    <row r="14" spans="1:13" ht="13.8">
      <c r="A14" s="132" t="s">
        <v>207</v>
      </c>
      <c r="B14" s="134">
        <v>40000000</v>
      </c>
      <c r="C14" s="134"/>
      <c r="D14" s="134">
        <v>35000000</v>
      </c>
      <c r="E14" s="134"/>
      <c r="F14" s="134"/>
      <c r="L14" s="132"/>
      <c r="M14" s="135"/>
    </row>
    <row r="15" spans="1:13" ht="13.8">
      <c r="A15" s="132" t="s">
        <v>204</v>
      </c>
      <c r="B15" s="135">
        <v>43437</v>
      </c>
      <c r="C15" s="135"/>
      <c r="D15" s="135">
        <v>44105</v>
      </c>
      <c r="E15" s="135"/>
      <c r="F15" s="135"/>
      <c r="L15" s="132"/>
      <c r="M15" s="135"/>
    </row>
    <row r="16" spans="1:13" ht="13.8">
      <c r="A16" s="132" t="s">
        <v>205</v>
      </c>
      <c r="B16" s="135" t="s">
        <v>277</v>
      </c>
      <c r="C16" s="135"/>
      <c r="D16" s="135" t="s">
        <v>278</v>
      </c>
      <c r="E16" s="135"/>
      <c r="F16" s="135"/>
      <c r="L16" s="132"/>
      <c r="M16" s="136"/>
    </row>
    <row r="17" spans="1:13" ht="13.8">
      <c r="A17" s="132" t="s">
        <v>209</v>
      </c>
      <c r="B17" s="136">
        <v>0.06</v>
      </c>
      <c r="C17" s="136"/>
      <c r="D17" s="136">
        <v>0.06</v>
      </c>
      <c r="E17" s="136"/>
      <c r="F17" s="136"/>
      <c r="L17" s="132"/>
      <c r="M17" s="136"/>
    </row>
    <row r="18" spans="1:13" ht="13.8">
      <c r="A18" s="132" t="s">
        <v>211</v>
      </c>
      <c r="B18" s="136" t="s">
        <v>212</v>
      </c>
      <c r="C18" s="136"/>
      <c r="D18" s="136" t="s">
        <v>212</v>
      </c>
      <c r="E18" s="136"/>
      <c r="F18" s="136"/>
      <c r="L18" s="132"/>
      <c r="M18" s="136"/>
    </row>
    <row r="19" spans="1:13" ht="13.8">
      <c r="A19" s="132"/>
      <c r="B19" s="136"/>
      <c r="D19" s="136"/>
      <c r="E19" s="136"/>
      <c r="F19" s="136"/>
      <c r="L19" s="132"/>
      <c r="M19" s="136"/>
    </row>
    <row r="20" spans="1:13" ht="15.6">
      <c r="A20" s="141"/>
      <c r="B20" s="373" t="s">
        <v>272</v>
      </c>
      <c r="D20" s="372" t="s">
        <v>273</v>
      </c>
      <c r="E20" s="141"/>
      <c r="F20" s="376" t="s">
        <v>330</v>
      </c>
      <c r="L20" s="141"/>
      <c r="M20" s="141"/>
    </row>
    <row r="21" spans="1:12" ht="11.25">
      <c r="A21" s="197"/>
      <c r="F21" s="377"/>
      <c r="L21" s="197"/>
    </row>
    <row r="22" spans="1:13" ht="13.8">
      <c r="A22" s="132" t="s">
        <v>202</v>
      </c>
      <c r="B22" s="133" t="s">
        <v>247</v>
      </c>
      <c r="D22" s="133" t="s">
        <v>264</v>
      </c>
      <c r="E22" s="133"/>
      <c r="F22" s="378" t="s">
        <v>329</v>
      </c>
      <c r="L22" s="132"/>
      <c r="M22" s="133"/>
    </row>
    <row r="23" spans="1:13" ht="13.8">
      <c r="A23" s="132" t="s">
        <v>208</v>
      </c>
      <c r="B23" s="133">
        <v>200</v>
      </c>
      <c r="D23" s="133">
        <v>150</v>
      </c>
      <c r="E23" s="133"/>
      <c r="F23" s="378">
        <v>200</v>
      </c>
      <c r="L23" s="132"/>
      <c r="M23" s="133"/>
    </row>
    <row r="24" spans="1:13" ht="13.8">
      <c r="A24" s="132" t="s">
        <v>206</v>
      </c>
      <c r="B24" s="134">
        <v>100000</v>
      </c>
      <c r="D24" s="134">
        <v>100000</v>
      </c>
      <c r="E24" s="134"/>
      <c r="F24" s="374">
        <v>100000</v>
      </c>
      <c r="L24" s="132"/>
      <c r="M24" s="134"/>
    </row>
    <row r="25" spans="1:13" ht="13.8">
      <c r="A25" s="132" t="s">
        <v>207</v>
      </c>
      <c r="B25" s="134">
        <v>20000000</v>
      </c>
      <c r="D25" s="134">
        <v>15000000</v>
      </c>
      <c r="E25" s="134"/>
      <c r="F25" s="374">
        <v>20000000</v>
      </c>
      <c r="L25" s="132"/>
      <c r="M25" s="134"/>
    </row>
    <row r="26" spans="1:13" ht="13.8">
      <c r="A26" s="132" t="s">
        <v>204</v>
      </c>
      <c r="B26" s="135">
        <v>43642</v>
      </c>
      <c r="D26" s="135">
        <v>43977</v>
      </c>
      <c r="E26" s="135"/>
      <c r="F26" s="375">
        <v>44897</v>
      </c>
      <c r="L26" s="132"/>
      <c r="M26" s="135"/>
    </row>
    <row r="27" spans="1:13" ht="13.8">
      <c r="A27" s="132" t="s">
        <v>205</v>
      </c>
      <c r="B27" s="135" t="s">
        <v>248</v>
      </c>
      <c r="D27" s="135" t="s">
        <v>248</v>
      </c>
      <c r="E27" s="135"/>
      <c r="F27" s="375" t="s">
        <v>248</v>
      </c>
      <c r="L27" s="132"/>
      <c r="M27" s="135"/>
    </row>
    <row r="28" spans="1:13" ht="13.8">
      <c r="A28" s="132" t="s">
        <v>209</v>
      </c>
      <c r="B28" s="136">
        <v>0.08</v>
      </c>
      <c r="D28" s="136">
        <v>0.095</v>
      </c>
      <c r="E28" s="136"/>
      <c r="F28" s="379">
        <v>0.105</v>
      </c>
      <c r="L28" s="132"/>
      <c r="M28" s="136"/>
    </row>
    <row r="29" spans="1:13" ht="13.8">
      <c r="A29" s="132" t="s">
        <v>211</v>
      </c>
      <c r="B29" s="136" t="s">
        <v>212</v>
      </c>
      <c r="D29" s="136" t="s">
        <v>212</v>
      </c>
      <c r="E29" s="136"/>
      <c r="F29" s="379" t="s">
        <v>212</v>
      </c>
      <c r="L29" s="132"/>
      <c r="M29" s="136"/>
    </row>
    <row r="30" spans="1:2" ht="13.8">
      <c r="A30" s="132"/>
      <c r="B30" s="136"/>
    </row>
    <row r="31" spans="1:2" ht="13.8">
      <c r="A31" s="132"/>
      <c r="B31" s="136"/>
    </row>
    <row r="32" spans="1:2" ht="13.8">
      <c r="A32" s="132"/>
      <c r="B32" s="136"/>
    </row>
    <row r="33" spans="1:8" ht="11.25">
      <c r="A33" s="455" t="s">
        <v>280</v>
      </c>
      <c r="B33" s="455"/>
      <c r="C33" s="455"/>
      <c r="D33" s="455"/>
      <c r="E33" s="455"/>
      <c r="F33" s="455"/>
      <c r="G33" s="455"/>
      <c r="H33" s="455"/>
    </row>
    <row r="34" spans="1:8" ht="11.25">
      <c r="A34" s="455"/>
      <c r="B34" s="455"/>
      <c r="C34" s="455"/>
      <c r="D34" s="455"/>
      <c r="E34" s="455"/>
      <c r="F34" s="455"/>
      <c r="G34" s="455"/>
      <c r="H34" s="455"/>
    </row>
    <row r="35" spans="1:8" ht="11.25">
      <c r="A35" s="455"/>
      <c r="B35" s="455"/>
      <c r="C35" s="455"/>
      <c r="D35" s="455"/>
      <c r="E35" s="455"/>
      <c r="F35" s="455"/>
      <c r="G35" s="455"/>
      <c r="H35" s="455"/>
    </row>
    <row r="36" spans="1:8" ht="11.25">
      <c r="A36" s="455"/>
      <c r="B36" s="455"/>
      <c r="C36" s="455"/>
      <c r="D36" s="455"/>
      <c r="E36" s="455"/>
      <c r="F36" s="455"/>
      <c r="G36" s="455"/>
      <c r="H36" s="455"/>
    </row>
    <row r="37" spans="1:8" ht="11.25">
      <c r="A37" s="455"/>
      <c r="B37" s="455"/>
      <c r="C37" s="455"/>
      <c r="D37" s="455"/>
      <c r="E37" s="455"/>
      <c r="F37" s="455"/>
      <c r="G37" s="455"/>
      <c r="H37" s="455"/>
    </row>
    <row r="38" spans="1:8" ht="11.25">
      <c r="A38" s="455"/>
      <c r="B38" s="455"/>
      <c r="C38" s="455"/>
      <c r="D38" s="455"/>
      <c r="E38" s="455"/>
      <c r="F38" s="455"/>
      <c r="G38" s="455"/>
      <c r="H38" s="455"/>
    </row>
    <row r="39" spans="1:8" ht="11.25">
      <c r="A39" s="455"/>
      <c r="B39" s="455"/>
      <c r="C39" s="455"/>
      <c r="D39" s="455"/>
      <c r="E39" s="455"/>
      <c r="F39" s="455"/>
      <c r="G39" s="455"/>
      <c r="H39" s="455"/>
    </row>
    <row r="40" spans="1:8" ht="11.25">
      <c r="A40" s="455"/>
      <c r="B40" s="455"/>
      <c r="C40" s="455"/>
      <c r="D40" s="455"/>
      <c r="E40" s="455"/>
      <c r="F40" s="455"/>
      <c r="G40" s="455"/>
      <c r="H40" s="455"/>
    </row>
    <row r="41" spans="1:8" ht="11.25">
      <c r="A41" s="455"/>
      <c r="B41" s="455"/>
      <c r="C41" s="455"/>
      <c r="D41" s="455"/>
      <c r="E41" s="455"/>
      <c r="F41" s="455"/>
      <c r="G41" s="455"/>
      <c r="H41" s="455"/>
    </row>
    <row r="42" spans="1:8" ht="11.25">
      <c r="A42" s="455"/>
      <c r="B42" s="455"/>
      <c r="C42" s="455"/>
      <c r="D42" s="455"/>
      <c r="E42" s="455"/>
      <c r="F42" s="455"/>
      <c r="G42" s="455"/>
      <c r="H42" s="455"/>
    </row>
    <row r="43" spans="1:8" ht="11.25">
      <c r="A43" s="455"/>
      <c r="B43" s="455"/>
      <c r="C43" s="455"/>
      <c r="D43" s="455"/>
      <c r="E43" s="455"/>
      <c r="F43" s="455"/>
      <c r="G43" s="455"/>
      <c r="H43" s="455"/>
    </row>
    <row r="45" spans="1:8" ht="11.25">
      <c r="A45" s="455" t="s">
        <v>279</v>
      </c>
      <c r="B45" s="455"/>
      <c r="C45" s="455"/>
      <c r="D45" s="455"/>
      <c r="E45" s="455"/>
      <c r="F45" s="455"/>
      <c r="G45" s="455"/>
      <c r="H45" s="455"/>
    </row>
    <row r="46" spans="1:8" ht="11.25">
      <c r="A46" s="455"/>
      <c r="B46" s="455"/>
      <c r="C46" s="455"/>
      <c r="D46" s="455"/>
      <c r="E46" s="455"/>
      <c r="F46" s="455"/>
      <c r="G46" s="455"/>
      <c r="H46" s="455"/>
    </row>
    <row r="47" spans="1:8" ht="11.25">
      <c r="A47" s="455"/>
      <c r="B47" s="455"/>
      <c r="C47" s="455"/>
      <c r="D47" s="455"/>
      <c r="E47" s="455"/>
      <c r="F47" s="455"/>
      <c r="G47" s="455"/>
      <c r="H47" s="455"/>
    </row>
    <row r="48" spans="1:8" ht="11.25">
      <c r="A48" s="455"/>
      <c r="B48" s="455"/>
      <c r="C48" s="455"/>
      <c r="D48" s="455"/>
      <c r="E48" s="455"/>
      <c r="F48" s="455"/>
      <c r="G48" s="455"/>
      <c r="H48" s="455"/>
    </row>
    <row r="49" spans="1:8" ht="11.25">
      <c r="A49" s="455"/>
      <c r="B49" s="455"/>
      <c r="C49" s="455"/>
      <c r="D49" s="455"/>
      <c r="E49" s="455"/>
      <c r="F49" s="455"/>
      <c r="G49" s="455"/>
      <c r="H49" s="455"/>
    </row>
    <row r="50" spans="1:8" ht="11.25">
      <c r="A50" s="455"/>
      <c r="B50" s="455"/>
      <c r="C50" s="455"/>
      <c r="D50" s="455"/>
      <c r="E50" s="455"/>
      <c r="F50" s="455"/>
      <c r="G50" s="455"/>
      <c r="H50" s="455"/>
    </row>
    <row r="51" spans="1:8" ht="11.25">
      <c r="A51" s="455"/>
      <c r="B51" s="455"/>
      <c r="C51" s="455"/>
      <c r="D51" s="455"/>
      <c r="E51" s="455"/>
      <c r="F51" s="455"/>
      <c r="G51" s="455"/>
      <c r="H51" s="455"/>
    </row>
    <row r="52" spans="1:8" ht="11.25">
      <c r="A52" s="455"/>
      <c r="B52" s="455"/>
      <c r="C52" s="455"/>
      <c r="D52" s="455"/>
      <c r="E52" s="455"/>
      <c r="F52" s="455"/>
      <c r="G52" s="455"/>
      <c r="H52" s="455"/>
    </row>
    <row r="53" spans="1:8" ht="11.25">
      <c r="A53" s="455"/>
      <c r="B53" s="455"/>
      <c r="C53" s="455"/>
      <c r="D53" s="455"/>
      <c r="E53" s="455"/>
      <c r="F53" s="455"/>
      <c r="G53" s="455"/>
      <c r="H53" s="455"/>
    </row>
    <row r="54" spans="1:8" ht="11.25">
      <c r="A54" s="455"/>
      <c r="B54" s="455"/>
      <c r="C54" s="455"/>
      <c r="D54" s="455"/>
      <c r="E54" s="455"/>
      <c r="F54" s="455"/>
      <c r="G54" s="455"/>
      <c r="H54" s="455"/>
    </row>
    <row r="55" spans="1:8" ht="11.25">
      <c r="A55" s="455"/>
      <c r="B55" s="455"/>
      <c r="C55" s="455"/>
      <c r="D55" s="455"/>
      <c r="E55" s="455"/>
      <c r="F55" s="455"/>
      <c r="G55" s="455"/>
      <c r="H55" s="455"/>
    </row>
  </sheetData>
  <mergeCells count="2">
    <mergeCell ref="A33:H43"/>
    <mergeCell ref="A45:H55"/>
  </mergeCells>
  <hyperlinks>
    <hyperlink ref="I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3" r:id="rId2"/>
  <headerFooter>
    <oddFooter>&amp;R&amp;P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heetViews>
  <sheetFormatPr defaultColWidth="9.33203125" defaultRowHeight="11.25"/>
  <cols>
    <col min="1" max="1" width="22.16015625" style="0" customWidth="1"/>
  </cols>
  <sheetData>
    <row r="1" spans="1:12" ht="18.75">
      <c r="A1" s="12" t="s">
        <v>0</v>
      </c>
      <c r="B1" s="73"/>
      <c r="C1" s="73"/>
      <c r="D1" s="73"/>
      <c r="E1" s="73"/>
      <c r="F1" s="73"/>
      <c r="G1" s="14"/>
      <c r="H1" s="14"/>
      <c r="I1" s="14"/>
      <c r="J1" s="14"/>
      <c r="K1" s="12"/>
      <c r="L1" s="73"/>
    </row>
    <row r="2" spans="1:12" ht="15.75">
      <c r="A2" s="17">
        <f>Sisukord!A2</f>
        <v>45016</v>
      </c>
      <c r="B2" s="18"/>
      <c r="C2" s="18"/>
      <c r="D2" s="19"/>
      <c r="E2" s="19"/>
      <c r="F2" s="19"/>
      <c r="G2" s="19"/>
      <c r="H2" s="19"/>
      <c r="I2" s="19"/>
      <c r="J2" s="19"/>
      <c r="K2" s="17"/>
      <c r="L2" s="18"/>
    </row>
    <row r="3" spans="1:16" s="22" customFormat="1" ht="6" customHeight="1">
      <c r="A3" s="5"/>
      <c r="B3" s="5"/>
      <c r="C3" s="5"/>
      <c r="D3" s="6"/>
      <c r="E3" s="6"/>
      <c r="F3" s="6"/>
      <c r="G3" s="6"/>
      <c r="H3" s="6"/>
      <c r="I3" s="6"/>
      <c r="J3" s="6"/>
      <c r="K3" s="6"/>
      <c r="L3" s="6"/>
      <c r="M3" s="6"/>
      <c r="N3" s="21"/>
      <c r="O3" s="21"/>
      <c r="P3" s="21"/>
    </row>
    <row r="5" spans="1:13" ht="18">
      <c r="A5" s="121" t="s">
        <v>328</v>
      </c>
      <c r="M5" s="108" t="s">
        <v>164</v>
      </c>
    </row>
    <row r="7" spans="1:2" ht="12">
      <c r="A7" s="164">
        <v>44964</v>
      </c>
      <c r="B7" s="111" t="s">
        <v>331</v>
      </c>
    </row>
    <row r="8" spans="1:2" ht="12">
      <c r="A8" s="164">
        <v>44971</v>
      </c>
      <c r="B8" s="111" t="s">
        <v>249</v>
      </c>
    </row>
    <row r="9" spans="1:2" ht="12">
      <c r="A9" s="164">
        <v>44971</v>
      </c>
      <c r="B9" s="111" t="s">
        <v>250</v>
      </c>
    </row>
    <row r="10" spans="1:2" ht="12">
      <c r="A10" s="164">
        <v>44985</v>
      </c>
      <c r="B10" s="111" t="s">
        <v>332</v>
      </c>
    </row>
    <row r="11" spans="1:2" ht="12">
      <c r="A11" s="164">
        <v>44999</v>
      </c>
      <c r="B11" s="111" t="s">
        <v>251</v>
      </c>
    </row>
    <row r="12" spans="1:2" ht="12">
      <c r="A12" s="164">
        <v>45007</v>
      </c>
      <c r="B12" s="111" t="s">
        <v>252</v>
      </c>
    </row>
    <row r="13" spans="1:2" ht="12">
      <c r="A13" s="164">
        <v>45020</v>
      </c>
      <c r="B13" s="111" t="s">
        <v>253</v>
      </c>
    </row>
    <row r="14" spans="1:2" ht="12">
      <c r="A14" s="164">
        <v>45034</v>
      </c>
      <c r="B14" s="111" t="s">
        <v>254</v>
      </c>
    </row>
    <row r="15" spans="1:2" ht="12">
      <c r="A15" s="164">
        <v>45062</v>
      </c>
      <c r="B15" s="111" t="s">
        <v>255</v>
      </c>
    </row>
    <row r="16" spans="1:2" ht="12">
      <c r="A16" s="164">
        <v>45090</v>
      </c>
      <c r="B16" s="111" t="s">
        <v>256</v>
      </c>
    </row>
    <row r="17" spans="1:2" ht="12">
      <c r="A17" s="164">
        <v>45125</v>
      </c>
      <c r="B17" s="111" t="s">
        <v>235</v>
      </c>
    </row>
    <row r="18" spans="1:2" ht="12">
      <c r="A18" s="164">
        <v>45153</v>
      </c>
      <c r="B18" s="111" t="s">
        <v>257</v>
      </c>
    </row>
    <row r="19" spans="1:2" ht="12">
      <c r="A19" s="164">
        <v>45181</v>
      </c>
      <c r="B19" s="111" t="s">
        <v>258</v>
      </c>
    </row>
    <row r="20" spans="1:2" ht="12">
      <c r="A20" s="164">
        <v>45223</v>
      </c>
      <c r="B20" s="111" t="s">
        <v>236</v>
      </c>
    </row>
    <row r="21" spans="1:2" ht="12">
      <c r="A21" s="164">
        <v>45244</v>
      </c>
      <c r="B21" s="111" t="s">
        <v>259</v>
      </c>
    </row>
    <row r="22" spans="1:2" ht="12">
      <c r="A22" s="164">
        <v>45272</v>
      </c>
      <c r="B22" s="111" t="s">
        <v>260</v>
      </c>
    </row>
    <row r="23" spans="1:2" ht="12">
      <c r="A23" s="154"/>
      <c r="B23" s="111"/>
    </row>
    <row r="24" ht="18">
      <c r="A24" s="121" t="s">
        <v>172</v>
      </c>
    </row>
    <row r="26" ht="13.5" customHeight="1">
      <c r="A26" s="165" t="s">
        <v>177</v>
      </c>
    </row>
    <row r="27" ht="13.5" customHeight="1">
      <c r="A27" s="166" t="s">
        <v>342</v>
      </c>
    </row>
    <row r="28" ht="13.5" customHeight="1">
      <c r="A28" s="167" t="s">
        <v>174</v>
      </c>
    </row>
    <row r="29" ht="13.5" customHeight="1">
      <c r="A29" s="143"/>
    </row>
    <row r="30" ht="13.5" customHeight="1">
      <c r="A30" s="143"/>
    </row>
    <row r="31" ht="13.5" customHeight="1">
      <c r="A31" s="165" t="s">
        <v>176</v>
      </c>
    </row>
    <row r="32" ht="13.5" customHeight="1">
      <c r="A32" s="166" t="s">
        <v>175</v>
      </c>
    </row>
    <row r="33" ht="13.5" customHeight="1">
      <c r="A33" s="167" t="s">
        <v>173</v>
      </c>
    </row>
    <row r="34" ht="11.25">
      <c r="A34" s="168"/>
    </row>
    <row r="35" ht="11.25">
      <c r="A35" s="168"/>
    </row>
    <row r="36" ht="13.8">
      <c r="A36" s="165" t="s">
        <v>0</v>
      </c>
    </row>
    <row r="37" ht="13.8">
      <c r="A37" s="166" t="s">
        <v>193</v>
      </c>
    </row>
    <row r="38" ht="13.8">
      <c r="A38" s="166" t="s">
        <v>194</v>
      </c>
    </row>
    <row r="39" ht="13.8">
      <c r="A39" s="166" t="s">
        <v>195</v>
      </c>
    </row>
    <row r="40" ht="13.8">
      <c r="A40" s="166" t="s">
        <v>196</v>
      </c>
    </row>
    <row r="41" ht="13.8">
      <c r="A41" s="167" t="s">
        <v>197</v>
      </c>
    </row>
  </sheetData>
  <hyperlinks>
    <hyperlink ref="M5" location="Sisukord!B32" display="tagasi sisukorda"/>
    <hyperlink ref="A28" r:id="rId1" display="mailto:madis.toomsalu@lhv.ee"/>
    <hyperlink ref="A33" r:id="rId2" display="mailto:meelis.paakspuu@lhv.ee"/>
    <hyperlink ref="A41" r:id="rId3" display="mailto:info@lhv.ee"/>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2" width="11" style="21" bestFit="1" customWidth="1"/>
    <col min="13" max="16384" width="10" style="22" customWidth="1"/>
  </cols>
  <sheetData>
    <row r="1" spans="1:10" s="15" customFormat="1" ht="17.25" customHeight="1">
      <c r="A1" s="12" t="s">
        <v>0</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1" ht="6" customHeight="1">
      <c r="A3" s="5"/>
      <c r="B3" s="5"/>
      <c r="C3" s="5"/>
      <c r="D3" s="6"/>
      <c r="E3" s="6"/>
      <c r="F3" s="6"/>
      <c r="G3" s="6"/>
      <c r="H3" s="6"/>
      <c r="I3" s="6"/>
      <c r="J3" s="6"/>
      <c r="K3" s="20"/>
    </row>
    <row r="4" spans="1:11" ht="12" customHeight="1">
      <c r="A4" s="23"/>
      <c r="B4" s="23"/>
      <c r="C4" s="23"/>
      <c r="D4" s="24"/>
      <c r="E4" s="24"/>
      <c r="F4" s="24"/>
      <c r="G4" s="24"/>
      <c r="H4" s="24"/>
      <c r="J4" s="26"/>
      <c r="K4" s="20"/>
    </row>
    <row r="5" spans="1:11" ht="18">
      <c r="A5" s="27" t="s">
        <v>1</v>
      </c>
      <c r="B5" s="23"/>
      <c r="C5" s="23"/>
      <c r="D5" s="24"/>
      <c r="E5" s="24"/>
      <c r="F5" s="24"/>
      <c r="G5" s="24"/>
      <c r="H5" s="24"/>
      <c r="J5" s="108" t="s">
        <v>164</v>
      </c>
      <c r="K5" s="20"/>
    </row>
    <row r="6" spans="1:11" s="25" customFormat="1" ht="12" customHeight="1">
      <c r="A6" s="23"/>
      <c r="B6" s="23"/>
      <c r="C6" s="23"/>
      <c r="D6" s="23"/>
      <c r="E6" s="23"/>
      <c r="F6" s="23"/>
      <c r="G6" s="23"/>
      <c r="H6" s="23"/>
      <c r="I6" s="23"/>
      <c r="J6" s="23"/>
      <c r="K6" s="20"/>
    </row>
    <row r="7" spans="1:11" s="32" customFormat="1" ht="12" customHeight="1">
      <c r="A7" s="214" t="s">
        <v>2</v>
      </c>
      <c r="B7" s="215" t="s">
        <v>351</v>
      </c>
      <c r="C7" s="215" t="s">
        <v>337</v>
      </c>
      <c r="D7" s="215" t="s">
        <v>338</v>
      </c>
      <c r="E7" s="215" t="s">
        <v>339</v>
      </c>
      <c r="F7" s="215" t="s">
        <v>340</v>
      </c>
      <c r="G7" s="215" t="s">
        <v>313</v>
      </c>
      <c r="H7" s="215" t="s">
        <v>314</v>
      </c>
      <c r="I7" s="215" t="s">
        <v>315</v>
      </c>
      <c r="J7" s="216" t="s">
        <v>316</v>
      </c>
      <c r="K7" s="20"/>
    </row>
    <row r="8" spans="1:11" s="34" customFormat="1" ht="12" customHeight="1" hidden="1" outlineLevel="1">
      <c r="A8" s="203" t="s">
        <v>3</v>
      </c>
      <c r="B8" s="33">
        <v>64476.523106363355</v>
      </c>
      <c r="C8" s="33">
        <v>49770.46192487274</v>
      </c>
      <c r="D8" s="33">
        <v>36294.552780627455</v>
      </c>
      <c r="E8" s="33">
        <v>33498.143037954695</v>
      </c>
      <c r="F8" s="33">
        <v>32850.271949013746</v>
      </c>
      <c r="G8" s="33">
        <v>35843.02716685714</v>
      </c>
      <c r="H8" s="33">
        <v>32014.306951680603</v>
      </c>
      <c r="I8" s="33">
        <v>29746.63932</v>
      </c>
      <c r="J8" s="204">
        <v>27037.027299999998</v>
      </c>
      <c r="K8" s="20"/>
    </row>
    <row r="9" spans="1:11" s="34" customFormat="1" ht="12" customHeight="1" hidden="1" outlineLevel="1">
      <c r="A9" s="203" t="s">
        <v>4</v>
      </c>
      <c r="B9" s="33">
        <v>-9368.342872639823</v>
      </c>
      <c r="C9" s="33">
        <v>-5672.454447547304</v>
      </c>
      <c r="D9" s="33">
        <v>-4253.242148770487</v>
      </c>
      <c r="E9" s="33">
        <v>-6312.947161052675</v>
      </c>
      <c r="F9" s="33">
        <v>-7063.4018099999985</v>
      </c>
      <c r="G9" s="33">
        <v>-7680.06637</v>
      </c>
      <c r="H9" s="33">
        <v>-6157.766879999999</v>
      </c>
      <c r="I9" s="33">
        <v>-6819.1528499999995</v>
      </c>
      <c r="J9" s="204">
        <v>-6665.49834</v>
      </c>
      <c r="K9" s="20"/>
    </row>
    <row r="10" spans="1:11" s="37" customFormat="1" ht="12" customHeight="1" collapsed="1">
      <c r="A10" s="205" t="s">
        <v>5</v>
      </c>
      <c r="B10" s="36">
        <v>55108.18023372353</v>
      </c>
      <c r="C10" s="36">
        <v>44098.00747732544</v>
      </c>
      <c r="D10" s="36">
        <v>32041.31063185697</v>
      </c>
      <c r="E10" s="36">
        <v>27185.19587690202</v>
      </c>
      <c r="F10" s="36">
        <v>25786.870139013747</v>
      </c>
      <c r="G10" s="36">
        <v>28162.960796857136</v>
      </c>
      <c r="H10" s="36">
        <v>25856.540071680603</v>
      </c>
      <c r="I10" s="36">
        <v>22927.48647</v>
      </c>
      <c r="J10" s="206">
        <v>20371.528959999996</v>
      </c>
      <c r="K10" s="20"/>
    </row>
    <row r="11" spans="1:11" s="34" customFormat="1" ht="12" customHeight="1" hidden="1" outlineLevel="1">
      <c r="A11" s="207" t="s">
        <v>6</v>
      </c>
      <c r="B11" s="36">
        <v>15643.92426666727</v>
      </c>
      <c r="C11" s="36">
        <v>15734.914200000001</v>
      </c>
      <c r="D11" s="36">
        <v>15499.936730000001</v>
      </c>
      <c r="E11" s="36">
        <v>15445.961050000002</v>
      </c>
      <c r="F11" s="36">
        <v>14814.51336</v>
      </c>
      <c r="G11" s="36">
        <v>19257.496919999998</v>
      </c>
      <c r="H11" s="36">
        <v>14830.6116</v>
      </c>
      <c r="I11" s="36">
        <v>13647.144670000001</v>
      </c>
      <c r="J11" s="206">
        <v>13089.32957</v>
      </c>
      <c r="K11" s="20"/>
    </row>
    <row r="12" spans="1:11" s="34" customFormat="1" ht="12" customHeight="1" hidden="1" outlineLevel="1">
      <c r="A12" s="207" t="s">
        <v>7</v>
      </c>
      <c r="B12" s="36">
        <v>-3767.3300642888835</v>
      </c>
      <c r="C12" s="36">
        <v>-4186.24403</v>
      </c>
      <c r="D12" s="36">
        <v>-3499.8983900000007</v>
      </c>
      <c r="E12" s="36">
        <v>-4440.87639</v>
      </c>
      <c r="F12" s="36">
        <v>-4468.40964</v>
      </c>
      <c r="G12" s="36">
        <v>-4006.4328599999994</v>
      </c>
      <c r="H12" s="36">
        <v>-4849.916029999999</v>
      </c>
      <c r="I12" s="36">
        <v>-4129.7298</v>
      </c>
      <c r="J12" s="206">
        <v>-4360.278740000001</v>
      </c>
      <c r="K12" s="20"/>
    </row>
    <row r="13" spans="1:11" s="37" customFormat="1" ht="12" customHeight="1" collapsed="1">
      <c r="A13" s="205" t="s">
        <v>8</v>
      </c>
      <c r="B13" s="36">
        <v>11876.594202378386</v>
      </c>
      <c r="C13" s="36">
        <v>11548.670170000001</v>
      </c>
      <c r="D13" s="36">
        <v>12000.038340000001</v>
      </c>
      <c r="E13" s="36">
        <v>11005.08466</v>
      </c>
      <c r="F13" s="36">
        <v>10346.103720000001</v>
      </c>
      <c r="G13" s="36">
        <v>15251.064059999999</v>
      </c>
      <c r="H13" s="36">
        <v>9980.69557</v>
      </c>
      <c r="I13" s="36">
        <v>9517.41487</v>
      </c>
      <c r="J13" s="206">
        <v>8729.05083</v>
      </c>
      <c r="K13" s="20"/>
    </row>
    <row r="14" spans="1:11" s="37" customFormat="1" ht="12" customHeight="1" hidden="1" outlineLevel="1">
      <c r="A14" s="207" t="s">
        <v>9</v>
      </c>
      <c r="B14" s="36">
        <v>1385.046215895297</v>
      </c>
      <c r="C14" s="36">
        <v>834.9672100739677</v>
      </c>
      <c r="D14" s="36">
        <v>228.0007929128157</v>
      </c>
      <c r="E14" s="36">
        <v>-344.79178412088675</v>
      </c>
      <c r="F14" s="36">
        <v>-1313.561696087515</v>
      </c>
      <c r="G14" s="36">
        <v>-913.8176357509894</v>
      </c>
      <c r="H14" s="36">
        <v>49.533378276659626</v>
      </c>
      <c r="I14" s="36">
        <v>292.10942836253065</v>
      </c>
      <c r="J14" s="206">
        <v>-375.3466503842536</v>
      </c>
      <c r="K14" s="20"/>
    </row>
    <row r="15" spans="1:11" ht="12" customHeight="1" hidden="1" outlineLevel="1">
      <c r="A15" s="207" t="s">
        <v>10</v>
      </c>
      <c r="B15" s="36">
        <v>13.267310000000014</v>
      </c>
      <c r="C15" s="36">
        <v>75.41411029476323</v>
      </c>
      <c r="D15" s="36">
        <v>28.793551006097115</v>
      </c>
      <c r="E15" s="36">
        <v>57.037389999999995</v>
      </c>
      <c r="F15" s="36">
        <v>-34.95375000000001</v>
      </c>
      <c r="G15" s="36">
        <v>177.2203899999997</v>
      </c>
      <c r="H15" s="36">
        <v>215.78705</v>
      </c>
      <c r="I15" s="36">
        <v>97.27553</v>
      </c>
      <c r="J15" s="206">
        <v>39.96585</v>
      </c>
      <c r="K15" s="20"/>
    </row>
    <row r="16" spans="1:11" ht="12" customHeight="1" collapsed="1">
      <c r="A16" s="208" t="s">
        <v>318</v>
      </c>
      <c r="B16" s="36">
        <v>1398.313525895297</v>
      </c>
      <c r="C16" s="36">
        <v>910.3813203687309</v>
      </c>
      <c r="D16" s="36">
        <v>256.79434391891283</v>
      </c>
      <c r="E16" s="36">
        <v>-287.75439412088673</v>
      </c>
      <c r="F16" s="36">
        <v>-1348.5154460875149</v>
      </c>
      <c r="G16" s="36">
        <v>-736.5972457509897</v>
      </c>
      <c r="H16" s="36">
        <v>265.32042827665964</v>
      </c>
      <c r="I16" s="36">
        <v>389.38495836253065</v>
      </c>
      <c r="J16" s="206">
        <v>-335.38080038425363</v>
      </c>
      <c r="K16" s="20"/>
    </row>
    <row r="17" spans="1:11" ht="13.05" customHeight="1">
      <c r="A17" s="217" t="s">
        <v>333</v>
      </c>
      <c r="B17" s="218">
        <v>68383.08796199721</v>
      </c>
      <c r="C17" s="218">
        <v>56557.058967694174</v>
      </c>
      <c r="D17" s="218">
        <v>44298.14331577588</v>
      </c>
      <c r="E17" s="218">
        <v>37902.526142781135</v>
      </c>
      <c r="F17" s="218">
        <v>34784.45841292624</v>
      </c>
      <c r="G17" s="218">
        <v>42677.42761110614</v>
      </c>
      <c r="H17" s="218">
        <v>36102.55606995726</v>
      </c>
      <c r="I17" s="218">
        <v>32834.28629836253</v>
      </c>
      <c r="J17" s="219">
        <v>28765.198989615743</v>
      </c>
      <c r="K17" s="20"/>
    </row>
    <row r="18" spans="1:11" ht="12" customHeight="1">
      <c r="A18" s="208" t="s">
        <v>11</v>
      </c>
      <c r="B18" s="33">
        <v>-15667.39626024399</v>
      </c>
      <c r="C18" s="33">
        <v>-13169.05126145016</v>
      </c>
      <c r="D18" s="33">
        <v>-11630.969603983365</v>
      </c>
      <c r="E18" s="33">
        <v>-11745.963117752</v>
      </c>
      <c r="F18" s="33">
        <v>-10249.13755257718</v>
      </c>
      <c r="G18" s="33">
        <v>-8638.093268415463</v>
      </c>
      <c r="H18" s="33">
        <v>-7424.040304673722</v>
      </c>
      <c r="I18" s="33">
        <v>-8006.489790835662</v>
      </c>
      <c r="J18" s="204">
        <v>-7252.888727853235</v>
      </c>
      <c r="K18" s="20"/>
    </row>
    <row r="19" spans="1:11" ht="12" customHeight="1">
      <c r="A19" s="208" t="s">
        <v>12</v>
      </c>
      <c r="B19" s="33">
        <v>-766.6985388493448</v>
      </c>
      <c r="C19" s="33">
        <v>262.7359698684424</v>
      </c>
      <c r="D19" s="33">
        <v>-914.2696996020885</v>
      </c>
      <c r="E19" s="33">
        <v>-923.4514222916696</v>
      </c>
      <c r="F19" s="33">
        <v>-522.369922926936</v>
      </c>
      <c r="G19" s="33">
        <v>-453.1847629585764</v>
      </c>
      <c r="H19" s="33">
        <v>-536.3194244101494</v>
      </c>
      <c r="I19" s="33">
        <v>-383.9791201113583</v>
      </c>
      <c r="J19" s="204">
        <v>-462.80376</v>
      </c>
      <c r="K19" s="20"/>
    </row>
    <row r="20" spans="1:11" ht="12" customHeight="1">
      <c r="A20" s="208" t="s">
        <v>13</v>
      </c>
      <c r="B20" s="33">
        <v>-3226.1304190182314</v>
      </c>
      <c r="C20" s="33">
        <v>-2740.372138164804</v>
      </c>
      <c r="D20" s="33">
        <v>-2200.826577130721</v>
      </c>
      <c r="E20" s="33">
        <v>-1560.9229224679048</v>
      </c>
      <c r="F20" s="33">
        <v>-1649.190816224617</v>
      </c>
      <c r="G20" s="33">
        <v>-1271.2557287877733</v>
      </c>
      <c r="H20" s="33">
        <v>-1138.3202185978298</v>
      </c>
      <c r="I20" s="33">
        <v>-992.6234448666343</v>
      </c>
      <c r="J20" s="204">
        <v>-1005.28705</v>
      </c>
      <c r="K20" s="20"/>
    </row>
    <row r="21" spans="1:11" ht="12" customHeight="1">
      <c r="A21" s="208" t="s">
        <v>14</v>
      </c>
      <c r="B21" s="33">
        <v>-809.56542</v>
      </c>
      <c r="C21" s="33">
        <v>-1084.094050774063</v>
      </c>
      <c r="D21" s="33">
        <v>-564.7196717561925</v>
      </c>
      <c r="E21" s="33">
        <v>-654.9875499999999</v>
      </c>
      <c r="F21" s="33">
        <v>-957.4118299999999</v>
      </c>
      <c r="G21" s="33">
        <v>-791.2338000000001</v>
      </c>
      <c r="H21" s="33">
        <v>-634.10124</v>
      </c>
      <c r="I21" s="33">
        <v>-548.7843500000001</v>
      </c>
      <c r="J21" s="204">
        <v>-532.1655900000001</v>
      </c>
      <c r="K21" s="20"/>
    </row>
    <row r="22" spans="1:11" ht="12" customHeight="1">
      <c r="A22" s="208" t="s">
        <v>15</v>
      </c>
      <c r="B22" s="33">
        <v>-10152.404249445817</v>
      </c>
      <c r="C22" s="33">
        <v>-10150.142328635995</v>
      </c>
      <c r="D22" s="33">
        <v>-7501.929393225524</v>
      </c>
      <c r="E22" s="33">
        <v>-6194.970769636068</v>
      </c>
      <c r="F22" s="33">
        <v>-5487.387009166882</v>
      </c>
      <c r="G22" s="33">
        <v>-7093.120231070684</v>
      </c>
      <c r="H22" s="33">
        <v>-5518.150535843712</v>
      </c>
      <c r="I22" s="33">
        <v>-7992.844950701776</v>
      </c>
      <c r="J22" s="204">
        <v>-4507.069551273563</v>
      </c>
      <c r="K22" s="20"/>
    </row>
    <row r="23" spans="1:11" ht="13.05" customHeight="1">
      <c r="A23" s="217" t="s">
        <v>16</v>
      </c>
      <c r="B23" s="218">
        <v>-30622.19488755738</v>
      </c>
      <c r="C23" s="218">
        <v>-26880.92380915658</v>
      </c>
      <c r="D23" s="218">
        <v>-22812.71494569789</v>
      </c>
      <c r="E23" s="218">
        <v>-21080.295782147645</v>
      </c>
      <c r="F23" s="218">
        <v>-18865.497130895616</v>
      </c>
      <c r="G23" s="218">
        <v>-18246.887791232497</v>
      </c>
      <c r="H23" s="218">
        <v>-15250.931723525413</v>
      </c>
      <c r="I23" s="218">
        <v>-17924.72165651543</v>
      </c>
      <c r="J23" s="219">
        <v>-13760.214679126799</v>
      </c>
      <c r="K23" s="20"/>
    </row>
    <row r="24" spans="1:11" ht="13.05" customHeight="1">
      <c r="A24" s="220" t="s">
        <v>17</v>
      </c>
      <c r="B24" s="221">
        <v>37760.89307443983</v>
      </c>
      <c r="C24" s="221">
        <v>29676.135158537596</v>
      </c>
      <c r="D24" s="221">
        <v>21485.42837007799</v>
      </c>
      <c r="E24" s="221">
        <v>16822.23036063349</v>
      </c>
      <c r="F24" s="221">
        <v>15918.961282030621</v>
      </c>
      <c r="G24" s="221">
        <v>24430.539819873644</v>
      </c>
      <c r="H24" s="221">
        <v>20851.624346431847</v>
      </c>
      <c r="I24" s="221">
        <v>14909.5646418471</v>
      </c>
      <c r="J24" s="222">
        <v>15004.984310488944</v>
      </c>
      <c r="K24" s="20"/>
    </row>
    <row r="25" spans="1:11" ht="13.05" customHeight="1">
      <c r="A25" s="209" t="s">
        <v>18</v>
      </c>
      <c r="B25" s="38">
        <v>37760.89307443983</v>
      </c>
      <c r="C25" s="38">
        <v>29676.135158537596</v>
      </c>
      <c r="D25" s="38">
        <v>21485.42837007799</v>
      </c>
      <c r="E25" s="38">
        <v>16822.23036063349</v>
      </c>
      <c r="F25" s="38">
        <v>15918.961282030621</v>
      </c>
      <c r="G25" s="38">
        <v>24430.539819873644</v>
      </c>
      <c r="H25" s="38">
        <v>20851.624346431847</v>
      </c>
      <c r="I25" s="38">
        <v>14909.5646418471</v>
      </c>
      <c r="J25" s="210">
        <v>15004.984310488944</v>
      </c>
      <c r="K25" s="20"/>
    </row>
    <row r="26" spans="1:11" ht="12" customHeight="1">
      <c r="A26" s="208" t="s">
        <v>325</v>
      </c>
      <c r="B26" s="33">
        <v>1583.403801066369</v>
      </c>
      <c r="C26" s="33">
        <v>-249.600902942008</v>
      </c>
      <c r="D26" s="33">
        <v>-7407.422450000001</v>
      </c>
      <c r="E26" s="33">
        <v>341.2471699999999</v>
      </c>
      <c r="F26" s="33">
        <v>-735.0586699999999</v>
      </c>
      <c r="G26" s="33">
        <v>-1694.0974600000002</v>
      </c>
      <c r="H26" s="33">
        <v>-1443.8765199999998</v>
      </c>
      <c r="I26" s="33">
        <v>791.1645900000002</v>
      </c>
      <c r="J26" s="204">
        <v>-1600.8895200000002</v>
      </c>
      <c r="K26" s="20"/>
    </row>
    <row r="27" spans="1:11" ht="12" customHeight="1">
      <c r="A27" s="208" t="s">
        <v>20</v>
      </c>
      <c r="B27" s="33">
        <v>-6281.3187800000005</v>
      </c>
      <c r="C27" s="33">
        <v>-5111.888190000001</v>
      </c>
      <c r="D27" s="33">
        <v>-3330.66038</v>
      </c>
      <c r="E27" s="33">
        <v>-3177.1133500000005</v>
      </c>
      <c r="F27" s="33">
        <v>-2801.15082</v>
      </c>
      <c r="G27" s="33">
        <v>-3394.6548900000003</v>
      </c>
      <c r="H27" s="33">
        <v>-2818.6404900000007</v>
      </c>
      <c r="I27" s="33">
        <v>-2785.1384500000004</v>
      </c>
      <c r="J27" s="204">
        <v>-1987.5296699999997</v>
      </c>
      <c r="K27" s="20"/>
    </row>
    <row r="28" spans="1:11" ht="13.05" customHeight="1">
      <c r="A28" s="217" t="s">
        <v>21</v>
      </c>
      <c r="B28" s="218">
        <v>33062.9780955062</v>
      </c>
      <c r="C28" s="218">
        <v>24314.646065595585</v>
      </c>
      <c r="D28" s="218">
        <v>10747.345540077988</v>
      </c>
      <c r="E28" s="218">
        <v>13986.364180633489</v>
      </c>
      <c r="F28" s="218">
        <v>12382.75179203062</v>
      </c>
      <c r="G28" s="218">
        <v>19341.78746987364</v>
      </c>
      <c r="H28" s="218">
        <v>16589.107336431847</v>
      </c>
      <c r="I28" s="218">
        <v>12915.5907818471</v>
      </c>
      <c r="J28" s="219">
        <v>11416.565120488944</v>
      </c>
      <c r="K28" s="20"/>
    </row>
    <row r="29" spans="1:11" ht="12" customHeight="1">
      <c r="A29" s="208" t="s">
        <v>22</v>
      </c>
      <c r="B29" s="33">
        <v>409.285177</v>
      </c>
      <c r="C29" s="33">
        <v>236.57963699999993</v>
      </c>
      <c r="D29" s="33">
        <v>440.6177649999999</v>
      </c>
      <c r="E29" s="33">
        <v>443.85924099999994</v>
      </c>
      <c r="F29" s="33">
        <v>502.6172899999999</v>
      </c>
      <c r="G29" s="33">
        <v>485.35722899999996</v>
      </c>
      <c r="H29" s="33">
        <v>636.2464884999999</v>
      </c>
      <c r="I29" s="33">
        <v>506.67914149999996</v>
      </c>
      <c r="J29" s="204">
        <v>373.28410949999994</v>
      </c>
      <c r="K29" s="20"/>
    </row>
    <row r="30" spans="1:11" s="39" customFormat="1" ht="12" customHeight="1">
      <c r="A30" s="211" t="s">
        <v>23</v>
      </c>
      <c r="B30" s="212">
        <v>32653.692918506193</v>
      </c>
      <c r="C30" s="212">
        <v>24078.06642859557</v>
      </c>
      <c r="D30" s="212">
        <v>10306.727775077983</v>
      </c>
      <c r="E30" s="212">
        <v>13542.50493963349</v>
      </c>
      <c r="F30" s="212">
        <v>11880.134502030618</v>
      </c>
      <c r="G30" s="212">
        <v>18856.430240873644</v>
      </c>
      <c r="H30" s="212">
        <v>15952.860847931848</v>
      </c>
      <c r="I30" s="212">
        <v>12408.911640347094</v>
      </c>
      <c r="J30" s="213">
        <v>11043.281010988943</v>
      </c>
      <c r="K30" s="20"/>
    </row>
    <row r="31" spans="1:11" s="40" customFormat="1" ht="13.05" customHeight="1">
      <c r="A31" s="20"/>
      <c r="B31" s="20"/>
      <c r="C31" s="20"/>
      <c r="D31" s="20"/>
      <c r="E31" s="20"/>
      <c r="F31" s="20"/>
      <c r="G31" s="20"/>
      <c r="H31" s="20"/>
      <c r="I31" s="20"/>
      <c r="J31" s="20"/>
      <c r="K31" s="20"/>
    </row>
    <row r="32" spans="1:7" ht="12" customHeight="1">
      <c r="A32" s="42"/>
      <c r="B32" s="14"/>
      <c r="C32" s="14"/>
      <c r="D32" s="14"/>
      <c r="E32" s="14"/>
      <c r="F32" s="14"/>
      <c r="G32" s="14"/>
    </row>
    <row r="33" spans="1:7" ht="18">
      <c r="A33" s="27" t="s">
        <v>24</v>
      </c>
      <c r="B33" s="24"/>
      <c r="C33" s="24"/>
      <c r="D33" s="24"/>
      <c r="E33" s="24"/>
      <c r="F33" s="22"/>
      <c r="G33" s="22"/>
    </row>
    <row r="34" spans="1:7" ht="12" customHeight="1">
      <c r="A34" s="24"/>
      <c r="B34" s="24"/>
      <c r="C34" s="24"/>
      <c r="D34" s="24"/>
      <c r="E34" s="24"/>
      <c r="F34" s="22"/>
      <c r="G34" s="25"/>
    </row>
    <row r="35" spans="1:7" ht="12" customHeight="1">
      <c r="A35" s="214" t="s">
        <v>2</v>
      </c>
      <c r="B35" s="223">
        <v>2022</v>
      </c>
      <c r="C35" s="223">
        <v>2021</v>
      </c>
      <c r="D35" s="223">
        <v>2020</v>
      </c>
      <c r="E35" s="223">
        <v>2019</v>
      </c>
      <c r="F35" s="224">
        <v>2018</v>
      </c>
      <c r="G35" s="32"/>
    </row>
    <row r="36" spans="1:7" ht="12" customHeight="1" hidden="1" outlineLevel="1">
      <c r="A36" s="203" t="s">
        <v>3</v>
      </c>
      <c r="B36" s="33">
        <v>152413.42969246864</v>
      </c>
      <c r="C36" s="33">
        <v>124641.00073853771</v>
      </c>
      <c r="D36" s="33">
        <v>88375.19892</v>
      </c>
      <c r="E36" s="33">
        <v>61414.47847</v>
      </c>
      <c r="F36" s="204">
        <v>43882.78435</v>
      </c>
      <c r="G36" s="34"/>
    </row>
    <row r="37" spans="1:7" ht="12" customHeight="1" hidden="1" outlineLevel="1">
      <c r="A37" s="203" t="s">
        <v>4</v>
      </c>
      <c r="B37" s="33">
        <v>-23302.045567370467</v>
      </c>
      <c r="C37" s="33">
        <v>-27322.484439999997</v>
      </c>
      <c r="D37" s="33">
        <v>-19883.279570000002</v>
      </c>
      <c r="E37" s="33">
        <v>-14026.957590000002</v>
      </c>
      <c r="F37" s="204">
        <v>-4112.664610000001</v>
      </c>
      <c r="G37" s="34"/>
    </row>
    <row r="38" spans="1:8" ht="12" customHeight="1" collapsed="1">
      <c r="A38" s="205" t="s">
        <v>5</v>
      </c>
      <c r="B38" s="36">
        <v>129111.38412509816</v>
      </c>
      <c r="C38" s="36">
        <v>97318.51629853771</v>
      </c>
      <c r="D38" s="36">
        <v>68491.91935</v>
      </c>
      <c r="E38" s="36">
        <v>47387.52088</v>
      </c>
      <c r="F38" s="206">
        <v>39770.11974</v>
      </c>
      <c r="G38" s="37"/>
      <c r="H38" s="30"/>
    </row>
    <row r="39" spans="1:7" ht="12" customHeight="1" hidden="1" outlineLevel="1">
      <c r="A39" s="207" t="s">
        <v>6</v>
      </c>
      <c r="B39" s="36">
        <v>61495.32534</v>
      </c>
      <c r="C39" s="36">
        <v>60824.58276</v>
      </c>
      <c r="D39" s="36">
        <v>46118.70163</v>
      </c>
      <c r="E39" s="36">
        <v>37025.56442</v>
      </c>
      <c r="F39" s="206">
        <v>33808.996909999994</v>
      </c>
      <c r="G39" s="34"/>
    </row>
    <row r="40" spans="1:7" ht="12" customHeight="1" hidden="1" outlineLevel="1">
      <c r="A40" s="207" t="s">
        <v>7</v>
      </c>
      <c r="B40" s="36">
        <v>-16595.428450000003</v>
      </c>
      <c r="C40" s="36">
        <v>-17346.35743</v>
      </c>
      <c r="D40" s="36">
        <v>-12767.819040000002</v>
      </c>
      <c r="E40" s="36">
        <v>-11348.965410000003</v>
      </c>
      <c r="F40" s="206">
        <v>-7807.4532100000015</v>
      </c>
      <c r="G40" s="34"/>
    </row>
    <row r="41" spans="1:7" ht="12" customHeight="1" collapsed="1">
      <c r="A41" s="205" t="s">
        <v>8</v>
      </c>
      <c r="B41" s="36">
        <v>44899.89689</v>
      </c>
      <c r="C41" s="36">
        <v>43478.22533</v>
      </c>
      <c r="D41" s="36">
        <v>33350.88259</v>
      </c>
      <c r="E41" s="36">
        <v>25676.599009999998</v>
      </c>
      <c r="F41" s="206">
        <v>26001.543699999995</v>
      </c>
      <c r="G41" s="37"/>
    </row>
    <row r="42" spans="1:7" ht="12" customHeight="1" hidden="1" outlineLevel="1">
      <c r="A42" s="207" t="s">
        <v>9</v>
      </c>
      <c r="B42" s="36">
        <v>-595.3854772216182</v>
      </c>
      <c r="C42" s="36">
        <v>-947.5214794960527</v>
      </c>
      <c r="D42" s="36">
        <v>1584.0746499999998</v>
      </c>
      <c r="E42" s="36">
        <v>669.7168499999993</v>
      </c>
      <c r="F42" s="206">
        <v>3392.3258896626007</v>
      </c>
      <c r="G42" s="37"/>
    </row>
    <row r="43" spans="1:7" ht="12" customHeight="1" hidden="1" outlineLevel="1">
      <c r="A43" s="207" t="s">
        <v>10</v>
      </c>
      <c r="B43" s="36">
        <v>126.29130130086033</v>
      </c>
      <c r="C43" s="36">
        <v>530.2488199999997</v>
      </c>
      <c r="D43" s="36">
        <v>120.07633000000001</v>
      </c>
      <c r="E43" s="36">
        <v>84.10475000000001</v>
      </c>
      <c r="F43" s="206">
        <v>860.1238100000003</v>
      </c>
      <c r="G43" s="22"/>
    </row>
    <row r="44" spans="1:7" ht="12" customHeight="1" collapsed="1">
      <c r="A44" s="208" t="s">
        <v>318</v>
      </c>
      <c r="B44" s="36">
        <v>-469.0941759207579</v>
      </c>
      <c r="C44" s="36">
        <v>-417.27265949605305</v>
      </c>
      <c r="D44" s="36">
        <v>1704.15098</v>
      </c>
      <c r="E44" s="36">
        <v>753.8215999999993</v>
      </c>
      <c r="F44" s="206">
        <v>4252.449699662601</v>
      </c>
      <c r="G44" s="22"/>
    </row>
    <row r="45" spans="1:8" ht="12" customHeight="1">
      <c r="A45" s="217" t="s">
        <v>333</v>
      </c>
      <c r="B45" s="218">
        <v>173542.1868391774</v>
      </c>
      <c r="C45" s="218">
        <v>140379.46896904166</v>
      </c>
      <c r="D45" s="225">
        <v>103546.95292000001</v>
      </c>
      <c r="E45" s="225">
        <v>73817.94149</v>
      </c>
      <c r="F45" s="226">
        <v>70024.1131396626</v>
      </c>
      <c r="G45" s="22"/>
      <c r="H45" s="30"/>
    </row>
    <row r="46" spans="1:7" ht="12" customHeight="1">
      <c r="A46" s="208" t="s">
        <v>11</v>
      </c>
      <c r="B46" s="33">
        <v>-46795.12153576271</v>
      </c>
      <c r="C46" s="33">
        <v>-31321.512091778084</v>
      </c>
      <c r="D46" s="33">
        <v>-23914.448940000002</v>
      </c>
      <c r="E46" s="33">
        <v>-19265.651810000003</v>
      </c>
      <c r="F46" s="204">
        <v>-16290.65077</v>
      </c>
      <c r="G46" s="22"/>
    </row>
    <row r="47" spans="1:7" ht="12" customHeight="1">
      <c r="A47" s="208" t="s">
        <v>12</v>
      </c>
      <c r="B47" s="33">
        <v>-2097.355074952252</v>
      </c>
      <c r="C47" s="33">
        <v>-1836.2870674800843</v>
      </c>
      <c r="D47" s="33">
        <v>-797.6015999999998</v>
      </c>
      <c r="E47" s="33">
        <v>-959.4352700000001</v>
      </c>
      <c r="F47" s="204">
        <v>-1916.4668799999997</v>
      </c>
      <c r="G47" s="22"/>
    </row>
    <row r="48" spans="1:7" ht="12" customHeight="1">
      <c r="A48" s="208" t="s">
        <v>13</v>
      </c>
      <c r="B48" s="33">
        <v>-8151.312453988045</v>
      </c>
      <c r="C48" s="33">
        <v>-4407.486442252238</v>
      </c>
      <c r="D48" s="33">
        <v>-3342.65706</v>
      </c>
      <c r="E48" s="33">
        <v>-2770.59707</v>
      </c>
      <c r="F48" s="204">
        <v>-2347.2148500000003</v>
      </c>
      <c r="G48" s="22"/>
    </row>
    <row r="49" spans="1:7" ht="12" customHeight="1">
      <c r="A49" s="208" t="s">
        <v>14</v>
      </c>
      <c r="B49" s="33">
        <v>-3261.2131025302556</v>
      </c>
      <c r="C49" s="33">
        <v>-2506.2849800000004</v>
      </c>
      <c r="D49" s="33">
        <v>-1821.9494</v>
      </c>
      <c r="E49" s="33">
        <v>-2088.87041</v>
      </c>
      <c r="F49" s="204">
        <v>-2526.1589700000004</v>
      </c>
      <c r="G49" s="22"/>
    </row>
    <row r="50" spans="1:7" ht="12" customHeight="1">
      <c r="A50" s="208" t="s">
        <v>15</v>
      </c>
      <c r="B50" s="33">
        <v>-29334.429500664475</v>
      </c>
      <c r="C50" s="33">
        <v>-25111.18526888974</v>
      </c>
      <c r="D50" s="33">
        <v>-14098.239459999999</v>
      </c>
      <c r="E50" s="33">
        <v>-14181.70944</v>
      </c>
      <c r="F50" s="204">
        <v>-10726.980539999997</v>
      </c>
      <c r="G50" s="20"/>
    </row>
    <row r="51" spans="1:8" ht="12" customHeight="1">
      <c r="A51" s="217" t="s">
        <v>16</v>
      </c>
      <c r="B51" s="218">
        <v>-89639.43166789773</v>
      </c>
      <c r="C51" s="218">
        <v>-65182.75585040014</v>
      </c>
      <c r="D51" s="225">
        <v>-43974.89646</v>
      </c>
      <c r="E51" s="225">
        <v>-39266.264</v>
      </c>
      <c r="F51" s="226">
        <v>-33807.47201</v>
      </c>
      <c r="G51" s="22"/>
      <c r="H51" s="30"/>
    </row>
    <row r="52" spans="1:7" ht="12" customHeight="1">
      <c r="A52" s="220" t="s">
        <v>17</v>
      </c>
      <c r="B52" s="221">
        <v>83902.75517127966</v>
      </c>
      <c r="C52" s="221">
        <v>75196.71311864152</v>
      </c>
      <c r="D52" s="221">
        <v>59572.05646000001</v>
      </c>
      <c r="E52" s="221">
        <v>34551.677489999995</v>
      </c>
      <c r="F52" s="222">
        <v>36216.6411296626</v>
      </c>
      <c r="G52" s="22"/>
    </row>
    <row r="53" spans="1:7" ht="12" customHeight="1">
      <c r="A53" s="209" t="s">
        <v>18</v>
      </c>
      <c r="B53" s="38">
        <v>83902.75517127966</v>
      </c>
      <c r="C53" s="38">
        <v>75196.71311864152</v>
      </c>
      <c r="D53" s="38">
        <v>59572.05646000001</v>
      </c>
      <c r="E53" s="38">
        <v>34551.677489999995</v>
      </c>
      <c r="F53" s="210">
        <v>36216.6411296626</v>
      </c>
      <c r="G53" s="22"/>
    </row>
    <row r="54" spans="1:8" ht="12" customHeight="1">
      <c r="A54" s="208" t="s">
        <v>325</v>
      </c>
      <c r="B54" s="33">
        <v>-8050.834852942009</v>
      </c>
      <c r="C54" s="33">
        <v>-3947.69891</v>
      </c>
      <c r="D54" s="33">
        <v>-10898.349209999998</v>
      </c>
      <c r="E54" s="33">
        <v>-3209.443450000001</v>
      </c>
      <c r="F54" s="204">
        <v>-5269.3887</v>
      </c>
      <c r="G54" s="22"/>
      <c r="H54" s="30"/>
    </row>
    <row r="55" spans="1:7" ht="12" customHeight="1">
      <c r="A55" s="208" t="s">
        <v>20</v>
      </c>
      <c r="B55" s="33">
        <v>-14420.81274</v>
      </c>
      <c r="C55" s="33">
        <v>-10985.963500000002</v>
      </c>
      <c r="D55" s="33">
        <v>-8826.784010000001</v>
      </c>
      <c r="E55" s="33">
        <v>-4249.81374</v>
      </c>
      <c r="F55" s="204">
        <v>-3757.57266</v>
      </c>
      <c r="G55" s="22"/>
    </row>
    <row r="56" spans="1:7" ht="12" customHeight="1">
      <c r="A56" s="217" t="s">
        <v>21</v>
      </c>
      <c r="B56" s="218">
        <v>61431.10757833765</v>
      </c>
      <c r="C56" s="218">
        <v>60263.05070864152</v>
      </c>
      <c r="D56" s="225">
        <v>39846.923240000004</v>
      </c>
      <c r="E56" s="225">
        <v>27092.42029999999</v>
      </c>
      <c r="F56" s="226">
        <v>27189.6797696626</v>
      </c>
      <c r="G56" s="22"/>
    </row>
    <row r="57" spans="1:7" ht="12" customHeight="1">
      <c r="A57" s="208" t="s">
        <v>22</v>
      </c>
      <c r="B57" s="33">
        <v>1623.6739329999996</v>
      </c>
      <c r="C57" s="33">
        <v>2001.5669684999998</v>
      </c>
      <c r="D57" s="33">
        <v>1896.5032309999997</v>
      </c>
      <c r="E57" s="33">
        <v>2295.636749</v>
      </c>
      <c r="F57" s="204">
        <v>1952.577929019</v>
      </c>
      <c r="G57" s="22"/>
    </row>
    <row r="58" spans="1:7" ht="12" customHeight="1">
      <c r="A58" s="211" t="s">
        <v>23</v>
      </c>
      <c r="B58" s="212">
        <v>59807.433645337675</v>
      </c>
      <c r="C58" s="212">
        <v>58261.483740141535</v>
      </c>
      <c r="D58" s="212">
        <v>37950.420008999994</v>
      </c>
      <c r="E58" s="212">
        <v>24796.783551</v>
      </c>
      <c r="F58" s="213">
        <v>25237.101840643612</v>
      </c>
      <c r="G58" s="39"/>
    </row>
    <row r="59" spans="1:7" ht="12" customHeight="1">
      <c r="A59" s="20"/>
      <c r="B59" s="20"/>
      <c r="C59" s="20"/>
      <c r="D59" s="20"/>
      <c r="E59" s="20"/>
      <c r="F59" s="20"/>
      <c r="G59" s="20"/>
    </row>
  </sheetData>
  <conditionalFormatting sqref="B51:F51">
    <cfRule type="cellIs" priority="40" operator="greaterThan" stopIfTrue="1">
      <formula>10</formula>
    </cfRule>
  </conditionalFormatting>
  <conditionalFormatting sqref="B56:F56">
    <cfRule type="cellIs" priority="39" operator="greaterThan" stopIfTrue="1">
      <formula>10</formula>
    </cfRule>
  </conditionalFormatting>
  <conditionalFormatting sqref="B23:J23">
    <cfRule type="cellIs" priority="2" operator="greaterThan" stopIfTrue="1">
      <formula>10</formula>
    </cfRule>
  </conditionalFormatting>
  <conditionalFormatting sqref="B28:J28">
    <cfRule type="cellIs" priority="1" operator="greaterThan" stopIfTrue="1">
      <formula>10</formula>
    </cfRule>
  </conditionalFormatting>
  <conditionalFormatting sqref="C45:F45">
    <cfRule type="cellIs" priority="55"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49"/>
  <sheetViews>
    <sheetView showGridLines="0"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1" width="10.16015625" style="21" bestFit="1" customWidth="1"/>
    <col min="12" max="12" width="12.5" style="21" customWidth="1"/>
    <col min="13" max="16384" width="10" style="22" customWidth="1"/>
  </cols>
  <sheetData>
    <row r="1" spans="1:10" s="15" customFormat="1" ht="17.25" customHeight="1">
      <c r="A1" s="12" t="s">
        <v>0</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1" ht="12" customHeight="1">
      <c r="A4" s="23"/>
      <c r="B4" s="23"/>
      <c r="C4" s="23"/>
      <c r="D4" s="24"/>
      <c r="E4" s="24"/>
      <c r="F4" s="24"/>
      <c r="G4" s="24"/>
      <c r="H4" s="24"/>
      <c r="J4" s="26"/>
      <c r="K4" s="24"/>
    </row>
    <row r="5" spans="1:11" ht="18">
      <c r="A5" s="27" t="s">
        <v>25</v>
      </c>
      <c r="B5" s="23"/>
      <c r="C5" s="23"/>
      <c r="D5" s="24"/>
      <c r="E5" s="24"/>
      <c r="F5" s="24"/>
      <c r="G5" s="24"/>
      <c r="H5" s="24"/>
      <c r="J5" s="108" t="s">
        <v>164</v>
      </c>
      <c r="K5" s="24"/>
    </row>
    <row r="6" spans="1:11" ht="16.5" customHeight="1">
      <c r="A6" s="41"/>
      <c r="B6" s="21"/>
      <c r="C6" s="21"/>
      <c r="I6" s="21"/>
      <c r="J6" s="22"/>
      <c r="K6" s="43"/>
    </row>
    <row r="7" spans="1:11" s="32" customFormat="1" ht="13.8">
      <c r="A7" s="214" t="s">
        <v>26</v>
      </c>
      <c r="B7" s="215">
        <v>45016</v>
      </c>
      <c r="C7" s="215">
        <v>44926</v>
      </c>
      <c r="D7" s="215">
        <v>44834</v>
      </c>
      <c r="E7" s="215">
        <v>44742</v>
      </c>
      <c r="F7" s="215">
        <v>44651</v>
      </c>
      <c r="G7" s="215">
        <v>44561</v>
      </c>
      <c r="H7" s="215">
        <v>44469</v>
      </c>
      <c r="I7" s="215">
        <v>44377</v>
      </c>
      <c r="J7" s="216">
        <v>44286</v>
      </c>
      <c r="K7" s="43"/>
    </row>
    <row r="8" spans="1:12" ht="13.05" customHeight="1">
      <c r="A8" s="227" t="s">
        <v>27</v>
      </c>
      <c r="B8" s="33">
        <v>2574177.3277587444</v>
      </c>
      <c r="C8" s="33">
        <v>2482287.8456290513</v>
      </c>
      <c r="D8" s="33">
        <v>2735079.5702448473</v>
      </c>
      <c r="E8" s="33">
        <v>3054952.804573391</v>
      </c>
      <c r="F8" s="33">
        <v>3247918.0153098893</v>
      </c>
      <c r="G8" s="33">
        <v>3987312.048924644</v>
      </c>
      <c r="H8" s="33">
        <v>3769431.52237</v>
      </c>
      <c r="I8" s="33">
        <v>3341693.9050900005</v>
      </c>
      <c r="J8" s="204">
        <v>3193146.1886799997</v>
      </c>
      <c r="K8" s="43"/>
      <c r="L8" s="22"/>
    </row>
    <row r="9" spans="1:12" ht="13.05" customHeight="1">
      <c r="A9" s="227" t="s">
        <v>28</v>
      </c>
      <c r="B9" s="33">
        <v>297012.41318960866</v>
      </c>
      <c r="C9" s="33">
        <v>373583.7336000001</v>
      </c>
      <c r="D9" s="33">
        <v>373748.74453</v>
      </c>
      <c r="E9" s="33">
        <v>492538.51748000004</v>
      </c>
      <c r="F9" s="33">
        <v>475842.86723000003</v>
      </c>
      <c r="G9" s="33">
        <v>135855.76333000002</v>
      </c>
      <c r="H9" s="33">
        <v>138800.38790000003</v>
      </c>
      <c r="I9" s="33">
        <v>86613.61784</v>
      </c>
      <c r="J9" s="204">
        <v>149738.5977</v>
      </c>
      <c r="K9" s="43"/>
      <c r="L9" s="22"/>
    </row>
    <row r="10" spans="1:12" ht="13.05" customHeight="1">
      <c r="A10" s="227" t="s">
        <v>29</v>
      </c>
      <c r="B10" s="33">
        <v>3167568.316444614</v>
      </c>
      <c r="C10" s="33">
        <v>3229214.449827138</v>
      </c>
      <c r="D10" s="33">
        <v>3115238.98698</v>
      </c>
      <c r="E10" s="33">
        <v>2943373.4744500006</v>
      </c>
      <c r="F10" s="33">
        <v>2771766.8985699997</v>
      </c>
      <c r="G10" s="33">
        <v>2696209.59037</v>
      </c>
      <c r="H10" s="33">
        <v>2566887.2967399997</v>
      </c>
      <c r="I10" s="33">
        <v>2418634.44139</v>
      </c>
      <c r="J10" s="204">
        <v>2322517.7690500002</v>
      </c>
      <c r="K10" s="43"/>
      <c r="L10" s="22"/>
    </row>
    <row r="11" spans="1:12" ht="13.05" customHeight="1">
      <c r="A11" s="227" t="s">
        <v>19</v>
      </c>
      <c r="B11" s="33">
        <v>-18384.01749192294</v>
      </c>
      <c r="C11" s="33">
        <v>-20642.399534963526</v>
      </c>
      <c r="D11" s="33">
        <v>-20537.05905</v>
      </c>
      <c r="E11" s="33">
        <v>-18837.841480000003</v>
      </c>
      <c r="F11" s="33">
        <v>-19244.37724</v>
      </c>
      <c r="G11" s="33">
        <v>-19049.234470000003</v>
      </c>
      <c r="H11" s="33">
        <v>-18023.681549999998</v>
      </c>
      <c r="I11" s="33">
        <v>-17297.84969</v>
      </c>
      <c r="J11" s="204">
        <v>-18170.02699</v>
      </c>
      <c r="K11" s="43"/>
      <c r="L11" s="33"/>
    </row>
    <row r="12" spans="1:12" ht="13.05" customHeight="1">
      <c r="A12" s="227" t="s">
        <v>30</v>
      </c>
      <c r="B12" s="33">
        <v>19812.882764258426</v>
      </c>
      <c r="C12" s="33">
        <v>21019.391341309005</v>
      </c>
      <c r="D12" s="33">
        <v>12785.36558279728</v>
      </c>
      <c r="E12" s="33">
        <v>9183.30262934514</v>
      </c>
      <c r="F12" s="33">
        <v>6530.690953363082</v>
      </c>
      <c r="G12" s="33">
        <v>9746.045166709193</v>
      </c>
      <c r="H12" s="33">
        <v>6239.916009404902</v>
      </c>
      <c r="I12" s="33">
        <v>5319.487610000001</v>
      </c>
      <c r="J12" s="204">
        <v>5185.479179999999</v>
      </c>
      <c r="K12" s="43"/>
      <c r="L12" s="33"/>
    </row>
    <row r="13" spans="1:12" ht="13.05" customHeight="1">
      <c r="A13" s="227" t="s">
        <v>31</v>
      </c>
      <c r="B13" s="33">
        <v>50353.03952798299</v>
      </c>
      <c r="C13" s="33">
        <v>49538.79232985918</v>
      </c>
      <c r="D13" s="33">
        <v>46098.62612444593</v>
      </c>
      <c r="E13" s="33">
        <v>49646.43531801371</v>
      </c>
      <c r="F13" s="33">
        <v>33603.606106438325</v>
      </c>
      <c r="G13" s="33">
        <v>34856.13454195839</v>
      </c>
      <c r="H13" s="33">
        <v>32279.06386521876</v>
      </c>
      <c r="I13" s="33">
        <v>26703.884291144455</v>
      </c>
      <c r="J13" s="204">
        <v>30004.949230078746</v>
      </c>
      <c r="K13" s="43"/>
      <c r="L13" s="33"/>
    </row>
    <row r="14" spans="1:12" ht="13.05" customHeight="1">
      <c r="A14" s="234" t="s">
        <v>32</v>
      </c>
      <c r="B14" s="218">
        <v>6090539.962193286</v>
      </c>
      <c r="C14" s="218">
        <v>6135001.813192395</v>
      </c>
      <c r="D14" s="218">
        <v>6262414.234412091</v>
      </c>
      <c r="E14" s="218">
        <v>6530856.69297075</v>
      </c>
      <c r="F14" s="218">
        <v>6516417.70092969</v>
      </c>
      <c r="G14" s="218">
        <v>6844930.347863313</v>
      </c>
      <c r="H14" s="218">
        <v>6495614.505334622</v>
      </c>
      <c r="I14" s="218">
        <v>5861667.486531145</v>
      </c>
      <c r="J14" s="219">
        <v>5682422.956850078</v>
      </c>
      <c r="K14" s="43"/>
      <c r="L14" s="33"/>
    </row>
    <row r="15" spans="1:12" ht="12" customHeight="1">
      <c r="A15" s="228" t="s">
        <v>33</v>
      </c>
      <c r="B15" s="33">
        <v>4339971.471931985</v>
      </c>
      <c r="C15" s="33">
        <v>4644843.169166688</v>
      </c>
      <c r="D15" s="33">
        <v>5053834.435084384</v>
      </c>
      <c r="E15" s="33">
        <v>5218411.415501767</v>
      </c>
      <c r="F15" s="33">
        <v>5247061.046379394</v>
      </c>
      <c r="G15" s="33">
        <v>5648012.70531588</v>
      </c>
      <c r="H15" s="33">
        <v>5198733.102710785</v>
      </c>
      <c r="I15" s="33">
        <v>4658731.392767858</v>
      </c>
      <c r="J15" s="204">
        <v>4272474.418091662</v>
      </c>
      <c r="K15" s="43"/>
      <c r="L15" s="44"/>
    </row>
    <row r="16" spans="1:11" ht="12" customHeight="1">
      <c r="A16" s="228" t="s">
        <v>34</v>
      </c>
      <c r="B16" s="33">
        <v>524410.3373400001</v>
      </c>
      <c r="C16" s="33">
        <v>254974.84261000002</v>
      </c>
      <c r="D16" s="33">
        <v>113957.46185000002</v>
      </c>
      <c r="E16" s="33">
        <v>147820.09745</v>
      </c>
      <c r="F16" s="33">
        <v>162977.83439</v>
      </c>
      <c r="G16" s="33">
        <v>159282.65912</v>
      </c>
      <c r="H16" s="33">
        <v>257453.32637999998</v>
      </c>
      <c r="I16" s="33">
        <v>262438.43851</v>
      </c>
      <c r="J16" s="204">
        <v>459866.20281</v>
      </c>
      <c r="K16" s="43"/>
    </row>
    <row r="17" spans="1:11" ht="12" customHeight="1">
      <c r="A17" s="228" t="s">
        <v>35</v>
      </c>
      <c r="B17" s="33">
        <v>2517.4484563148317</v>
      </c>
      <c r="C17" s="33">
        <v>696.6629800000001</v>
      </c>
      <c r="D17" s="33">
        <v>361.81651</v>
      </c>
      <c r="E17" s="33">
        <v>333.51867</v>
      </c>
      <c r="F17" s="33">
        <v>335.87510999999995</v>
      </c>
      <c r="G17" s="33">
        <v>324.61036</v>
      </c>
      <c r="H17" s="33">
        <v>385.03355999999997</v>
      </c>
      <c r="I17" s="33">
        <v>323.91544000000005</v>
      </c>
      <c r="J17" s="204">
        <v>1502.82269</v>
      </c>
      <c r="K17" s="43"/>
    </row>
    <row r="18" spans="1:11" ht="12" customHeight="1">
      <c r="A18" s="228" t="s">
        <v>36</v>
      </c>
      <c r="B18" s="33">
        <v>539806.7706599999</v>
      </c>
      <c r="C18" s="33">
        <v>586253.5695900001</v>
      </c>
      <c r="D18" s="33">
        <v>496239.41162999993</v>
      </c>
      <c r="E18" s="33">
        <v>497048.34047000005</v>
      </c>
      <c r="F18" s="33">
        <v>546214.8200500001</v>
      </c>
      <c r="G18" s="33">
        <v>546279.51753</v>
      </c>
      <c r="H18" s="33">
        <v>563202.6104400001</v>
      </c>
      <c r="I18" s="33">
        <v>505866.78125</v>
      </c>
      <c r="J18" s="204">
        <v>508800.5131700001</v>
      </c>
      <c r="K18" s="43"/>
    </row>
    <row r="19" spans="1:11" s="39" customFormat="1" ht="12" customHeight="1">
      <c r="A19" s="229" t="s">
        <v>265</v>
      </c>
      <c r="B19" s="36">
        <v>5406706.028388299</v>
      </c>
      <c r="C19" s="36">
        <v>5486768.244346688</v>
      </c>
      <c r="D19" s="36">
        <v>5664393.125074384</v>
      </c>
      <c r="E19" s="36">
        <v>5863613.372091767</v>
      </c>
      <c r="F19" s="36">
        <v>5956589.575929395</v>
      </c>
      <c r="G19" s="36">
        <v>6353899.49232588</v>
      </c>
      <c r="H19" s="36">
        <v>6019774.073090786</v>
      </c>
      <c r="I19" s="36">
        <v>5427360.527967857</v>
      </c>
      <c r="J19" s="206">
        <v>5242643.956761662</v>
      </c>
      <c r="K19" s="43"/>
    </row>
    <row r="20" spans="1:12" ht="13.05" customHeight="1">
      <c r="A20" s="227" t="s">
        <v>37</v>
      </c>
      <c r="B20" s="33">
        <v>98875.6731857598</v>
      </c>
      <c r="C20" s="33">
        <v>96540.80768686235</v>
      </c>
      <c r="D20" s="33">
        <v>91626.17798398162</v>
      </c>
      <c r="E20" s="33">
        <v>172082.1306847301</v>
      </c>
      <c r="F20" s="33">
        <v>113509.94927145343</v>
      </c>
      <c r="G20" s="33">
        <v>55852.24052405391</v>
      </c>
      <c r="H20" s="33">
        <v>86136.66587778533</v>
      </c>
      <c r="I20" s="33">
        <v>61206.99770588893</v>
      </c>
      <c r="J20" s="204">
        <v>73667.83930653275</v>
      </c>
      <c r="K20" s="43"/>
      <c r="L20" s="22"/>
    </row>
    <row r="21" spans="1:11" ht="13.05" customHeight="1">
      <c r="A21" s="227" t="s">
        <v>38</v>
      </c>
      <c r="B21" s="33">
        <v>131069.93874000001</v>
      </c>
      <c r="C21" s="33">
        <v>130842.80071000001</v>
      </c>
      <c r="D21" s="33">
        <v>110651.63648</v>
      </c>
      <c r="E21" s="33">
        <v>110368.34647</v>
      </c>
      <c r="F21" s="33">
        <v>110374.10848000001</v>
      </c>
      <c r="G21" s="33">
        <v>110377.89449</v>
      </c>
      <c r="H21" s="33">
        <v>110382.81450000001</v>
      </c>
      <c r="I21" s="33">
        <v>111057.00451000001</v>
      </c>
      <c r="J21" s="204">
        <v>110876.02552000001</v>
      </c>
      <c r="K21" s="43"/>
    </row>
    <row r="22" spans="1:11" ht="13.05" customHeight="1">
      <c r="A22" s="234" t="s">
        <v>39</v>
      </c>
      <c r="B22" s="218">
        <v>5636651.640314059</v>
      </c>
      <c r="C22" s="218">
        <v>5714151.85274355</v>
      </c>
      <c r="D22" s="218">
        <v>5866670.939538365</v>
      </c>
      <c r="E22" s="218">
        <v>6146063.849246497</v>
      </c>
      <c r="F22" s="218">
        <v>6180473.633680848</v>
      </c>
      <c r="G22" s="218">
        <v>6520129.627339933</v>
      </c>
      <c r="H22" s="218">
        <v>6216293.553468572</v>
      </c>
      <c r="I22" s="218">
        <v>5599624.5301837465</v>
      </c>
      <c r="J22" s="219">
        <v>5427187.821588194</v>
      </c>
      <c r="K22" s="43"/>
    </row>
    <row r="23" spans="1:12" ht="13.05" customHeight="1">
      <c r="A23" s="235" t="s">
        <v>40</v>
      </c>
      <c r="B23" s="218">
        <v>453888.32184922654</v>
      </c>
      <c r="C23" s="218">
        <v>420849.9603488461</v>
      </c>
      <c r="D23" s="218">
        <v>395743.2947337259</v>
      </c>
      <c r="E23" s="218">
        <v>384792.8435342531</v>
      </c>
      <c r="F23" s="218">
        <v>335944.0672088427</v>
      </c>
      <c r="G23" s="218">
        <v>324800.7204833794</v>
      </c>
      <c r="H23" s="218">
        <v>279320.9518160514</v>
      </c>
      <c r="I23" s="218">
        <v>262042.95635739758</v>
      </c>
      <c r="J23" s="219">
        <v>255235.13527188374</v>
      </c>
      <c r="K23" s="43"/>
      <c r="L23" s="45"/>
    </row>
    <row r="24" spans="1:11" ht="13.05" customHeight="1">
      <c r="A24" s="230" t="s">
        <v>41</v>
      </c>
      <c r="B24" s="33">
        <v>7009.393569999999</v>
      </c>
      <c r="C24" s="33">
        <v>7907.933442999999</v>
      </c>
      <c r="D24" s="33">
        <v>7671.353806</v>
      </c>
      <c r="E24" s="33">
        <v>7230.736041</v>
      </c>
      <c r="F24" s="33">
        <v>6786.876800000001</v>
      </c>
      <c r="G24" s="33">
        <v>8384.259510000002</v>
      </c>
      <c r="H24" s="33">
        <v>7898.902280999999</v>
      </c>
      <c r="I24" s="33">
        <v>7262.655792500001</v>
      </c>
      <c r="J24" s="204">
        <v>6755.976651</v>
      </c>
      <c r="K24" s="43"/>
    </row>
    <row r="25" spans="1:11" ht="13.05" customHeight="1">
      <c r="A25" s="234" t="s">
        <v>42</v>
      </c>
      <c r="B25" s="218">
        <v>6090539.962163286</v>
      </c>
      <c r="C25" s="218">
        <v>6135001.813092397</v>
      </c>
      <c r="D25" s="218">
        <v>6262414.234272091</v>
      </c>
      <c r="E25" s="218">
        <v>6530856.69278075</v>
      </c>
      <c r="F25" s="218">
        <v>6516417.700889691</v>
      </c>
      <c r="G25" s="218">
        <v>6844930.3478233125</v>
      </c>
      <c r="H25" s="218">
        <v>6495614.505284623</v>
      </c>
      <c r="I25" s="218">
        <v>5861667.486541144</v>
      </c>
      <c r="J25" s="219">
        <v>5682422.956860078</v>
      </c>
      <c r="K25" s="43"/>
    </row>
    <row r="26" spans="4:12" ht="12" customHeight="1">
      <c r="D26" s="22"/>
      <c r="E26" s="22"/>
      <c r="F26" s="22"/>
      <c r="G26" s="22"/>
      <c r="H26" s="22"/>
      <c r="I26" s="22"/>
      <c r="J26" s="22"/>
      <c r="K26" s="43"/>
      <c r="L26" s="45"/>
    </row>
    <row r="27" spans="1:11" ht="12" customHeight="1">
      <c r="A27" s="41"/>
      <c r="B27" s="21"/>
      <c r="C27" s="21"/>
      <c r="I27" s="21"/>
      <c r="J27" s="21"/>
      <c r="K27" s="43"/>
    </row>
    <row r="28" spans="1:10" ht="18">
      <c r="A28" s="27" t="s">
        <v>43</v>
      </c>
      <c r="B28" s="24"/>
      <c r="C28" s="24"/>
      <c r="D28" s="24"/>
      <c r="E28" s="24"/>
      <c r="F28" s="24"/>
      <c r="G28" s="24"/>
      <c r="H28" s="24"/>
      <c r="I28" s="24"/>
      <c r="J28" s="24"/>
    </row>
    <row r="29" spans="2:3" ht="12" customHeight="1">
      <c r="B29" s="21"/>
      <c r="C29" s="21"/>
    </row>
    <row r="30" spans="1:6" ht="12" customHeight="1">
      <c r="A30" s="214" t="s">
        <v>26</v>
      </c>
      <c r="B30" s="215">
        <v>44926</v>
      </c>
      <c r="C30" s="215">
        <v>44561</v>
      </c>
      <c r="D30" s="215">
        <v>44196</v>
      </c>
      <c r="E30" s="215">
        <v>43830</v>
      </c>
      <c r="F30" s="216">
        <v>43465</v>
      </c>
    </row>
    <row r="31" spans="1:6" ht="12" customHeight="1">
      <c r="A31" s="227" t="s">
        <v>27</v>
      </c>
      <c r="B31" s="33">
        <v>2482287.8456290513</v>
      </c>
      <c r="C31" s="33">
        <v>3987312.048924644</v>
      </c>
      <c r="D31" s="33">
        <v>2393536.92436</v>
      </c>
      <c r="E31" s="33">
        <v>1271152.80037</v>
      </c>
      <c r="F31" s="204">
        <v>682657.94121</v>
      </c>
    </row>
    <row r="32" spans="1:10" ht="12" customHeight="1">
      <c r="A32" s="227" t="s">
        <v>44</v>
      </c>
      <c r="B32" s="33">
        <v>373583.73360000004</v>
      </c>
      <c r="C32" s="33">
        <v>135855.76333000002</v>
      </c>
      <c r="D32" s="33">
        <v>330055.0529</v>
      </c>
      <c r="E32" s="33">
        <v>40961.96374</v>
      </c>
      <c r="F32" s="204">
        <v>47153.32556</v>
      </c>
      <c r="J32" s="43"/>
    </row>
    <row r="33" spans="1:6" ht="12" customHeight="1">
      <c r="A33" s="227" t="s">
        <v>29</v>
      </c>
      <c r="B33" s="33">
        <v>3229214.449827138</v>
      </c>
      <c r="C33" s="33">
        <v>2696209.59037</v>
      </c>
      <c r="D33" s="33">
        <v>2225681.2147399993</v>
      </c>
      <c r="E33" s="33">
        <v>1693138.0266399998</v>
      </c>
      <c r="F33" s="204">
        <v>929037.1495000002</v>
      </c>
    </row>
    <row r="34" spans="1:6" ht="12" customHeight="1">
      <c r="A34" s="227" t="s">
        <v>19</v>
      </c>
      <c r="B34" s="33">
        <v>-20642.399534963526</v>
      </c>
      <c r="C34" s="33">
        <v>-19049.234470000003</v>
      </c>
      <c r="D34" s="33">
        <v>-16858.29328</v>
      </c>
      <c r="E34" s="33">
        <v>-6103.64977</v>
      </c>
      <c r="F34" s="204">
        <v>-10276.11793</v>
      </c>
    </row>
    <row r="35" spans="1:6" ht="11.25" customHeight="1">
      <c r="A35" s="227" t="s">
        <v>30</v>
      </c>
      <c r="B35" s="33">
        <v>21019.391341309005</v>
      </c>
      <c r="C35" s="33">
        <v>9746.045166709193</v>
      </c>
      <c r="D35" s="33">
        <v>9387.963440000003</v>
      </c>
      <c r="E35" s="33">
        <v>3551.1775199999997</v>
      </c>
      <c r="F35" s="204">
        <v>3720.7628699999996</v>
      </c>
    </row>
    <row r="36" spans="1:6" ht="12" customHeight="1">
      <c r="A36" s="227" t="s">
        <v>31</v>
      </c>
      <c r="B36" s="33">
        <v>49538.79232985918</v>
      </c>
      <c r="C36" s="33">
        <v>34856.13454195839</v>
      </c>
      <c r="D36" s="33">
        <v>29603.968930000003</v>
      </c>
      <c r="E36" s="33">
        <v>29211.50232</v>
      </c>
      <c r="F36" s="204">
        <v>24806.92187</v>
      </c>
    </row>
    <row r="37" spans="1:6" ht="12" customHeight="1">
      <c r="A37" s="234" t="s">
        <v>32</v>
      </c>
      <c r="B37" s="218">
        <v>6135001.813192395</v>
      </c>
      <c r="C37" s="218">
        <v>6844930.347863313</v>
      </c>
      <c r="D37" s="225">
        <v>4971406.83109</v>
      </c>
      <c r="E37" s="225">
        <v>3031911.8208199996</v>
      </c>
      <c r="F37" s="226">
        <v>1677099.9830800002</v>
      </c>
    </row>
    <row r="38" spans="1:6" ht="12" customHeight="1">
      <c r="A38" s="228" t="s">
        <v>33</v>
      </c>
      <c r="B38" s="33">
        <v>4644843.169166688</v>
      </c>
      <c r="C38" s="33">
        <v>5648012.70531588</v>
      </c>
      <c r="D38" s="33">
        <v>3635165.9831299996</v>
      </c>
      <c r="E38" s="33">
        <v>2189478.36369</v>
      </c>
      <c r="F38" s="204">
        <v>1304121.8243699998</v>
      </c>
    </row>
    <row r="39" spans="1:6" ht="12" customHeight="1">
      <c r="A39" s="228" t="s">
        <v>34</v>
      </c>
      <c r="B39" s="33">
        <v>254974.84261000002</v>
      </c>
      <c r="C39" s="33">
        <v>159282.65912</v>
      </c>
      <c r="D39" s="33">
        <v>483301.42206</v>
      </c>
      <c r="E39" s="33">
        <v>508549.49706</v>
      </c>
      <c r="F39" s="204">
        <v>117795.10578</v>
      </c>
    </row>
    <row r="40" spans="1:10" ht="12" customHeight="1">
      <c r="A40" s="228" t="s">
        <v>35</v>
      </c>
      <c r="B40" s="33">
        <v>696.6629800000001</v>
      </c>
      <c r="C40" s="33">
        <v>324.61036</v>
      </c>
      <c r="D40" s="33">
        <v>1302.42507</v>
      </c>
      <c r="E40" s="33">
        <v>2887.43207</v>
      </c>
      <c r="F40" s="204">
        <v>281.35322</v>
      </c>
      <c r="J40" s="25"/>
    </row>
    <row r="41" spans="1:10" ht="12" customHeight="1">
      <c r="A41" s="228" t="s">
        <v>36</v>
      </c>
      <c r="B41" s="33">
        <v>586253.5695900001</v>
      </c>
      <c r="C41" s="33">
        <v>546279.51753</v>
      </c>
      <c r="D41" s="33">
        <v>468584.68137</v>
      </c>
      <c r="E41" s="33">
        <v>25646.973980000002</v>
      </c>
      <c r="F41" s="204">
        <v>21583.981809999997</v>
      </c>
      <c r="J41" s="25"/>
    </row>
    <row r="42" spans="1:10" ht="12" customHeight="1">
      <c r="A42" s="229" t="s">
        <v>265</v>
      </c>
      <c r="B42" s="36">
        <v>5486768.244346688</v>
      </c>
      <c r="C42" s="36">
        <v>6353899.49232588</v>
      </c>
      <c r="D42" s="36">
        <v>4588354.51163</v>
      </c>
      <c r="E42" s="36">
        <v>2726562.2668</v>
      </c>
      <c r="F42" s="204">
        <v>1443782.2651799999</v>
      </c>
      <c r="J42" s="25"/>
    </row>
    <row r="43" spans="1:10" ht="12" customHeight="1">
      <c r="A43" s="227" t="s">
        <v>45</v>
      </c>
      <c r="B43" s="33">
        <v>96540.80768686235</v>
      </c>
      <c r="C43" s="33">
        <v>55852.24052405391</v>
      </c>
      <c r="D43" s="33">
        <v>27173.22935000001</v>
      </c>
      <c r="E43" s="33">
        <v>23876.606640000005</v>
      </c>
      <c r="F43" s="204">
        <v>24341.11858</v>
      </c>
      <c r="I43" s="46"/>
      <c r="J43" s="46"/>
    </row>
    <row r="44" spans="1:6" ht="12" customHeight="1">
      <c r="A44" s="227" t="s">
        <v>38</v>
      </c>
      <c r="B44" s="33">
        <v>130842.80071000001</v>
      </c>
      <c r="C44" s="33">
        <v>110377.89449</v>
      </c>
      <c r="D44" s="33">
        <v>110603.03453</v>
      </c>
      <c r="E44" s="33">
        <v>75444.48224</v>
      </c>
      <c r="F44" s="204">
        <v>51213.83715</v>
      </c>
    </row>
    <row r="45" spans="1:6" ht="12" customHeight="1">
      <c r="A45" s="234" t="s">
        <v>39</v>
      </c>
      <c r="B45" s="218">
        <v>5714151.85274355</v>
      </c>
      <c r="C45" s="218">
        <v>6520129.627339933</v>
      </c>
      <c r="D45" s="225">
        <v>4726130.775509999</v>
      </c>
      <c r="E45" s="225">
        <v>2825883.3556799996</v>
      </c>
      <c r="F45" s="226">
        <v>1519337.22091</v>
      </c>
    </row>
    <row r="46" spans="1:6" ht="12" customHeight="1">
      <c r="A46" s="237" t="s">
        <v>40</v>
      </c>
      <c r="B46" s="218">
        <v>420849.9603488461</v>
      </c>
      <c r="C46" s="218">
        <v>324800.7204833794</v>
      </c>
      <c r="D46" s="225">
        <v>245276.05558000001</v>
      </c>
      <c r="E46" s="225">
        <v>206028.46534999995</v>
      </c>
      <c r="F46" s="226">
        <v>157762.76218</v>
      </c>
    </row>
    <row r="47" spans="1:6" ht="12" customHeight="1">
      <c r="A47" s="236" t="s">
        <v>41</v>
      </c>
      <c r="B47" s="33">
        <v>7907.933442999999</v>
      </c>
      <c r="C47" s="33">
        <v>8384.259510000002</v>
      </c>
      <c r="D47" s="33">
        <v>8482.692544</v>
      </c>
      <c r="E47" s="33">
        <v>5217.7984885000005</v>
      </c>
      <c r="F47" s="204">
        <v>4122.8477395</v>
      </c>
    </row>
    <row r="48" spans="1:6" ht="12" customHeight="1">
      <c r="A48" s="234" t="s">
        <v>42</v>
      </c>
      <c r="B48" s="218">
        <v>6135001.813092397</v>
      </c>
      <c r="C48" s="218">
        <v>6844930.3478233125</v>
      </c>
      <c r="D48" s="218">
        <v>4971406.8310899995</v>
      </c>
      <c r="E48" s="225">
        <v>3031911.8210299993</v>
      </c>
      <c r="F48" s="226">
        <v>1677099.98309</v>
      </c>
    </row>
    <row r="49" spans="1:6" ht="12" customHeight="1">
      <c r="A49" s="20"/>
      <c r="B49" s="20"/>
      <c r="C49" s="20"/>
      <c r="D49" s="20"/>
      <c r="E49" s="20"/>
      <c r="F49" s="20"/>
    </row>
  </sheetData>
  <conditionalFormatting sqref="B37:F37">
    <cfRule type="cellIs" priority="41" operator="greaterThan" stopIfTrue="1">
      <formula>10</formula>
    </cfRule>
  </conditionalFormatting>
  <conditionalFormatting sqref="B45:F46">
    <cfRule type="cellIs" priority="40" operator="greaterThan" stopIfTrue="1">
      <formula>10</formula>
    </cfRule>
  </conditionalFormatting>
  <conditionalFormatting sqref="B48:F48">
    <cfRule type="cellIs" priority="61" operator="greaterThan" stopIfTrue="1">
      <formula>10</formula>
    </cfRule>
  </conditionalFormatting>
  <conditionalFormatting sqref="B14:J14">
    <cfRule type="cellIs" priority="3" operator="greaterThan" stopIfTrue="1">
      <formula>10</formula>
    </cfRule>
  </conditionalFormatting>
  <conditionalFormatting sqref="B22:J23 B25:J25">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74"/>
  <sheetViews>
    <sheetView showGridLines="0" workbookViewId="0" topLeftCell="A1"/>
  </sheetViews>
  <sheetFormatPr defaultColWidth="10" defaultRowHeight="12" customHeight="1"/>
  <cols>
    <col min="1" max="1" width="52.5" style="7" customWidth="1"/>
    <col min="2" max="3" width="13.5" style="67" customWidth="1"/>
    <col min="4" max="8" width="13.5" style="47" customWidth="1"/>
    <col min="9" max="9" width="13.5" style="55" customWidth="1"/>
    <col min="10" max="10" width="13.5" style="66" customWidth="1"/>
    <col min="11" max="12" width="11" style="21" bestFit="1" customWidth="1"/>
    <col min="13" max="13" width="10" style="22" customWidth="1"/>
    <col min="14" max="14" width="14" style="48" customWidth="1"/>
    <col min="15" max="15" width="10.5" style="22" bestFit="1" customWidth="1"/>
    <col min="16" max="16384" width="10" style="22" customWidth="1"/>
  </cols>
  <sheetData>
    <row r="1" spans="1:14" s="15" customFormat="1" ht="17.25" customHeight="1">
      <c r="A1" s="351" t="s">
        <v>0</v>
      </c>
      <c r="B1" s="13"/>
      <c r="C1" s="13"/>
      <c r="D1" s="14"/>
      <c r="E1" s="14"/>
      <c r="F1" s="14"/>
      <c r="G1" s="14"/>
      <c r="H1" s="14"/>
      <c r="I1" s="14"/>
      <c r="J1" s="14"/>
      <c r="N1" s="49"/>
    </row>
    <row r="2" spans="1:14" s="16" customFormat="1" ht="17.25" customHeight="1">
      <c r="A2" s="352">
        <f>Sisukord!A2</f>
        <v>45016</v>
      </c>
      <c r="B2" s="18"/>
      <c r="C2" s="18"/>
      <c r="D2" s="19"/>
      <c r="E2" s="19"/>
      <c r="F2" s="19"/>
      <c r="G2" s="19"/>
      <c r="H2" s="19"/>
      <c r="I2" s="19"/>
      <c r="J2" s="19"/>
      <c r="N2" s="50"/>
    </row>
    <row r="3" spans="1:11" ht="6" customHeight="1">
      <c r="A3" s="51"/>
      <c r="B3" s="51"/>
      <c r="C3" s="51"/>
      <c r="D3" s="52"/>
      <c r="E3" s="52"/>
      <c r="F3" s="52"/>
      <c r="G3" s="52"/>
      <c r="H3" s="52"/>
      <c r="I3" s="52"/>
      <c r="J3" s="52"/>
      <c r="K3" s="20"/>
    </row>
    <row r="4" spans="1:11" ht="12" customHeight="1">
      <c r="A4" s="353"/>
      <c r="B4" s="53"/>
      <c r="C4" s="53"/>
      <c r="D4" s="54"/>
      <c r="E4" s="54"/>
      <c r="F4" s="54"/>
      <c r="G4" s="54"/>
      <c r="H4" s="54"/>
      <c r="J4" s="56"/>
      <c r="K4" s="20"/>
    </row>
    <row r="5" spans="1:11" ht="18">
      <c r="A5" s="354" t="s">
        <v>162</v>
      </c>
      <c r="B5" s="53"/>
      <c r="C5" s="53"/>
      <c r="D5" s="54"/>
      <c r="E5" s="54"/>
      <c r="F5" s="54"/>
      <c r="G5" s="54"/>
      <c r="H5" s="54"/>
      <c r="J5" s="108" t="s">
        <v>164</v>
      </c>
      <c r="K5" s="20"/>
    </row>
    <row r="6" spans="1:14" s="25" customFormat="1" ht="12" customHeight="1">
      <c r="A6" s="353"/>
      <c r="B6" s="53"/>
      <c r="C6" s="53"/>
      <c r="D6" s="53"/>
      <c r="E6" s="53"/>
      <c r="F6" s="53"/>
      <c r="G6" s="53"/>
      <c r="H6" s="53"/>
      <c r="I6" s="53"/>
      <c r="J6" s="53"/>
      <c r="K6" s="20"/>
      <c r="N6" s="57"/>
    </row>
    <row r="7" spans="1:14" s="32" customFormat="1" ht="12" customHeight="1">
      <c r="A7" s="214" t="s">
        <v>229</v>
      </c>
      <c r="B7" s="252" t="s">
        <v>351</v>
      </c>
      <c r="C7" s="215" t="s">
        <v>337</v>
      </c>
      <c r="D7" s="215" t="s">
        <v>338</v>
      </c>
      <c r="E7" s="215" t="s">
        <v>339</v>
      </c>
      <c r="F7" s="215" t="s">
        <v>340</v>
      </c>
      <c r="G7" s="215" t="s">
        <v>313</v>
      </c>
      <c r="H7" s="215" t="s">
        <v>314</v>
      </c>
      <c r="I7" s="215" t="s">
        <v>315</v>
      </c>
      <c r="J7" s="216" t="s">
        <v>316</v>
      </c>
      <c r="K7" s="65"/>
      <c r="N7" s="58"/>
    </row>
    <row r="8" spans="1:14" s="34" customFormat="1" ht="12" customHeight="1">
      <c r="A8" s="368" t="s">
        <v>46</v>
      </c>
      <c r="B8" s="59">
        <v>0.3038185354436041</v>
      </c>
      <c r="C8" s="99">
        <v>0.24047587078879318</v>
      </c>
      <c r="D8" s="99">
        <v>0.10769351542120441</v>
      </c>
      <c r="E8" s="99">
        <v>0.15329995917569614</v>
      </c>
      <c r="F8" s="99">
        <v>0.14721957101680777</v>
      </c>
      <c r="G8" s="99">
        <v>0.25662055008358564</v>
      </c>
      <c r="H8" s="99">
        <v>0.24253575978749164</v>
      </c>
      <c r="I8" s="99">
        <v>0.19725668601120153</v>
      </c>
      <c r="J8" s="238">
        <v>0.18205491583629693</v>
      </c>
      <c r="K8" s="65"/>
      <c r="N8" s="60"/>
    </row>
    <row r="9" spans="1:14" s="34" customFormat="1" ht="12" customHeight="1">
      <c r="A9" s="368" t="s">
        <v>238</v>
      </c>
      <c r="B9" s="59">
        <v>0.36346286429921043</v>
      </c>
      <c r="C9" s="99">
        <v>0.29062795593738416</v>
      </c>
      <c r="D9" s="99">
        <v>0.14155133338719247</v>
      </c>
      <c r="E9" s="99">
        <v>0.18824215202836814</v>
      </c>
      <c r="F9" s="99">
        <v>0.1811464376060893</v>
      </c>
      <c r="G9" s="99">
        <v>0.3014057038790215</v>
      </c>
      <c r="H9" s="99">
        <v>0.2838109176880114</v>
      </c>
      <c r="I9" s="99">
        <v>0.23988344465118316</v>
      </c>
      <c r="J9" s="238">
        <v>0.21311256803663398</v>
      </c>
      <c r="K9" s="65"/>
      <c r="N9" s="60"/>
    </row>
    <row r="10" spans="1:11" s="34" customFormat="1" ht="12" customHeight="1">
      <c r="A10" s="368" t="s">
        <v>47</v>
      </c>
      <c r="B10" s="59">
        <v>0.02163534587044551</v>
      </c>
      <c r="C10" s="99">
        <v>0.015690137991484974</v>
      </c>
      <c r="D10" s="99">
        <v>0.006720624053743291</v>
      </c>
      <c r="E10" s="99">
        <v>0.008575807487989718</v>
      </c>
      <c r="F10" s="99">
        <v>0.007414073338595033</v>
      </c>
      <c r="G10" s="99">
        <v>0.011598799109160595</v>
      </c>
      <c r="H10" s="99">
        <v>0.010739647988838771</v>
      </c>
      <c r="I10" s="99">
        <v>0.008950443238602463</v>
      </c>
      <c r="J10" s="238">
        <v>0.0085727407685167</v>
      </c>
      <c r="K10" s="65"/>
    </row>
    <row r="11" spans="1:11" s="34" customFormat="1" ht="12" customHeight="1">
      <c r="A11" s="368" t="s">
        <v>262</v>
      </c>
      <c r="B11" s="59">
        <v>0.2677648787986446</v>
      </c>
      <c r="C11" s="99">
        <v>0.22504574146605819</v>
      </c>
      <c r="D11" s="99">
        <v>0.23270668009470413</v>
      </c>
      <c r="E11" s="99">
        <v>0.24114922464722513</v>
      </c>
      <c r="F11" s="99">
        <v>0.2574877119181625</v>
      </c>
      <c r="G11" s="99">
        <v>0.26381258201011654</v>
      </c>
      <c r="H11" s="99">
        <v>0.2580580144786138</v>
      </c>
      <c r="I11" s="99">
        <v>0.23611122979977203</v>
      </c>
      <c r="J11" s="238">
        <v>0.2398345465155342</v>
      </c>
      <c r="K11" s="65"/>
    </row>
    <row r="12" spans="1:12" s="37" customFormat="1" ht="12" customHeight="1">
      <c r="A12" s="368" t="s">
        <v>48</v>
      </c>
      <c r="B12" s="59">
        <v>0.03646583313777245</v>
      </c>
      <c r="C12" s="99">
        <v>0.0287304545595229</v>
      </c>
      <c r="D12" s="99">
        <v>0.020202723552959385</v>
      </c>
      <c r="E12" s="99">
        <v>0.016780919619920644</v>
      </c>
      <c r="F12" s="99">
        <v>0.015524330294703844</v>
      </c>
      <c r="G12" s="99">
        <v>0.01698080523695438</v>
      </c>
      <c r="H12" s="99">
        <v>0.016822885022998387</v>
      </c>
      <c r="I12" s="99">
        <v>0.015968251730158395</v>
      </c>
      <c r="J12" s="238">
        <v>0.015389700954912633</v>
      </c>
      <c r="K12" s="65"/>
      <c r="L12" s="61"/>
    </row>
    <row r="13" spans="1:14" ht="12" customHeight="1">
      <c r="A13" s="368" t="s">
        <v>49</v>
      </c>
      <c r="B13" s="59">
        <v>0.03594462698772751</v>
      </c>
      <c r="C13" s="99">
        <v>0.028443644725563894</v>
      </c>
      <c r="D13" s="99">
        <v>0.019989319780894493</v>
      </c>
      <c r="E13" s="99">
        <v>0.016484948610125904</v>
      </c>
      <c r="F13" s="99">
        <v>0.01526934335748214</v>
      </c>
      <c r="G13" s="99">
        <v>0.016734675644974176</v>
      </c>
      <c r="H13" s="99">
        <v>0.016607330739055425</v>
      </c>
      <c r="I13" s="99">
        <v>0.01570704836847108</v>
      </c>
      <c r="J13" s="238">
        <v>0.015118199198103525</v>
      </c>
      <c r="K13" s="65"/>
      <c r="L13" s="61"/>
      <c r="N13" s="22"/>
    </row>
    <row r="14" spans="1:11" ht="12" customHeight="1">
      <c r="A14" s="368" t="s">
        <v>55</v>
      </c>
      <c r="B14" s="59">
        <v>0.44780362806334767</v>
      </c>
      <c r="C14" s="99">
        <v>0.4752885722808037</v>
      </c>
      <c r="D14" s="99">
        <v>0.5149812890142872</v>
      </c>
      <c r="E14" s="99">
        <v>0.5561712615865466</v>
      </c>
      <c r="F14" s="99">
        <v>0.5423542004576684</v>
      </c>
      <c r="G14" s="99">
        <v>0.4275535994696182</v>
      </c>
      <c r="H14" s="99">
        <v>0.4224335721263923</v>
      </c>
      <c r="I14" s="99">
        <v>0.5459147640254739</v>
      </c>
      <c r="J14" s="238">
        <v>0.47836327098221176</v>
      </c>
      <c r="K14" s="65"/>
    </row>
    <row r="15" spans="1:11" ht="12" customHeight="1">
      <c r="A15" s="368" t="s">
        <v>50</v>
      </c>
      <c r="B15" s="118">
        <v>14.21870646634122</v>
      </c>
      <c r="C15" s="179">
        <v>15.477153389889848</v>
      </c>
      <c r="D15" s="179">
        <v>16.709380876891913</v>
      </c>
      <c r="E15" s="179">
        <v>18.461749145143514</v>
      </c>
      <c r="F15" s="179">
        <v>20.696860877431014</v>
      </c>
      <c r="G15" s="179">
        <v>22.694234240726228</v>
      </c>
      <c r="H15" s="179">
        <v>23.48389738190751</v>
      </c>
      <c r="I15" s="179">
        <v>22.938645727709314</v>
      </c>
      <c r="J15" s="239">
        <v>21.954323215261226</v>
      </c>
      <c r="K15" s="11"/>
    </row>
    <row r="16" spans="1:14" s="7" customFormat="1" ht="12" customHeight="1">
      <c r="A16" s="368" t="s">
        <v>157</v>
      </c>
      <c r="B16" s="116">
        <v>-0.001985889243271414</v>
      </c>
      <c r="C16" s="178">
        <v>0.00031545193285125383</v>
      </c>
      <c r="D16" s="178">
        <v>0.009799774878422526</v>
      </c>
      <c r="E16" s="178">
        <v>-0.0004785620994224633</v>
      </c>
      <c r="F16" s="178">
        <v>0.001077476666790536</v>
      </c>
      <c r="G16" s="178">
        <v>0.0025802727564869605</v>
      </c>
      <c r="H16" s="178">
        <v>0.002322057151149819</v>
      </c>
      <c r="I16" s="178">
        <v>-0.0013381347993569538</v>
      </c>
      <c r="J16" s="240">
        <v>0.0028225874239357685</v>
      </c>
      <c r="K16" s="63"/>
      <c r="L16" s="11"/>
      <c r="N16" s="64"/>
    </row>
    <row r="17" spans="1:14" s="7" customFormat="1" ht="12" customHeight="1">
      <c r="A17" s="357" t="s">
        <v>214</v>
      </c>
      <c r="B17" s="117">
        <v>568.028</v>
      </c>
      <c r="C17" s="180">
        <v>556.045</v>
      </c>
      <c r="D17" s="180">
        <v>544.245</v>
      </c>
      <c r="E17" s="180">
        <v>531.861</v>
      </c>
      <c r="F17" s="180">
        <v>517.072</v>
      </c>
      <c r="G17" s="180">
        <v>512.615</v>
      </c>
      <c r="H17" s="180">
        <v>488.099</v>
      </c>
      <c r="I17" s="180">
        <v>490.275</v>
      </c>
      <c r="J17" s="241">
        <v>482.312</v>
      </c>
      <c r="K17" s="63"/>
      <c r="L17" s="11"/>
      <c r="N17" s="64"/>
    </row>
    <row r="18" spans="1:14" s="7" customFormat="1" ht="12" customHeight="1">
      <c r="A18" s="369" t="s">
        <v>165</v>
      </c>
      <c r="B18" s="242">
        <v>907.5799999999998</v>
      </c>
      <c r="C18" s="243">
        <v>874.38</v>
      </c>
      <c r="D18" s="243">
        <v>819.6099999999999</v>
      </c>
      <c r="E18" s="243">
        <v>801.625</v>
      </c>
      <c r="F18" s="243">
        <v>698.2499999999999</v>
      </c>
      <c r="G18" s="243">
        <v>639.58</v>
      </c>
      <c r="H18" s="243">
        <v>626.5799999999999</v>
      </c>
      <c r="I18" s="243">
        <v>616.23</v>
      </c>
      <c r="J18" s="244">
        <v>556</v>
      </c>
      <c r="K18" s="63"/>
      <c r="L18" s="11"/>
      <c r="N18" s="64"/>
    </row>
    <row r="19" spans="1:14" s="7" customFormat="1" ht="12" customHeight="1">
      <c r="A19" s="370"/>
      <c r="B19" s="104"/>
      <c r="C19" s="104"/>
      <c r="D19" s="104"/>
      <c r="E19" s="104"/>
      <c r="F19" s="104"/>
      <c r="G19" s="104"/>
      <c r="H19" s="104"/>
      <c r="I19" s="104"/>
      <c r="J19" s="104"/>
      <c r="K19" s="63"/>
      <c r="L19" s="11"/>
      <c r="N19" s="64"/>
    </row>
    <row r="20" spans="1:14" s="7" customFormat="1" ht="12" customHeight="1">
      <c r="A20" s="214" t="s">
        <v>224</v>
      </c>
      <c r="B20" s="252" t="s">
        <v>351</v>
      </c>
      <c r="C20" s="253" t="s">
        <v>337</v>
      </c>
      <c r="D20" s="253" t="s">
        <v>338</v>
      </c>
      <c r="E20" s="253" t="s">
        <v>339</v>
      </c>
      <c r="F20" s="253" t="s">
        <v>340</v>
      </c>
      <c r="G20" s="253" t="s">
        <v>313</v>
      </c>
      <c r="H20" s="253" t="s">
        <v>314</v>
      </c>
      <c r="I20" s="253" t="s">
        <v>315</v>
      </c>
      <c r="J20" s="254" t="s">
        <v>316</v>
      </c>
      <c r="K20" s="63"/>
      <c r="L20" s="11"/>
      <c r="N20" s="64"/>
    </row>
    <row r="21" spans="1:14" s="7" customFormat="1" ht="12" customHeight="1">
      <c r="A21" s="360" t="s">
        <v>243</v>
      </c>
      <c r="B21" s="181">
        <v>0.16353573585363193</v>
      </c>
      <c r="C21" s="169">
        <v>0.16016032507827066</v>
      </c>
      <c r="D21" s="169">
        <v>0.14855486485446445</v>
      </c>
      <c r="E21" s="169">
        <v>0.15442270676923417</v>
      </c>
      <c r="F21" s="169">
        <v>0.14045477454157562</v>
      </c>
      <c r="G21" s="169">
        <v>0.14270117665973192</v>
      </c>
      <c r="H21" s="169">
        <v>0.1261534698141649</v>
      </c>
      <c r="I21" s="169">
        <v>0.13202938639173367</v>
      </c>
      <c r="J21" s="245">
        <v>0.12353321767447713</v>
      </c>
      <c r="K21" s="63"/>
      <c r="L21" s="11"/>
      <c r="N21" s="64"/>
    </row>
    <row r="22" spans="1:14" s="7" customFormat="1" ht="12" customHeight="1">
      <c r="A22" s="360" t="s">
        <v>244</v>
      </c>
      <c r="B22" s="181">
        <v>0.1191</v>
      </c>
      <c r="C22" s="169">
        <v>0.1191</v>
      </c>
      <c r="D22" s="169">
        <v>0.1004</v>
      </c>
      <c r="E22" s="169">
        <v>0.1004</v>
      </c>
      <c r="F22" s="169">
        <v>0.1004</v>
      </c>
      <c r="G22" s="169">
        <v>0.0852</v>
      </c>
      <c r="H22" s="169">
        <v>0.0852</v>
      </c>
      <c r="I22" s="169">
        <v>0.0852</v>
      </c>
      <c r="J22" s="245">
        <v>0.0852</v>
      </c>
      <c r="K22" s="63"/>
      <c r="L22" s="11"/>
      <c r="N22" s="64"/>
    </row>
    <row r="23" spans="1:14" s="7" customFormat="1" ht="12" customHeight="1">
      <c r="A23" s="360" t="s">
        <v>80</v>
      </c>
      <c r="B23" s="181">
        <v>0.18813599544186108</v>
      </c>
      <c r="C23" s="169">
        <v>0.1842970112489307</v>
      </c>
      <c r="D23" s="169">
        <v>0.16364047759080053</v>
      </c>
      <c r="E23" s="169">
        <v>0.1706429787935999</v>
      </c>
      <c r="F23" s="169">
        <v>0.1577825492952826</v>
      </c>
      <c r="G23" s="169">
        <v>0.16083960573993084</v>
      </c>
      <c r="H23" s="169">
        <v>0.1451790746866315</v>
      </c>
      <c r="I23" s="169">
        <v>0.15252350497031072</v>
      </c>
      <c r="J23" s="245">
        <v>0.14509204042248905</v>
      </c>
      <c r="K23" s="63"/>
      <c r="L23" s="11"/>
      <c r="N23" s="64"/>
    </row>
    <row r="24" spans="1:14" s="7" customFormat="1" ht="12" customHeight="1">
      <c r="A24" s="360" t="s">
        <v>225</v>
      </c>
      <c r="B24" s="181">
        <v>0.1405</v>
      </c>
      <c r="C24" s="169">
        <v>0.1405</v>
      </c>
      <c r="D24" s="169">
        <v>0.1206</v>
      </c>
      <c r="E24" s="169">
        <v>0.1206</v>
      </c>
      <c r="F24" s="169">
        <v>0.1206</v>
      </c>
      <c r="G24" s="169">
        <v>0.1016</v>
      </c>
      <c r="H24" s="169">
        <v>0.1016</v>
      </c>
      <c r="I24" s="169">
        <v>0.1016</v>
      </c>
      <c r="J24" s="245">
        <v>0.1016</v>
      </c>
      <c r="K24" s="63"/>
      <c r="L24" s="11"/>
      <c r="N24" s="64"/>
    </row>
    <row r="25" spans="1:14" s="7" customFormat="1" ht="12" customHeight="1">
      <c r="A25" s="360" t="s">
        <v>230</v>
      </c>
      <c r="B25" s="181">
        <v>0.22168180397126447</v>
      </c>
      <c r="C25" s="169">
        <v>0.21721067420892165</v>
      </c>
      <c r="D25" s="169">
        <v>0.19596679059723493</v>
      </c>
      <c r="E25" s="169">
        <v>0.20540070456009796</v>
      </c>
      <c r="F25" s="169">
        <v>0.1949134951960832</v>
      </c>
      <c r="G25" s="169">
        <v>0.19970766805464282</v>
      </c>
      <c r="H25" s="169">
        <v>0.1859482279847742</v>
      </c>
      <c r="I25" s="169">
        <v>0.19643947335297585</v>
      </c>
      <c r="J25" s="245">
        <v>0.19128951773965744</v>
      </c>
      <c r="K25" s="63"/>
      <c r="L25" s="11"/>
      <c r="N25" s="64"/>
    </row>
    <row r="26" spans="1:14" s="7" customFormat="1" ht="12" customHeight="1">
      <c r="A26" s="360" t="s">
        <v>226</v>
      </c>
      <c r="B26" s="181">
        <v>0.169</v>
      </c>
      <c r="C26" s="169">
        <v>0.169</v>
      </c>
      <c r="D26" s="169">
        <v>0.1474</v>
      </c>
      <c r="E26" s="169">
        <v>0.1474</v>
      </c>
      <c r="F26" s="169">
        <v>0.1474</v>
      </c>
      <c r="G26" s="169">
        <v>0.1333</v>
      </c>
      <c r="H26" s="169">
        <v>0.1333</v>
      </c>
      <c r="I26" s="169">
        <v>0.1333</v>
      </c>
      <c r="J26" s="245">
        <v>0.1333</v>
      </c>
      <c r="K26" s="63"/>
      <c r="L26" s="11"/>
      <c r="N26" s="64"/>
    </row>
    <row r="27" spans="1:14" s="7" customFormat="1" ht="12" customHeight="1">
      <c r="A27" s="355" t="s">
        <v>319</v>
      </c>
      <c r="B27" s="181">
        <v>0.30680955203735544</v>
      </c>
      <c r="C27" s="169">
        <v>0.30000909828905353</v>
      </c>
      <c r="D27" s="169">
        <v>0.2349</v>
      </c>
      <c r="E27" s="169">
        <v>0.247</v>
      </c>
      <c r="F27" s="169">
        <v>0.2395</v>
      </c>
      <c r="G27" s="169">
        <v>0.24</v>
      </c>
      <c r="H27" s="169">
        <v>0.2425</v>
      </c>
      <c r="I27" s="169" t="s">
        <v>54</v>
      </c>
      <c r="J27" s="245" t="s">
        <v>54</v>
      </c>
      <c r="K27" s="63"/>
      <c r="L27" s="11"/>
      <c r="N27" s="64"/>
    </row>
    <row r="28" spans="1:14" s="7" customFormat="1" ht="12" customHeight="1">
      <c r="A28" s="355" t="s">
        <v>320</v>
      </c>
      <c r="B28" s="181">
        <v>0.1908</v>
      </c>
      <c r="C28" s="169">
        <v>0.1908</v>
      </c>
      <c r="D28" s="169">
        <v>0.1908</v>
      </c>
      <c r="E28" s="169">
        <v>0.1908</v>
      </c>
      <c r="F28" s="169">
        <v>0.1908</v>
      </c>
      <c r="G28" s="169" t="s">
        <v>54</v>
      </c>
      <c r="H28" s="169" t="s">
        <v>54</v>
      </c>
      <c r="I28" s="169" t="s">
        <v>54</v>
      </c>
      <c r="J28" s="245" t="s">
        <v>54</v>
      </c>
      <c r="K28" s="63"/>
      <c r="L28" s="11"/>
      <c r="N28" s="64"/>
    </row>
    <row r="29" spans="1:14" s="7" customFormat="1" ht="12" customHeight="1">
      <c r="A29" s="355" t="s">
        <v>321</v>
      </c>
      <c r="B29" s="181">
        <v>0.11240591509975034</v>
      </c>
      <c r="C29" s="169">
        <v>0.11124172851038809</v>
      </c>
      <c r="D29" s="169">
        <v>0.0868</v>
      </c>
      <c r="E29" s="169">
        <v>0.0816</v>
      </c>
      <c r="F29" s="169">
        <v>0.0749</v>
      </c>
      <c r="G29" s="169">
        <v>0.069</v>
      </c>
      <c r="H29" s="169">
        <v>0.0686</v>
      </c>
      <c r="I29" s="169" t="s">
        <v>54</v>
      </c>
      <c r="J29" s="245" t="s">
        <v>54</v>
      </c>
      <c r="K29" s="63"/>
      <c r="L29" s="11"/>
      <c r="N29" s="64"/>
    </row>
    <row r="30" spans="1:14" s="7" customFormat="1" ht="12" customHeight="1">
      <c r="A30" s="355" t="s">
        <v>322</v>
      </c>
      <c r="B30" s="181">
        <v>0.0591</v>
      </c>
      <c r="C30" s="169">
        <v>0.0591</v>
      </c>
      <c r="D30" s="169">
        <v>0.0591</v>
      </c>
      <c r="E30" s="169">
        <v>0.0591</v>
      </c>
      <c r="F30" s="169">
        <v>0.0591</v>
      </c>
      <c r="G30" s="169" t="s">
        <v>54</v>
      </c>
      <c r="H30" s="169" t="s">
        <v>54</v>
      </c>
      <c r="I30" s="169" t="s">
        <v>54</v>
      </c>
      <c r="J30" s="245" t="s">
        <v>54</v>
      </c>
      <c r="K30" s="63"/>
      <c r="L30" s="11"/>
      <c r="N30" s="64"/>
    </row>
    <row r="31" spans="1:14" s="7" customFormat="1" ht="12" customHeight="1">
      <c r="A31" s="360" t="s">
        <v>239</v>
      </c>
      <c r="B31" s="182">
        <v>1.462</v>
      </c>
      <c r="C31" s="183">
        <v>1.397</v>
      </c>
      <c r="D31" s="183">
        <v>1.43</v>
      </c>
      <c r="E31" s="183">
        <v>1.403</v>
      </c>
      <c r="F31" s="183">
        <v>1.448</v>
      </c>
      <c r="G31" s="183">
        <v>1.427</v>
      </c>
      <c r="H31" s="183">
        <v>1.459</v>
      </c>
      <c r="I31" s="183">
        <v>1.271</v>
      </c>
      <c r="J31" s="247">
        <v>1.399</v>
      </c>
      <c r="K31" s="63"/>
      <c r="L31" s="11"/>
      <c r="N31" s="64"/>
    </row>
    <row r="32" spans="1:14" s="7" customFormat="1" ht="12" customHeight="1">
      <c r="A32" s="361" t="s">
        <v>228</v>
      </c>
      <c r="B32" s="182">
        <v>1</v>
      </c>
      <c r="C32" s="183">
        <v>1</v>
      </c>
      <c r="D32" s="183">
        <v>1</v>
      </c>
      <c r="E32" s="183">
        <v>1</v>
      </c>
      <c r="F32" s="183">
        <v>1</v>
      </c>
      <c r="G32" s="183">
        <v>1</v>
      </c>
      <c r="H32" s="183">
        <v>1</v>
      </c>
      <c r="I32" s="183">
        <v>1</v>
      </c>
      <c r="J32" s="247">
        <v>1</v>
      </c>
      <c r="K32" s="63"/>
      <c r="L32" s="11"/>
      <c r="N32" s="64"/>
    </row>
    <row r="33" spans="1:14" s="7" customFormat="1" ht="12" customHeight="1">
      <c r="A33" s="236" t="s">
        <v>240</v>
      </c>
      <c r="B33" s="182">
        <v>1.411</v>
      </c>
      <c r="C33" s="183">
        <v>1.44</v>
      </c>
      <c r="D33" s="183">
        <v>1.524</v>
      </c>
      <c r="E33" s="183">
        <v>1.527</v>
      </c>
      <c r="F33" s="183">
        <v>1.642</v>
      </c>
      <c r="G33" s="183">
        <v>1.634</v>
      </c>
      <c r="H33" s="183">
        <v>1.56</v>
      </c>
      <c r="I33" s="183">
        <v>1.456</v>
      </c>
      <c r="J33" s="247">
        <v>1.578</v>
      </c>
      <c r="K33" s="63"/>
      <c r="L33" s="11"/>
      <c r="N33" s="64"/>
    </row>
    <row r="34" spans="1:14" s="7" customFormat="1" ht="12" customHeight="1">
      <c r="A34" s="362" t="s">
        <v>233</v>
      </c>
      <c r="B34" s="248">
        <v>1</v>
      </c>
      <c r="C34" s="249">
        <v>1</v>
      </c>
      <c r="D34" s="249">
        <v>1</v>
      </c>
      <c r="E34" s="249">
        <v>1</v>
      </c>
      <c r="F34" s="249">
        <v>1</v>
      </c>
      <c r="G34" s="249">
        <v>1</v>
      </c>
      <c r="H34" s="249">
        <v>1</v>
      </c>
      <c r="I34" s="249">
        <v>1</v>
      </c>
      <c r="J34" s="250">
        <v>1</v>
      </c>
      <c r="K34" s="63"/>
      <c r="L34" s="11"/>
      <c r="N34" s="64"/>
    </row>
    <row r="35" spans="1:14" s="7" customFormat="1" ht="12" customHeight="1">
      <c r="A35" s="370"/>
      <c r="B35" s="104"/>
      <c r="C35" s="104"/>
      <c r="D35" s="104"/>
      <c r="E35" s="104"/>
      <c r="F35" s="104"/>
      <c r="G35" s="104"/>
      <c r="H35" s="104"/>
      <c r="I35" s="104"/>
      <c r="J35" s="104"/>
      <c r="K35" s="63"/>
      <c r="L35" s="11"/>
      <c r="N35" s="64"/>
    </row>
    <row r="36" spans="1:14" s="7" customFormat="1" ht="12" customHeight="1">
      <c r="A36" s="370"/>
      <c r="B36" s="104"/>
      <c r="C36" s="104"/>
      <c r="D36" s="104"/>
      <c r="E36" s="104"/>
      <c r="F36" s="104"/>
      <c r="G36" s="104"/>
      <c r="H36" s="104"/>
      <c r="I36" s="104"/>
      <c r="J36" s="104"/>
      <c r="K36" s="63"/>
      <c r="L36" s="11"/>
      <c r="N36" s="64"/>
    </row>
    <row r="37" spans="1:7" ht="18">
      <c r="A37" s="354" t="s">
        <v>163</v>
      </c>
      <c r="B37" s="54"/>
      <c r="C37" s="54"/>
      <c r="D37" s="54"/>
      <c r="E37" s="54"/>
      <c r="F37" s="67"/>
      <c r="G37" s="100"/>
    </row>
    <row r="38" spans="1:7" ht="12" customHeight="1">
      <c r="A38" s="364"/>
      <c r="B38" s="54"/>
      <c r="C38" s="54"/>
      <c r="D38" s="54"/>
      <c r="E38" s="54"/>
      <c r="F38" s="67"/>
      <c r="G38" s="101"/>
    </row>
    <row r="39" spans="1:7" ht="12" customHeight="1">
      <c r="A39" s="214" t="s">
        <v>229</v>
      </c>
      <c r="B39" s="255">
        <v>2022</v>
      </c>
      <c r="C39" s="255">
        <v>2021</v>
      </c>
      <c r="D39" s="255">
        <v>2020</v>
      </c>
      <c r="E39" s="255">
        <v>2019</v>
      </c>
      <c r="F39" s="224">
        <v>2018</v>
      </c>
      <c r="G39" s="102"/>
    </row>
    <row r="40" spans="1:7" ht="12" customHeight="1">
      <c r="A40" s="368" t="s">
        <v>46</v>
      </c>
      <c r="B40" s="99">
        <v>0.16400010321190966</v>
      </c>
      <c r="C40" s="99">
        <v>0.21063069096601486</v>
      </c>
      <c r="D40" s="99">
        <v>0.17344639178889246</v>
      </c>
      <c r="E40" s="99">
        <v>0.13991673231238166</v>
      </c>
      <c r="F40" s="238">
        <v>0.18441385695213583</v>
      </c>
      <c r="G40" s="100"/>
    </row>
    <row r="41" spans="1:7" ht="12" customHeight="1">
      <c r="A41" s="368" t="s">
        <v>238</v>
      </c>
      <c r="B41" s="99">
        <v>0.20262714121062989</v>
      </c>
      <c r="C41" s="99">
        <v>0.2488482280639127</v>
      </c>
      <c r="D41" s="99">
        <v>0.20477235896568216</v>
      </c>
      <c r="E41" s="99">
        <v>0.16239505060074003</v>
      </c>
      <c r="F41" s="238">
        <v>0.20920402669325366</v>
      </c>
      <c r="G41" s="100"/>
    </row>
    <row r="42" spans="1:7" ht="12" customHeight="1">
      <c r="A42" s="368" t="s">
        <v>47</v>
      </c>
      <c r="B42" s="99">
        <v>0.009465551409067036</v>
      </c>
      <c r="C42" s="99">
        <v>0.010199954486061749</v>
      </c>
      <c r="D42" s="99">
        <v>0.009957600083932804</v>
      </c>
      <c r="E42" s="99">
        <v>0.011506626624958589</v>
      </c>
      <c r="F42" s="238">
        <v>0.015762333862309866</v>
      </c>
      <c r="G42" s="100"/>
    </row>
    <row r="43" spans="1:7" ht="12" customHeight="1">
      <c r="A43" s="368" t="s">
        <v>262</v>
      </c>
      <c r="B43" s="99">
        <v>0.22504574146605819</v>
      </c>
      <c r="C43" s="99">
        <v>0.26381258201011654</v>
      </c>
      <c r="D43" s="99">
        <v>0.26399937823463543</v>
      </c>
      <c r="E43" s="99">
        <v>0.1899533296863279</v>
      </c>
      <c r="F43" s="238">
        <v>0.25351383154407886</v>
      </c>
      <c r="G43" s="100"/>
    </row>
    <row r="44" spans="1:7" ht="12" customHeight="1">
      <c r="A44" s="368" t="s">
        <v>48</v>
      </c>
      <c r="B44" s="99">
        <v>0.020055735006849002</v>
      </c>
      <c r="C44" s="99">
        <v>0.01657412254657946</v>
      </c>
      <c r="D44" s="99">
        <v>0.017273684332394915</v>
      </c>
      <c r="E44" s="99">
        <v>0.020420265261480924</v>
      </c>
      <c r="F44" s="238">
        <v>0.023413783731546765</v>
      </c>
      <c r="G44" s="103"/>
    </row>
    <row r="45" spans="1:7" ht="12" customHeight="1">
      <c r="A45" s="368" t="s">
        <v>49</v>
      </c>
      <c r="B45" s="99">
        <v>0.019819055540945946</v>
      </c>
      <c r="C45" s="99">
        <v>0.016332741949496295</v>
      </c>
      <c r="D45" s="99">
        <v>0.016983023397958152</v>
      </c>
      <c r="E45" s="99">
        <v>0.01993008304146399</v>
      </c>
      <c r="F45" s="238">
        <v>0.023154010280412373</v>
      </c>
      <c r="G45" s="100"/>
    </row>
    <row r="46" spans="1:7" ht="12" customHeight="1">
      <c r="A46" s="368" t="s">
        <v>55</v>
      </c>
      <c r="B46" s="99">
        <v>0.5165281900646277</v>
      </c>
      <c r="C46" s="99">
        <v>0.4643325432779282</v>
      </c>
      <c r="D46" s="99">
        <v>0.42468556746401653</v>
      </c>
      <c r="E46" s="99">
        <v>0.5319338795883295</v>
      </c>
      <c r="F46" s="238">
        <v>0.48279757492353</v>
      </c>
      <c r="G46" s="100"/>
    </row>
    <row r="47" spans="1:7" ht="12" customHeight="1">
      <c r="A47" s="368" t="s">
        <v>56</v>
      </c>
      <c r="B47" s="179">
        <v>17.796368146475935</v>
      </c>
      <c r="C47" s="179">
        <v>21.359593893894715</v>
      </c>
      <c r="D47" s="179">
        <v>18.288950981060704</v>
      </c>
      <c r="E47" s="179">
        <v>13.2853832164767</v>
      </c>
      <c r="F47" s="239">
        <v>12.604848825342431</v>
      </c>
      <c r="G47" s="100"/>
    </row>
    <row r="48" spans="1:6" ht="12" customHeight="1">
      <c r="A48" s="368" t="s">
        <v>157</v>
      </c>
      <c r="B48" s="178">
        <v>0.0027235353522725367</v>
      </c>
      <c r="C48" s="178">
        <v>0.0016075040663371199</v>
      </c>
      <c r="D48" s="178">
        <v>0.005575004406957001</v>
      </c>
      <c r="E48" s="178">
        <v>0.0024540455801113875</v>
      </c>
      <c r="F48" s="240">
        <v>0.006333041280859949</v>
      </c>
    </row>
    <row r="49" spans="1:6" ht="12" customHeight="1">
      <c r="A49" s="368" t="s">
        <v>214</v>
      </c>
      <c r="B49" s="180">
        <v>556.045</v>
      </c>
      <c r="C49" s="180">
        <v>512.615</v>
      </c>
      <c r="D49" s="180">
        <v>410.408</v>
      </c>
      <c r="E49" s="180">
        <v>359.913</v>
      </c>
      <c r="F49" s="241">
        <v>329.4</v>
      </c>
    </row>
    <row r="50" spans="1:6" ht="12" customHeight="1">
      <c r="A50" s="369" t="s">
        <v>165</v>
      </c>
      <c r="B50" s="243">
        <v>874.38</v>
      </c>
      <c r="C50" s="243">
        <v>639.58</v>
      </c>
      <c r="D50" s="243">
        <v>512.85</v>
      </c>
      <c r="E50" s="243">
        <v>423.59000000000003</v>
      </c>
      <c r="F50" s="244">
        <v>371.93</v>
      </c>
    </row>
    <row r="52" spans="1:6" ht="12" customHeight="1">
      <c r="A52" s="214" t="s">
        <v>224</v>
      </c>
      <c r="B52" s="255">
        <v>2022</v>
      </c>
      <c r="C52" s="255">
        <v>2021</v>
      </c>
      <c r="D52" s="255">
        <v>2020</v>
      </c>
      <c r="E52" s="255">
        <v>2019</v>
      </c>
      <c r="F52" s="224">
        <v>2018</v>
      </c>
    </row>
    <row r="53" spans="1:7" ht="12" customHeight="1">
      <c r="A53" s="360" t="s">
        <v>243</v>
      </c>
      <c r="B53" s="169">
        <v>0.16016032507827066</v>
      </c>
      <c r="C53" s="169">
        <v>0.14270117665973192</v>
      </c>
      <c r="D53" s="169">
        <v>0.1325789600035866</v>
      </c>
      <c r="E53" s="169">
        <v>0.12391695073653185</v>
      </c>
      <c r="F53" s="245">
        <v>0.13649756669399993</v>
      </c>
      <c r="G53" s="202"/>
    </row>
    <row r="54" spans="1:6" ht="12" customHeight="1">
      <c r="A54" s="360" t="s">
        <v>244</v>
      </c>
      <c r="B54" s="169">
        <v>0.1191</v>
      </c>
      <c r="C54" s="169">
        <v>0.0852</v>
      </c>
      <c r="D54" s="169">
        <v>0.0852</v>
      </c>
      <c r="E54" s="169">
        <v>0.0967</v>
      </c>
      <c r="F54" s="245">
        <v>0.0967</v>
      </c>
    </row>
    <row r="55" spans="1:6" ht="12" customHeight="1">
      <c r="A55" s="360" t="s">
        <v>80</v>
      </c>
      <c r="B55" s="169">
        <v>0.1842970112489307</v>
      </c>
      <c r="C55" s="169">
        <v>0.16083960573993084</v>
      </c>
      <c r="D55" s="169">
        <v>0.15562668126894033</v>
      </c>
      <c r="E55" s="169">
        <v>0.13877689996131873</v>
      </c>
      <c r="F55" s="245">
        <v>0.13649756669399993</v>
      </c>
    </row>
    <row r="56" spans="1:6" ht="12" customHeight="1">
      <c r="A56" s="360" t="s">
        <v>225</v>
      </c>
      <c r="B56" s="169">
        <v>0.1405</v>
      </c>
      <c r="C56" s="169">
        <v>0.1016</v>
      </c>
      <c r="D56" s="169">
        <v>0.1016</v>
      </c>
      <c r="E56" s="169">
        <v>0.113</v>
      </c>
      <c r="F56" s="245">
        <v>0.113</v>
      </c>
    </row>
    <row r="57" spans="1:6" ht="12" customHeight="1">
      <c r="A57" s="360" t="s">
        <v>230</v>
      </c>
      <c r="B57" s="169">
        <v>0.21721067420892165</v>
      </c>
      <c r="C57" s="169">
        <v>0.19970766805464282</v>
      </c>
      <c r="D57" s="169">
        <v>0.205014655408984</v>
      </c>
      <c r="E57" s="169">
        <v>0.17964176032948262</v>
      </c>
      <c r="F57" s="245">
        <v>0.1940507569208651</v>
      </c>
    </row>
    <row r="58" spans="1:6" ht="12" customHeight="1">
      <c r="A58" s="360" t="s">
        <v>226</v>
      </c>
      <c r="B58" s="169">
        <v>0.169</v>
      </c>
      <c r="C58" s="169">
        <v>0.1333</v>
      </c>
      <c r="D58" s="169">
        <v>0.1333</v>
      </c>
      <c r="E58" s="169">
        <v>0.1431</v>
      </c>
      <c r="F58" s="245">
        <v>0.1431</v>
      </c>
    </row>
    <row r="59" spans="1:6" ht="12" customHeight="1">
      <c r="A59" s="355" t="s">
        <v>319</v>
      </c>
      <c r="B59" s="169">
        <v>0.30000909828905353</v>
      </c>
      <c r="C59" s="169">
        <v>0.24</v>
      </c>
      <c r="D59" s="169" t="s">
        <v>54</v>
      </c>
      <c r="E59" s="169" t="s">
        <v>54</v>
      </c>
      <c r="F59" s="245" t="s">
        <v>54</v>
      </c>
    </row>
    <row r="60" spans="1:6" ht="12" customHeight="1">
      <c r="A60" s="355" t="s">
        <v>320</v>
      </c>
      <c r="B60" s="169">
        <v>0.1908</v>
      </c>
      <c r="C60" s="169" t="s">
        <v>54</v>
      </c>
      <c r="D60" s="169" t="s">
        <v>54</v>
      </c>
      <c r="E60" s="169" t="s">
        <v>54</v>
      </c>
      <c r="F60" s="245" t="s">
        <v>54</v>
      </c>
    </row>
    <row r="61" spans="1:6" ht="12" customHeight="1">
      <c r="A61" s="355" t="s">
        <v>321</v>
      </c>
      <c r="B61" s="169">
        <v>0.11124172851038809</v>
      </c>
      <c r="C61" s="169">
        <v>0.069</v>
      </c>
      <c r="D61" s="169" t="s">
        <v>54</v>
      </c>
      <c r="E61" s="169" t="s">
        <v>54</v>
      </c>
      <c r="F61" s="245" t="s">
        <v>54</v>
      </c>
    </row>
    <row r="62" spans="1:6" ht="12" customHeight="1">
      <c r="A62" s="355" t="s">
        <v>322</v>
      </c>
      <c r="B62" s="169">
        <v>0.0591</v>
      </c>
      <c r="C62" s="169" t="s">
        <v>54</v>
      </c>
      <c r="D62" s="169" t="s">
        <v>54</v>
      </c>
      <c r="E62" s="169" t="s">
        <v>54</v>
      </c>
      <c r="F62" s="245" t="s">
        <v>54</v>
      </c>
    </row>
    <row r="63" spans="1:6" ht="12" customHeight="1">
      <c r="A63" s="360" t="s">
        <v>239</v>
      </c>
      <c r="B63" s="183">
        <v>1.397</v>
      </c>
      <c r="C63" s="183">
        <v>1.427</v>
      </c>
      <c r="D63" s="183">
        <v>1.479</v>
      </c>
      <c r="E63" s="183">
        <v>1.448</v>
      </c>
      <c r="F63" s="247">
        <v>1.485</v>
      </c>
    </row>
    <row r="64" spans="1:6" ht="12" customHeight="1">
      <c r="A64" s="361" t="s">
        <v>228</v>
      </c>
      <c r="B64" s="183">
        <v>1</v>
      </c>
      <c r="C64" s="183">
        <v>1</v>
      </c>
      <c r="D64" s="183">
        <v>1</v>
      </c>
      <c r="E64" s="183">
        <v>1</v>
      </c>
      <c r="F64" s="247">
        <v>1</v>
      </c>
    </row>
    <row r="65" spans="1:6" ht="12" customHeight="1">
      <c r="A65" s="236" t="s">
        <v>240</v>
      </c>
      <c r="B65" s="183">
        <v>1.44</v>
      </c>
      <c r="C65" s="183">
        <v>1.634</v>
      </c>
      <c r="D65" s="183">
        <v>1.526</v>
      </c>
      <c r="E65" s="183">
        <v>1.529</v>
      </c>
      <c r="F65" s="247">
        <v>1.48</v>
      </c>
    </row>
    <row r="66" spans="1:6" ht="12" customHeight="1">
      <c r="A66" s="362" t="s">
        <v>233</v>
      </c>
      <c r="B66" s="249">
        <v>1</v>
      </c>
      <c r="C66" s="249">
        <v>1</v>
      </c>
      <c r="D66" s="249">
        <v>1</v>
      </c>
      <c r="E66" s="249">
        <v>1</v>
      </c>
      <c r="F66" s="250">
        <v>1</v>
      </c>
    </row>
    <row r="67" ht="12" customHeight="1">
      <c r="G67" s="67"/>
    </row>
    <row r="68" ht="12" customHeight="1">
      <c r="G68" s="71"/>
    </row>
    <row r="69" ht="12" customHeight="1">
      <c r="G69" s="71"/>
    </row>
    <row r="70" ht="12" customHeight="1">
      <c r="G70" s="71"/>
    </row>
    <row r="71" ht="12" customHeight="1">
      <c r="G71" s="71"/>
    </row>
    <row r="72" spans="5:7" ht="12" customHeight="1">
      <c r="E72" s="138"/>
      <c r="G72" s="67"/>
    </row>
    <row r="73" ht="12" customHeight="1">
      <c r="G73" s="67"/>
    </row>
    <row r="74" spans="1:6" ht="13.8">
      <c r="A74" s="371"/>
      <c r="B74" s="72"/>
      <c r="C74" s="72"/>
      <c r="D74" s="72"/>
      <c r="E74" s="72"/>
      <c r="F74" s="72"/>
    </row>
  </sheetData>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workbookViewId="0" topLeftCell="A1"/>
  </sheetViews>
  <sheetFormatPr defaultColWidth="10" defaultRowHeight="12" customHeight="1"/>
  <cols>
    <col min="1" max="1" width="52.5" style="22" customWidth="1"/>
    <col min="2" max="3" width="13.5" style="22" customWidth="1"/>
    <col min="4" max="8" width="13.5" style="21" customWidth="1"/>
    <col min="9" max="9" width="13.5" style="25" customWidth="1"/>
    <col min="10" max="10" width="13.5" style="41" customWidth="1"/>
    <col min="11" max="11" width="4.83203125" style="21" customWidth="1"/>
    <col min="12" max="12" width="7.16015625" style="21" customWidth="1"/>
    <col min="13" max="16384" width="10" style="22" customWidth="1"/>
  </cols>
  <sheetData>
    <row r="1" spans="1:10" s="15" customFormat="1" ht="17.25" customHeight="1">
      <c r="A1" s="12" t="s">
        <v>0</v>
      </c>
      <c r="B1" s="73"/>
      <c r="C1" s="73"/>
      <c r="D1" s="73"/>
      <c r="E1" s="73"/>
      <c r="F1" s="73"/>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60</v>
      </c>
      <c r="B5" s="23"/>
      <c r="C5" s="23"/>
      <c r="D5" s="24"/>
      <c r="E5" s="24"/>
      <c r="F5" s="24"/>
      <c r="G5" s="24"/>
      <c r="H5" s="24"/>
      <c r="J5" s="108" t="s">
        <v>164</v>
      </c>
    </row>
    <row r="6" spans="1:10" ht="12" customHeight="1">
      <c r="A6" s="41"/>
      <c r="B6" s="21"/>
      <c r="C6" s="21"/>
      <c r="I6" s="21"/>
      <c r="J6" s="22"/>
    </row>
    <row r="7" spans="1:10" s="32" customFormat="1" ht="12" customHeight="1">
      <c r="A7" s="214" t="s">
        <v>61</v>
      </c>
      <c r="B7" s="215">
        <v>45016</v>
      </c>
      <c r="C7" s="215">
        <v>44926</v>
      </c>
      <c r="D7" s="215">
        <v>44834</v>
      </c>
      <c r="E7" s="215">
        <v>44742</v>
      </c>
      <c r="F7" s="215">
        <v>44651</v>
      </c>
      <c r="G7" s="215">
        <v>44561</v>
      </c>
      <c r="H7" s="215">
        <v>44469</v>
      </c>
      <c r="I7" s="215">
        <v>44377</v>
      </c>
      <c r="J7" s="216">
        <v>44286</v>
      </c>
    </row>
    <row r="8" spans="1:12" ht="12" customHeight="1">
      <c r="A8" s="227" t="s">
        <v>62</v>
      </c>
      <c r="B8" s="33">
        <v>3167568.316444614</v>
      </c>
      <c r="C8" s="33">
        <v>3229214.449827138</v>
      </c>
      <c r="D8" s="33">
        <v>3115238.98698</v>
      </c>
      <c r="E8" s="33">
        <v>2943373.4744500006</v>
      </c>
      <c r="F8" s="33">
        <v>2771766.8985699997</v>
      </c>
      <c r="G8" s="33">
        <v>2696209.59037</v>
      </c>
      <c r="H8" s="33">
        <v>2566887.2967399997</v>
      </c>
      <c r="I8" s="33">
        <v>2418634.44139</v>
      </c>
      <c r="J8" s="204">
        <v>2322517.7690500002</v>
      </c>
      <c r="K8" s="22"/>
      <c r="L8" s="22"/>
    </row>
    <row r="9" spans="1:12" ht="12" customHeight="1">
      <c r="A9" s="256" t="s">
        <v>63</v>
      </c>
      <c r="B9" s="74">
        <v>21545.574139999997</v>
      </c>
      <c r="C9" s="74">
        <v>22022.956570000002</v>
      </c>
      <c r="D9" s="74">
        <v>26824.458839999996</v>
      </c>
      <c r="E9" s="33">
        <v>24945.436700000002</v>
      </c>
      <c r="F9" s="33">
        <v>22149.549570000003</v>
      </c>
      <c r="G9" s="33">
        <v>16801.98654</v>
      </c>
      <c r="H9" s="33">
        <v>20749.61767</v>
      </c>
      <c r="I9" s="33">
        <v>27794.065359999993</v>
      </c>
      <c r="J9" s="204">
        <v>25592.972609999997</v>
      </c>
      <c r="K9" s="22"/>
      <c r="L9" s="22"/>
    </row>
    <row r="10" spans="1:12" ht="12" customHeight="1">
      <c r="A10" s="257" t="s">
        <v>64</v>
      </c>
      <c r="B10" s="74">
        <v>17727.189899999998</v>
      </c>
      <c r="C10" s="74">
        <v>17770.48025</v>
      </c>
      <c r="D10" s="74">
        <v>21580.885679999996</v>
      </c>
      <c r="E10" s="33">
        <v>19284.88732</v>
      </c>
      <c r="F10" s="33">
        <v>16568.75311</v>
      </c>
      <c r="G10" s="33">
        <v>13417.30434</v>
      </c>
      <c r="H10" s="33">
        <v>16177.226050000001</v>
      </c>
      <c r="I10" s="33">
        <v>21829.934889999997</v>
      </c>
      <c r="J10" s="204">
        <v>18478.81688</v>
      </c>
      <c r="K10" s="22"/>
      <c r="L10" s="22"/>
    </row>
    <row r="11" spans="1:12" ht="12" customHeight="1">
      <c r="A11" s="257" t="s">
        <v>65</v>
      </c>
      <c r="B11" s="74">
        <v>2225.4258900000004</v>
      </c>
      <c r="C11" s="74">
        <v>2207.46236</v>
      </c>
      <c r="D11" s="74">
        <v>1735.4422699999996</v>
      </c>
      <c r="E11" s="33">
        <v>3684.6434600000002</v>
      </c>
      <c r="F11" s="33">
        <v>3113.33003</v>
      </c>
      <c r="G11" s="33">
        <v>1970.5684899999999</v>
      </c>
      <c r="H11" s="33">
        <v>1936.3963400000002</v>
      </c>
      <c r="I11" s="33">
        <v>2390.6093899999996</v>
      </c>
      <c r="J11" s="204">
        <v>2157.4649900000004</v>
      </c>
      <c r="K11" s="22"/>
      <c r="L11" s="22"/>
    </row>
    <row r="12" spans="1:12" s="34" customFormat="1" ht="12" customHeight="1">
      <c r="A12" s="257" t="s">
        <v>66</v>
      </c>
      <c r="B12" s="74">
        <v>554.94716</v>
      </c>
      <c r="C12" s="74">
        <v>569.91286</v>
      </c>
      <c r="D12" s="74">
        <v>1682.13898</v>
      </c>
      <c r="E12" s="33">
        <v>460.69623</v>
      </c>
      <c r="F12" s="33">
        <v>735.2079699999999</v>
      </c>
      <c r="G12" s="33">
        <v>289.35389000000004</v>
      </c>
      <c r="H12" s="33">
        <v>520.37099</v>
      </c>
      <c r="I12" s="33">
        <v>707.5118</v>
      </c>
      <c r="J12" s="204">
        <v>696.17961</v>
      </c>
      <c r="L12" s="22"/>
    </row>
    <row r="13" spans="1:12" s="34" customFormat="1" ht="12" customHeight="1">
      <c r="A13" s="257" t="s">
        <v>67</v>
      </c>
      <c r="B13" s="74">
        <v>1038.0111900000002</v>
      </c>
      <c r="C13" s="74">
        <v>1475.1011</v>
      </c>
      <c r="D13" s="74">
        <v>1825.9919100000002</v>
      </c>
      <c r="E13" s="33">
        <v>1515.20969</v>
      </c>
      <c r="F13" s="33">
        <v>1732.25846</v>
      </c>
      <c r="G13" s="33">
        <v>1124.7598199999998</v>
      </c>
      <c r="H13" s="33">
        <v>2115.6242899999997</v>
      </c>
      <c r="I13" s="33">
        <v>2866.00928</v>
      </c>
      <c r="J13" s="204">
        <v>4260.51113</v>
      </c>
      <c r="L13" s="22"/>
    </row>
    <row r="14" spans="1:12" ht="12" customHeight="1">
      <c r="A14" s="227" t="s">
        <v>19</v>
      </c>
      <c r="B14" s="74">
        <v>-18384.01749192294</v>
      </c>
      <c r="C14" s="74">
        <v>-20642.399534963526</v>
      </c>
      <c r="D14" s="74">
        <v>-20537.05905</v>
      </c>
      <c r="E14" s="33">
        <v>-18837.841480000003</v>
      </c>
      <c r="F14" s="33">
        <v>-19244.37724</v>
      </c>
      <c r="G14" s="33">
        <v>-19049.234470000003</v>
      </c>
      <c r="H14" s="33">
        <v>-18023.681549999998</v>
      </c>
      <c r="I14" s="33">
        <v>-17297.84969</v>
      </c>
      <c r="J14" s="204">
        <v>-18170.02699</v>
      </c>
      <c r="K14" s="22"/>
      <c r="L14" s="22"/>
    </row>
    <row r="15" spans="1:12" s="39" customFormat="1" ht="12" customHeight="1">
      <c r="A15" s="259" t="s">
        <v>68</v>
      </c>
      <c r="B15" s="260">
        <v>17.71080858186407</v>
      </c>
      <c r="C15" s="260">
        <v>13.993887968060985</v>
      </c>
      <c r="D15" s="260">
        <v>11.247070119823256</v>
      </c>
      <c r="E15" s="260">
        <v>12.432498026065293</v>
      </c>
      <c r="F15" s="260">
        <v>11.109414492338518</v>
      </c>
      <c r="G15" s="260">
        <v>16.93626864266898</v>
      </c>
      <c r="H15" s="260">
        <v>8.51932057841896</v>
      </c>
      <c r="I15" s="260">
        <v>6.035517683320271</v>
      </c>
      <c r="J15" s="261">
        <v>4.264752851379125</v>
      </c>
      <c r="L15" s="22"/>
    </row>
    <row r="16" spans="1:12" ht="12" customHeight="1">
      <c r="A16" s="21"/>
      <c r="B16" s="21"/>
      <c r="C16" s="21"/>
      <c r="I16" s="21"/>
      <c r="J16" s="21"/>
      <c r="K16" s="22"/>
      <c r="L16" s="22"/>
    </row>
    <row r="17" spans="1:10" s="32" customFormat="1" ht="12" customHeight="1">
      <c r="A17" s="214" t="s">
        <v>69</v>
      </c>
      <c r="B17" s="215">
        <v>45016</v>
      </c>
      <c r="C17" s="215">
        <v>44926</v>
      </c>
      <c r="D17" s="215">
        <v>44834</v>
      </c>
      <c r="E17" s="215">
        <v>44742</v>
      </c>
      <c r="F17" s="215">
        <v>44651</v>
      </c>
      <c r="G17" s="215">
        <v>44561</v>
      </c>
      <c r="H17" s="215">
        <v>44469</v>
      </c>
      <c r="I17" s="215">
        <v>44377</v>
      </c>
      <c r="J17" s="216">
        <v>44286</v>
      </c>
    </row>
    <row r="18" spans="1:12" ht="12" customHeight="1">
      <c r="A18" s="227" t="s">
        <v>62</v>
      </c>
      <c r="B18" s="33">
        <v>3167568.316444614</v>
      </c>
      <c r="C18" s="33">
        <v>3229214.449827138</v>
      </c>
      <c r="D18" s="33">
        <v>3115238.98698</v>
      </c>
      <c r="E18" s="33">
        <v>2943373.4744500006</v>
      </c>
      <c r="F18" s="33">
        <v>2771766.8985699997</v>
      </c>
      <c r="G18" s="33">
        <v>2696209.59037</v>
      </c>
      <c r="H18" s="33">
        <v>2566887.2967399997</v>
      </c>
      <c r="I18" s="33">
        <v>2418634.44139</v>
      </c>
      <c r="J18" s="204">
        <v>2322517.7690500002</v>
      </c>
      <c r="K18" s="22"/>
      <c r="L18" s="22"/>
    </row>
    <row r="19" spans="1:12" ht="12" customHeight="1">
      <c r="A19" s="256" t="s">
        <v>63</v>
      </c>
      <c r="B19" s="75">
        <v>0.00680192879444617</v>
      </c>
      <c r="C19" s="75">
        <v>0.006819911440436823</v>
      </c>
      <c r="D19" s="75">
        <v>0.008610722629021916</v>
      </c>
      <c r="E19" s="75">
        <v>0.008475117723435118</v>
      </c>
      <c r="F19" s="75">
        <v>0.00799112998334287</v>
      </c>
      <c r="G19" s="75">
        <v>0.006231706392563595</v>
      </c>
      <c r="H19" s="75">
        <v>0.008083571762715274</v>
      </c>
      <c r="I19" s="75">
        <v>0.011491635480071401</v>
      </c>
      <c r="J19" s="258">
        <v>0.011019494856424077</v>
      </c>
      <c r="K19" s="22"/>
      <c r="L19" s="22"/>
    </row>
    <row r="20" spans="1:12" ht="12" customHeight="1">
      <c r="A20" s="257" t="s">
        <v>64</v>
      </c>
      <c r="B20" s="75">
        <v>0.005596466478076658</v>
      </c>
      <c r="C20" s="75">
        <v>0.005503035034093591</v>
      </c>
      <c r="D20" s="75">
        <v>0.006927521699040211</v>
      </c>
      <c r="E20" s="75">
        <v>0.00655196749152045</v>
      </c>
      <c r="F20" s="75">
        <v>0.005977686333777958</v>
      </c>
      <c r="G20" s="75">
        <v>0.004976358065011834</v>
      </c>
      <c r="H20" s="75">
        <v>0.006302273602173892</v>
      </c>
      <c r="I20" s="75">
        <v>0.009025727293230075</v>
      </c>
      <c r="J20" s="258">
        <v>0.007956372659985526</v>
      </c>
      <c r="K20" s="22"/>
      <c r="L20" s="22"/>
    </row>
    <row r="21" spans="1:12" ht="12" customHeight="1">
      <c r="A21" s="257" t="s">
        <v>65</v>
      </c>
      <c r="B21" s="75">
        <v>0.0007025660278411592</v>
      </c>
      <c r="C21" s="75">
        <v>0.0006835911316196938</v>
      </c>
      <c r="D21" s="75">
        <v>0.0005570815841908764</v>
      </c>
      <c r="E21" s="75">
        <v>0.001251843672569793</v>
      </c>
      <c r="F21" s="75">
        <v>0.0011232293854170127</v>
      </c>
      <c r="G21" s="75">
        <v>0.0007308662119733724</v>
      </c>
      <c r="H21" s="75">
        <v>0.0007543752865422895</v>
      </c>
      <c r="I21" s="75">
        <v>0.0009884128618569187</v>
      </c>
      <c r="J21" s="258">
        <v>0.0009289336851370947</v>
      </c>
      <c r="K21" s="22"/>
      <c r="L21" s="22"/>
    </row>
    <row r="22" spans="1:12" s="34" customFormat="1" ht="12" customHeight="1">
      <c r="A22" s="257" t="s">
        <v>66</v>
      </c>
      <c r="B22" s="75">
        <v>0.00017519658759022175</v>
      </c>
      <c r="C22" s="75">
        <v>0.00017648653220615553</v>
      </c>
      <c r="D22" s="75">
        <v>0.0005399710863373319</v>
      </c>
      <c r="E22" s="75">
        <v>0.00015651980083366274</v>
      </c>
      <c r="F22" s="75">
        <v>0.00026524884555743336</v>
      </c>
      <c r="G22" s="75">
        <v>0.00010731876744058762</v>
      </c>
      <c r="H22" s="75">
        <v>0.0002027245180031402</v>
      </c>
      <c r="I22" s="75">
        <v>0.0002925253142402908</v>
      </c>
      <c r="J22" s="258">
        <v>0.0002997521135370105</v>
      </c>
      <c r="L22" s="22"/>
    </row>
    <row r="23" spans="1:12" s="34" customFormat="1" ht="12" customHeight="1">
      <c r="A23" s="257" t="s">
        <v>67</v>
      </c>
      <c r="B23" s="75">
        <v>0.00032769970093813136</v>
      </c>
      <c r="C23" s="75">
        <v>0.0004567987425173832</v>
      </c>
      <c r="D23" s="75">
        <v>0.0005861482594534963</v>
      </c>
      <c r="E23" s="75">
        <v>0.0005147867585112121</v>
      </c>
      <c r="F23" s="75">
        <v>0.0006249654185904669</v>
      </c>
      <c r="G23" s="75">
        <v>0.00041716334813780164</v>
      </c>
      <c r="H23" s="75">
        <v>0.0008241983559959514</v>
      </c>
      <c r="I23" s="75">
        <v>0.0011849700107441172</v>
      </c>
      <c r="J23" s="258">
        <v>0.001834436397764446</v>
      </c>
      <c r="L23" s="22"/>
    </row>
    <row r="24" spans="1:12" ht="12" customHeight="1">
      <c r="A24" s="227" t="s">
        <v>19</v>
      </c>
      <c r="B24" s="75">
        <v>-0.005803826675649346</v>
      </c>
      <c r="C24" s="75">
        <v>-0.006392390426739398</v>
      </c>
      <c r="D24" s="75">
        <v>-0.006592450574685829</v>
      </c>
      <c r="E24" s="75">
        <v>-0.0064000853590351955</v>
      </c>
      <c r="F24" s="75">
        <v>-0.00694299987849934</v>
      </c>
      <c r="G24" s="75">
        <v>-0.007065190531937053</v>
      </c>
      <c r="H24" s="75">
        <v>-0.007021610014935385</v>
      </c>
      <c r="I24" s="75">
        <v>-0.007151907454050331</v>
      </c>
      <c r="J24" s="258">
        <v>-0.007823417858039573</v>
      </c>
      <c r="K24" s="22"/>
      <c r="L24" s="22"/>
    </row>
    <row r="25" spans="1:12" s="39" customFormat="1" ht="12" customHeight="1">
      <c r="A25" s="259" t="s">
        <v>68</v>
      </c>
      <c r="B25" s="260">
        <v>17.71080858186407</v>
      </c>
      <c r="C25" s="260">
        <v>13.993887968060985</v>
      </c>
      <c r="D25" s="260">
        <v>11.247070119823256</v>
      </c>
      <c r="E25" s="260">
        <v>12.432498026065293</v>
      </c>
      <c r="F25" s="260">
        <v>11.109414492338518</v>
      </c>
      <c r="G25" s="260">
        <v>16.93626864266898</v>
      </c>
      <c r="H25" s="260">
        <v>8.51932057841896</v>
      </c>
      <c r="I25" s="260">
        <v>6.035517683320271</v>
      </c>
      <c r="J25" s="261">
        <v>4.264752851379125</v>
      </c>
      <c r="L25" s="22"/>
    </row>
    <row r="26" ht="12" customHeight="1">
      <c r="I26" s="39"/>
    </row>
    <row r="27" spans="1:3" ht="12" customHeight="1">
      <c r="A27" s="41"/>
      <c r="B27" s="21"/>
      <c r="C27" s="21"/>
    </row>
    <row r="28" spans="1:6" ht="18">
      <c r="A28" s="27" t="s">
        <v>70</v>
      </c>
      <c r="B28" s="156"/>
      <c r="C28" s="24"/>
      <c r="D28" s="24"/>
      <c r="E28" s="24"/>
      <c r="F28" s="22"/>
    </row>
    <row r="29" spans="2:3" ht="12" customHeight="1">
      <c r="B29" s="21"/>
      <c r="C29" s="21"/>
    </row>
    <row r="30" spans="1:6" ht="12" customHeight="1">
      <c r="A30" s="214" t="s">
        <v>61</v>
      </c>
      <c r="B30" s="215">
        <v>44926</v>
      </c>
      <c r="C30" s="215">
        <v>44561</v>
      </c>
      <c r="D30" s="215">
        <v>44196</v>
      </c>
      <c r="E30" s="215">
        <v>43830</v>
      </c>
      <c r="F30" s="216">
        <v>43465</v>
      </c>
    </row>
    <row r="31" spans="1:6" ht="12" customHeight="1">
      <c r="A31" s="227" t="s">
        <v>62</v>
      </c>
      <c r="B31" s="33">
        <v>3229214.449827138</v>
      </c>
      <c r="C31" s="33">
        <v>2696209.59037</v>
      </c>
      <c r="D31" s="33">
        <v>2225681.2147399993</v>
      </c>
      <c r="E31" s="33">
        <v>1693138.0266399998</v>
      </c>
      <c r="F31" s="204">
        <v>929037.1495000002</v>
      </c>
    </row>
    <row r="32" spans="1:6" ht="12" customHeight="1">
      <c r="A32" s="256" t="s">
        <v>63</v>
      </c>
      <c r="B32" s="74">
        <v>22022.956570000002</v>
      </c>
      <c r="C32" s="74">
        <v>16801.98654</v>
      </c>
      <c r="D32" s="33">
        <v>24808.863040000004</v>
      </c>
      <c r="E32" s="33">
        <v>39144.693329999995</v>
      </c>
      <c r="F32" s="204">
        <v>22482.824910000003</v>
      </c>
    </row>
    <row r="33" spans="1:6" ht="12" customHeight="1">
      <c r="A33" s="257" t="s">
        <v>64</v>
      </c>
      <c r="B33" s="74">
        <v>17770.48025</v>
      </c>
      <c r="C33" s="74">
        <v>13417.30434</v>
      </c>
      <c r="D33" s="33">
        <v>17727.987270000005</v>
      </c>
      <c r="E33" s="33">
        <v>26273.285119999997</v>
      </c>
      <c r="F33" s="204">
        <v>6141.823760000002</v>
      </c>
    </row>
    <row r="34" spans="1:6" ht="12" customHeight="1">
      <c r="A34" s="257" t="s">
        <v>65</v>
      </c>
      <c r="B34" s="74">
        <v>2207.46236</v>
      </c>
      <c r="C34" s="74">
        <v>1970.5684899999999</v>
      </c>
      <c r="D34" s="33">
        <v>2559.36706</v>
      </c>
      <c r="E34" s="33">
        <v>7142.48614</v>
      </c>
      <c r="F34" s="204">
        <v>709.21527</v>
      </c>
    </row>
    <row r="35" spans="1:6" ht="12" customHeight="1">
      <c r="A35" s="257" t="s">
        <v>66</v>
      </c>
      <c r="B35" s="74">
        <v>569.91286</v>
      </c>
      <c r="C35" s="74">
        <v>289.35389000000004</v>
      </c>
      <c r="D35" s="33">
        <v>850.28716</v>
      </c>
      <c r="E35" s="33">
        <v>1654.8121400000002</v>
      </c>
      <c r="F35" s="204">
        <v>177.49588</v>
      </c>
    </row>
    <row r="36" spans="1:6" ht="12" customHeight="1">
      <c r="A36" s="257" t="s">
        <v>71</v>
      </c>
      <c r="B36" s="74">
        <v>1475.1011</v>
      </c>
      <c r="C36" s="74">
        <v>1124.7598199999998</v>
      </c>
      <c r="D36" s="33">
        <v>3671.2215499999998</v>
      </c>
      <c r="E36" s="33">
        <v>4074.10993</v>
      </c>
      <c r="F36" s="204">
        <v>15454.289999999999</v>
      </c>
    </row>
    <row r="37" spans="1:6" ht="12" customHeight="1">
      <c r="A37" s="227" t="s">
        <v>19</v>
      </c>
      <c r="B37" s="74">
        <v>-20642.399534963526</v>
      </c>
      <c r="C37" s="74">
        <v>-19049.234470000003</v>
      </c>
      <c r="D37" s="33">
        <v>-16858.29328</v>
      </c>
      <c r="E37" s="33">
        <v>-6103.64977</v>
      </c>
      <c r="F37" s="204">
        <v>-10276.11793</v>
      </c>
    </row>
    <row r="38" spans="1:12" s="34" customFormat="1" ht="12" customHeight="1">
      <c r="A38" s="259" t="s">
        <v>223</v>
      </c>
      <c r="B38" s="260">
        <v>13.993887968060985</v>
      </c>
      <c r="C38" s="260">
        <v>16.93626864266898</v>
      </c>
      <c r="D38" s="260">
        <v>4.592011963974226</v>
      </c>
      <c r="E38" s="260">
        <v>1.4981553946434627</v>
      </c>
      <c r="F38" s="262">
        <v>0.6649362688289142</v>
      </c>
      <c r="G38" s="21"/>
      <c r="H38" s="76"/>
      <c r="I38" s="77"/>
      <c r="J38" s="78"/>
      <c r="K38" s="76"/>
      <c r="L38" s="76"/>
    </row>
    <row r="39" spans="1:12" ht="12" customHeight="1">
      <c r="A39" s="20"/>
      <c r="B39" s="20"/>
      <c r="C39" s="20"/>
      <c r="D39" s="20"/>
      <c r="E39" s="20"/>
      <c r="F39" s="20"/>
      <c r="G39" s="22"/>
      <c r="H39" s="22"/>
      <c r="I39" s="22"/>
      <c r="J39" s="22"/>
      <c r="K39" s="22"/>
      <c r="L39" s="22"/>
    </row>
    <row r="40" spans="1:12" ht="12" customHeight="1">
      <c r="A40" s="214" t="s">
        <v>69</v>
      </c>
      <c r="B40" s="215">
        <v>44926</v>
      </c>
      <c r="C40" s="215">
        <v>44561</v>
      </c>
      <c r="D40" s="215">
        <v>44196</v>
      </c>
      <c r="E40" s="215">
        <v>43830</v>
      </c>
      <c r="F40" s="216">
        <v>43465</v>
      </c>
      <c r="G40" s="22"/>
      <c r="H40" s="22"/>
      <c r="I40" s="22"/>
      <c r="J40" s="22"/>
      <c r="K40" s="22"/>
      <c r="L40" s="22"/>
    </row>
    <row r="41" spans="1:6" ht="12" customHeight="1">
      <c r="A41" s="227" t="s">
        <v>62</v>
      </c>
      <c r="B41" s="79">
        <v>3229214.449827138</v>
      </c>
      <c r="C41" s="33">
        <v>2696209.59037</v>
      </c>
      <c r="D41" s="33">
        <v>2225681.2147399993</v>
      </c>
      <c r="E41" s="33">
        <v>1693138.0266399998</v>
      </c>
      <c r="F41" s="204">
        <v>929037.1495000002</v>
      </c>
    </row>
    <row r="42" spans="1:6" ht="12" customHeight="1">
      <c r="A42" s="256" t="s">
        <v>63</v>
      </c>
      <c r="B42" s="80">
        <v>0.006819911440436823</v>
      </c>
      <c r="C42" s="75">
        <v>0.006231706392563595</v>
      </c>
      <c r="D42" s="75">
        <v>0.011146638105986864</v>
      </c>
      <c r="E42" s="75">
        <v>0.0231196114635036</v>
      </c>
      <c r="F42" s="258">
        <v>0.02420013550814417</v>
      </c>
    </row>
    <row r="43" spans="1:6" ht="12" customHeight="1">
      <c r="A43" s="257" t="s">
        <v>64</v>
      </c>
      <c r="B43" s="80">
        <v>0.005503035034093591</v>
      </c>
      <c r="C43" s="75">
        <v>0.004976358065011834</v>
      </c>
      <c r="D43" s="75">
        <v>0.00796519607237237</v>
      </c>
      <c r="E43" s="75">
        <v>0.015517509326831925</v>
      </c>
      <c r="F43" s="258">
        <v>0.006610956045520332</v>
      </c>
    </row>
    <row r="44" spans="1:6" ht="12" customHeight="1">
      <c r="A44" s="257" t="s">
        <v>65</v>
      </c>
      <c r="B44" s="80">
        <v>0.0006835911316196938</v>
      </c>
      <c r="C44" s="75">
        <v>0.0007308662119733724</v>
      </c>
      <c r="D44" s="75">
        <v>0.0011499252647010284</v>
      </c>
      <c r="E44" s="75">
        <v>0.004218490180729168</v>
      </c>
      <c r="F44" s="258">
        <v>0.0007633874171573157</v>
      </c>
    </row>
    <row r="45" spans="1:6" ht="12" customHeight="1">
      <c r="A45" s="257" t="s">
        <v>66</v>
      </c>
      <c r="B45" s="80">
        <v>0.00017648653220615553</v>
      </c>
      <c r="C45" s="75">
        <v>0.00010731876744058762</v>
      </c>
      <c r="D45" s="75">
        <v>0.0003820345673804545</v>
      </c>
      <c r="E45" s="75">
        <v>0.0009773639915724671</v>
      </c>
      <c r="F45" s="258">
        <v>0.0001910535871418347</v>
      </c>
    </row>
    <row r="46" spans="1:6" ht="12" customHeight="1">
      <c r="A46" s="257" t="s">
        <v>71</v>
      </c>
      <c r="B46" s="80">
        <v>0.0004567987425173832</v>
      </c>
      <c r="C46" s="75">
        <v>0.00041716334813780164</v>
      </c>
      <c r="D46" s="75">
        <v>0.0016494822015330108</v>
      </c>
      <c r="E46" s="75">
        <v>0.0024062479643700363</v>
      </c>
      <c r="F46" s="258">
        <v>0.01663473845832469</v>
      </c>
    </row>
    <row r="47" spans="1:6" ht="12" customHeight="1">
      <c r="A47" s="227" t="s">
        <v>19</v>
      </c>
      <c r="B47" s="80">
        <v>-0.006392390426739398</v>
      </c>
      <c r="C47" s="75">
        <v>-0.007065190531937053</v>
      </c>
      <c r="D47" s="75">
        <v>-0.007574442003802131</v>
      </c>
      <c r="E47" s="75">
        <v>-0.0036049333686708207</v>
      </c>
      <c r="F47" s="258">
        <v>-0.011061040923423266</v>
      </c>
    </row>
    <row r="48" spans="1:6" ht="12" customHeight="1">
      <c r="A48" s="259" t="s">
        <v>223</v>
      </c>
      <c r="B48" s="263">
        <v>13.993887968060985</v>
      </c>
      <c r="C48" s="260">
        <v>16.93626864266898</v>
      </c>
      <c r="D48" s="260">
        <v>4.592011963974226</v>
      </c>
      <c r="E48" s="260">
        <v>1.4981553946434627</v>
      </c>
      <c r="F48" s="262">
        <v>0.6649362688289142</v>
      </c>
    </row>
    <row r="50" ht="11.25" customHeight="1"/>
    <row r="53" spans="2:10" ht="12" customHeight="1">
      <c r="B53" s="35"/>
      <c r="C53" s="35"/>
      <c r="D53" s="35"/>
      <c r="E53" s="35"/>
      <c r="F53" s="35"/>
      <c r="G53" s="35"/>
      <c r="H53" s="35"/>
      <c r="I53" s="35"/>
      <c r="J53" s="35"/>
    </row>
  </sheetData>
  <conditionalFormatting sqref="B38:F38">
    <cfRule type="cellIs" priority="30" operator="greaterThan" stopIfTrue="1">
      <formula>10</formula>
    </cfRule>
  </conditionalFormatting>
  <conditionalFormatting sqref="B48:F48">
    <cfRule type="cellIs" priority="26" operator="greaterThan" stopIfTrue="1">
      <formula>10</formula>
    </cfRule>
  </conditionalFormatting>
  <conditionalFormatting sqref="B15:J15">
    <cfRule type="cellIs" priority="16" operator="greaterThan" stopIfTrue="1">
      <formula>10</formula>
    </cfRule>
  </conditionalFormatting>
  <conditionalFormatting sqref="B25:J25">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4.83203125" style="21" customWidth="1"/>
    <col min="12" max="12" width="11.16015625" style="21" customWidth="1"/>
    <col min="13" max="16384" width="10" style="22" customWidth="1"/>
  </cols>
  <sheetData>
    <row r="1" spans="1:10" s="15" customFormat="1" ht="17.25" customHeight="1">
      <c r="A1" s="12" t="s">
        <v>0</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1" ht="6" customHeight="1">
      <c r="A3" s="5"/>
      <c r="B3" s="5"/>
      <c r="C3" s="5"/>
      <c r="D3" s="6"/>
      <c r="E3" s="6"/>
      <c r="F3" s="6"/>
      <c r="G3" s="6"/>
      <c r="H3" s="6"/>
      <c r="I3" s="6"/>
      <c r="J3" s="6"/>
      <c r="K3" s="20"/>
    </row>
    <row r="4" spans="1:11" ht="12" customHeight="1">
      <c r="A4" s="23"/>
      <c r="B4" s="23"/>
      <c r="C4" s="23"/>
      <c r="D4" s="24"/>
      <c r="E4" s="24"/>
      <c r="F4" s="24"/>
      <c r="G4" s="24"/>
      <c r="H4" s="24"/>
      <c r="J4" s="26"/>
      <c r="K4" s="20"/>
    </row>
    <row r="5" spans="1:11" ht="18">
      <c r="A5" s="27" t="s">
        <v>72</v>
      </c>
      <c r="B5" s="23"/>
      <c r="C5" s="23"/>
      <c r="D5" s="24"/>
      <c r="E5" s="24"/>
      <c r="F5" s="24"/>
      <c r="G5" s="24"/>
      <c r="H5" s="24"/>
      <c r="J5" s="108" t="s">
        <v>164</v>
      </c>
      <c r="K5" s="20"/>
    </row>
    <row r="6" spans="1:12" s="25" customFormat="1" ht="12" customHeight="1">
      <c r="A6" s="23"/>
      <c r="B6" s="23"/>
      <c r="C6" s="23"/>
      <c r="D6" s="24"/>
      <c r="E6" s="24"/>
      <c r="F6" s="24"/>
      <c r="G6" s="24"/>
      <c r="H6" s="24"/>
      <c r="J6" s="26"/>
      <c r="K6" s="20"/>
      <c r="L6" s="21"/>
    </row>
    <row r="7" spans="1:12" s="32" customFormat="1" ht="12" customHeight="1">
      <c r="A7" s="214" t="s">
        <v>61</v>
      </c>
      <c r="B7" s="215" t="s">
        <v>351</v>
      </c>
      <c r="C7" s="215" t="s">
        <v>337</v>
      </c>
      <c r="D7" s="215" t="s">
        <v>338</v>
      </c>
      <c r="E7" s="215" t="s">
        <v>339</v>
      </c>
      <c r="F7" s="215" t="s">
        <v>340</v>
      </c>
      <c r="G7" s="215" t="s">
        <v>313</v>
      </c>
      <c r="H7" s="215" t="s">
        <v>314</v>
      </c>
      <c r="I7" s="215" t="s">
        <v>315</v>
      </c>
      <c r="J7" s="216" t="s">
        <v>316</v>
      </c>
      <c r="K7" s="20"/>
      <c r="L7" s="21"/>
    </row>
    <row r="8" spans="1:12" s="39" customFormat="1" ht="12" customHeight="1">
      <c r="A8" s="205" t="s">
        <v>73</v>
      </c>
      <c r="B8" s="36">
        <v>420624.81951424084</v>
      </c>
      <c r="C8" s="36">
        <v>419955.5625416661</v>
      </c>
      <c r="D8" s="36">
        <v>379660.86070091394</v>
      </c>
      <c r="E8" s="36">
        <v>368212.3363161989</v>
      </c>
      <c r="F8" s="36">
        <v>318701.5819301021</v>
      </c>
      <c r="G8" s="36">
        <v>310356.8768831794</v>
      </c>
      <c r="H8" s="36">
        <v>267075.22037239355</v>
      </c>
      <c r="I8" s="36">
        <v>260480.71564986152</v>
      </c>
      <c r="J8" s="206">
        <v>235551.88862320478</v>
      </c>
      <c r="K8" s="81"/>
      <c r="L8" s="82"/>
    </row>
    <row r="9" spans="1:12" s="39" customFormat="1" ht="12" customHeight="1" hidden="1" outlineLevel="1">
      <c r="A9" s="264" t="s">
        <v>245</v>
      </c>
      <c r="B9" s="36">
        <v>365624.81951424084</v>
      </c>
      <c r="C9" s="36">
        <v>364955.5625416661</v>
      </c>
      <c r="D9" s="36">
        <v>344660.86070091394</v>
      </c>
      <c r="E9" s="36">
        <v>333212.3363161989</v>
      </c>
      <c r="F9" s="36">
        <v>283701.5819301021</v>
      </c>
      <c r="G9" s="36">
        <v>275356.8768831794</v>
      </c>
      <c r="H9" s="36">
        <v>232075.22037239355</v>
      </c>
      <c r="I9" s="36">
        <v>225480.71564986152</v>
      </c>
      <c r="J9" s="206">
        <v>200551.88862320478</v>
      </c>
      <c r="K9" s="81"/>
      <c r="L9" s="82"/>
    </row>
    <row r="10" spans="1:12" s="39" customFormat="1" ht="12" customHeight="1" hidden="1" outlineLevel="1">
      <c r="A10" s="264" t="s">
        <v>246</v>
      </c>
      <c r="B10" s="36">
        <v>55000</v>
      </c>
      <c r="C10" s="36">
        <v>55000</v>
      </c>
      <c r="D10" s="36">
        <v>35000</v>
      </c>
      <c r="E10" s="36">
        <v>35000</v>
      </c>
      <c r="F10" s="36">
        <v>35000</v>
      </c>
      <c r="G10" s="36">
        <v>35000</v>
      </c>
      <c r="H10" s="36">
        <v>35000</v>
      </c>
      <c r="I10" s="36">
        <v>35000</v>
      </c>
      <c r="J10" s="206">
        <v>35000</v>
      </c>
      <c r="K10" s="81"/>
      <c r="L10" s="82"/>
    </row>
    <row r="11" spans="1:12" s="39" customFormat="1" ht="12" customHeight="1" collapsed="1">
      <c r="A11" s="205" t="s">
        <v>74</v>
      </c>
      <c r="B11" s="36">
        <v>75000</v>
      </c>
      <c r="C11" s="36">
        <v>75000</v>
      </c>
      <c r="D11" s="36">
        <v>75000</v>
      </c>
      <c r="E11" s="36">
        <v>75000</v>
      </c>
      <c r="F11" s="36">
        <v>75000</v>
      </c>
      <c r="G11" s="36">
        <v>75000</v>
      </c>
      <c r="H11" s="36">
        <v>75000</v>
      </c>
      <c r="I11" s="36">
        <v>75000</v>
      </c>
      <c r="J11" s="206">
        <v>75000</v>
      </c>
      <c r="K11" s="81"/>
      <c r="L11" s="82"/>
    </row>
    <row r="12" spans="1:12" s="37" customFormat="1" ht="12" customHeight="1">
      <c r="A12" s="278" t="s">
        <v>75</v>
      </c>
      <c r="B12" s="221">
        <v>495624.81951424084</v>
      </c>
      <c r="C12" s="221">
        <v>494955.5625416661</v>
      </c>
      <c r="D12" s="221">
        <v>454660.86070091394</v>
      </c>
      <c r="E12" s="221">
        <v>443212.3363161989</v>
      </c>
      <c r="F12" s="221">
        <v>393701.5819301021</v>
      </c>
      <c r="G12" s="221">
        <v>385356.8768831794</v>
      </c>
      <c r="H12" s="221">
        <v>342075.22037239355</v>
      </c>
      <c r="I12" s="221">
        <v>335480.7156498615</v>
      </c>
      <c r="J12" s="222">
        <v>310551.8886232048</v>
      </c>
      <c r="K12" s="86"/>
      <c r="L12" s="98"/>
    </row>
    <row r="13" spans="1:12" s="39" customFormat="1" ht="12" customHeight="1">
      <c r="A13" s="205" t="s">
        <v>76</v>
      </c>
      <c r="B13" s="36">
        <v>1968451.14636</v>
      </c>
      <c r="C13" s="36">
        <v>2059476.95118</v>
      </c>
      <c r="D13" s="36">
        <v>2116009.41356</v>
      </c>
      <c r="E13" s="36">
        <v>1941984.5706700045</v>
      </c>
      <c r="F13" s="36">
        <v>1816589.889009996</v>
      </c>
      <c r="G13" s="36">
        <v>1770047.2131100167</v>
      </c>
      <c r="H13" s="36">
        <v>1674901.2680299997</v>
      </c>
      <c r="I13" s="36">
        <v>1551538.2401600003</v>
      </c>
      <c r="J13" s="206">
        <v>1465249.22374</v>
      </c>
      <c r="K13" s="81"/>
      <c r="L13" s="82"/>
    </row>
    <row r="14" spans="1:12" s="39" customFormat="1" ht="12" customHeight="1">
      <c r="A14" s="205" t="s">
        <v>77</v>
      </c>
      <c r="B14" s="36">
        <v>5657.065997000001</v>
      </c>
      <c r="C14" s="36">
        <v>19064.646395999996</v>
      </c>
      <c r="D14" s="36">
        <v>3274.0080400000006</v>
      </c>
      <c r="E14" s="36">
        <v>14971.704100000003</v>
      </c>
      <c r="F14" s="36">
        <v>3705.649255</v>
      </c>
      <c r="G14" s="36">
        <v>5568.203</v>
      </c>
      <c r="H14" s="36">
        <v>10388.649229999999</v>
      </c>
      <c r="I14" s="36">
        <v>3071.502</v>
      </c>
      <c r="J14" s="206">
        <v>5213.114024</v>
      </c>
      <c r="K14" s="81"/>
      <c r="L14" s="82"/>
    </row>
    <row r="15" spans="1:12" s="39" customFormat="1" ht="12" customHeight="1">
      <c r="A15" s="205" t="s">
        <v>303</v>
      </c>
      <c r="B15" s="36">
        <v>2203.17355</v>
      </c>
      <c r="C15" s="36">
        <v>2227.545199262</v>
      </c>
      <c r="D15" s="36">
        <v>2888.1491930439997</v>
      </c>
      <c r="E15" s="36">
        <v>2917.5722823160004</v>
      </c>
      <c r="F15" s="36">
        <v>1663.1758649520002</v>
      </c>
      <c r="G15" s="36">
        <v>1211.1461078507025</v>
      </c>
      <c r="H15" s="36">
        <v>1557.9721299999999</v>
      </c>
      <c r="I15" s="36">
        <v>419.05063</v>
      </c>
      <c r="J15" s="206">
        <v>224.684700775</v>
      </c>
      <c r="K15" s="81"/>
      <c r="L15" s="82"/>
    </row>
    <row r="16" spans="1:12" s="39" customFormat="1" ht="12" customHeight="1">
      <c r="A16" s="205" t="s">
        <v>78</v>
      </c>
      <c r="B16" s="36">
        <v>259437.37937500002</v>
      </c>
      <c r="C16" s="36">
        <v>197919.80446127502</v>
      </c>
      <c r="D16" s="36">
        <v>197919.80446127502</v>
      </c>
      <c r="E16" s="36">
        <v>197919.80446127502</v>
      </c>
      <c r="F16" s="36">
        <v>197919.80446127502</v>
      </c>
      <c r="G16" s="36">
        <v>152778.2478375</v>
      </c>
      <c r="H16" s="36">
        <v>152778.24784</v>
      </c>
      <c r="I16" s="36">
        <v>152778.24784</v>
      </c>
      <c r="J16" s="206">
        <v>152778.2478375</v>
      </c>
      <c r="K16" s="81"/>
      <c r="L16" s="82"/>
    </row>
    <row r="17" spans="1:12" s="37" customFormat="1" ht="12" customHeight="1">
      <c r="A17" s="279" t="s">
        <v>79</v>
      </c>
      <c r="B17" s="280">
        <v>2235748.765282</v>
      </c>
      <c r="C17" s="280">
        <v>2278688.947236537</v>
      </c>
      <c r="D17" s="280">
        <v>2320091.3752543186</v>
      </c>
      <c r="E17" s="280">
        <v>2157793.6515135956</v>
      </c>
      <c r="F17" s="280">
        <v>2019878.518591223</v>
      </c>
      <c r="G17" s="280">
        <v>1929604.8100553672</v>
      </c>
      <c r="H17" s="280">
        <v>1839626.1372299995</v>
      </c>
      <c r="I17" s="280">
        <v>1707807.0406300002</v>
      </c>
      <c r="J17" s="281">
        <v>1623465.270302275</v>
      </c>
      <c r="K17" s="86"/>
      <c r="L17" s="98"/>
    </row>
    <row r="18" spans="1:12" s="37" customFormat="1" ht="12" customHeight="1">
      <c r="A18" s="265" t="s">
        <v>243</v>
      </c>
      <c r="B18" s="155">
        <v>0.1635357358536319</v>
      </c>
      <c r="C18" s="155">
        <v>0.16016032507827066</v>
      </c>
      <c r="D18" s="155">
        <v>0.14855486485446448</v>
      </c>
      <c r="E18" s="155">
        <v>0.1544227067692341</v>
      </c>
      <c r="F18" s="155">
        <v>0.14045477454157568</v>
      </c>
      <c r="G18" s="155">
        <v>0.14270117665973192</v>
      </c>
      <c r="H18" s="155">
        <v>0.12615346981416492</v>
      </c>
      <c r="I18" s="155">
        <v>0.13202938639173367</v>
      </c>
      <c r="J18" s="266">
        <v>0.12353321767447713</v>
      </c>
      <c r="K18" s="86"/>
      <c r="L18" s="98"/>
    </row>
    <row r="19" spans="1:12" s="37" customFormat="1" ht="12" customHeight="1">
      <c r="A19" s="267" t="s">
        <v>213</v>
      </c>
      <c r="B19" s="185">
        <v>0.142</v>
      </c>
      <c r="C19" s="185">
        <v>0.142</v>
      </c>
      <c r="D19" s="185">
        <v>0.115</v>
      </c>
      <c r="E19" s="185">
        <v>0.115</v>
      </c>
      <c r="F19" s="185">
        <v>0.115</v>
      </c>
      <c r="G19" s="185">
        <v>0.1063</v>
      </c>
      <c r="H19" s="185">
        <v>0.1063</v>
      </c>
      <c r="I19" s="185">
        <v>0.1063</v>
      </c>
      <c r="J19" s="268">
        <v>0.1063</v>
      </c>
      <c r="K19" s="86"/>
      <c r="L19" s="98"/>
    </row>
    <row r="20" spans="1:12" s="37" customFormat="1" ht="12" customHeight="1">
      <c r="A20" s="267" t="s">
        <v>237</v>
      </c>
      <c r="B20" s="185">
        <v>0.1191</v>
      </c>
      <c r="C20" s="185">
        <v>0.1191</v>
      </c>
      <c r="D20" s="185">
        <v>0.1004</v>
      </c>
      <c r="E20" s="185">
        <v>0.1004</v>
      </c>
      <c r="F20" s="185">
        <v>0.1004</v>
      </c>
      <c r="G20" s="185">
        <v>0.0852</v>
      </c>
      <c r="H20" s="185">
        <v>0.0852</v>
      </c>
      <c r="I20" s="185">
        <v>0.0852</v>
      </c>
      <c r="J20" s="268">
        <v>0.0852</v>
      </c>
      <c r="K20" s="86"/>
      <c r="L20" s="98"/>
    </row>
    <row r="21" spans="1:12" s="37" customFormat="1" ht="12" customHeight="1">
      <c r="A21" s="265" t="s">
        <v>80</v>
      </c>
      <c r="B21" s="155">
        <v>0.18813599544186105</v>
      </c>
      <c r="C21" s="155">
        <v>0.1842970112489307</v>
      </c>
      <c r="D21" s="155">
        <v>0.16364047759080055</v>
      </c>
      <c r="E21" s="155">
        <v>0.17064297879359988</v>
      </c>
      <c r="F21" s="155">
        <v>0.15778254929528263</v>
      </c>
      <c r="G21" s="155">
        <v>0.16083960573993086</v>
      </c>
      <c r="H21" s="155">
        <v>0.14517907468663152</v>
      </c>
      <c r="I21" s="155">
        <v>0.15252350497031075</v>
      </c>
      <c r="J21" s="266">
        <v>0.14509204042248905</v>
      </c>
      <c r="K21" s="86"/>
      <c r="L21" s="147"/>
    </row>
    <row r="22" spans="1:10" ht="12" customHeight="1">
      <c r="A22" s="267" t="s">
        <v>213</v>
      </c>
      <c r="B22" s="185">
        <v>0.1635</v>
      </c>
      <c r="C22" s="185">
        <v>0.1635</v>
      </c>
      <c r="D22" s="185">
        <v>0.135</v>
      </c>
      <c r="E22" s="185">
        <v>0.135</v>
      </c>
      <c r="F22" s="185">
        <v>0.135</v>
      </c>
      <c r="G22" s="185">
        <v>0.1246</v>
      </c>
      <c r="H22" s="185">
        <v>0.1246</v>
      </c>
      <c r="I22" s="185">
        <v>0.1246</v>
      </c>
      <c r="J22" s="268">
        <v>0.1246</v>
      </c>
    </row>
    <row r="23" spans="1:10" ht="12" customHeight="1">
      <c r="A23" s="267" t="s">
        <v>237</v>
      </c>
      <c r="B23" s="185">
        <v>0.1405</v>
      </c>
      <c r="C23" s="185">
        <v>0.1405</v>
      </c>
      <c r="D23" s="185">
        <v>0.1206</v>
      </c>
      <c r="E23" s="185">
        <v>0.1206</v>
      </c>
      <c r="F23" s="185">
        <v>0.1206</v>
      </c>
      <c r="G23" s="185">
        <v>0.1016</v>
      </c>
      <c r="H23" s="185">
        <v>0.1016</v>
      </c>
      <c r="I23" s="185">
        <v>0.1016</v>
      </c>
      <c r="J23" s="268">
        <v>0.1016</v>
      </c>
    </row>
    <row r="24" spans="1:12" s="37" customFormat="1" ht="12" customHeight="1">
      <c r="A24" s="265" t="s">
        <v>230</v>
      </c>
      <c r="B24" s="155">
        <v>0.22168180397126444</v>
      </c>
      <c r="C24" s="155">
        <v>0.21721067420892165</v>
      </c>
      <c r="D24" s="155">
        <v>0.19596679059723496</v>
      </c>
      <c r="E24" s="155">
        <v>0.2054007045600979</v>
      </c>
      <c r="F24" s="155">
        <v>0.19491349519608323</v>
      </c>
      <c r="G24" s="155">
        <v>0.19970766805464285</v>
      </c>
      <c r="H24" s="155">
        <v>0.18594822798477426</v>
      </c>
      <c r="I24" s="155">
        <v>0.19643947335297587</v>
      </c>
      <c r="J24" s="266">
        <v>0.19128951773965744</v>
      </c>
      <c r="K24" s="86"/>
      <c r="L24" s="98"/>
    </row>
    <row r="25" spans="1:12" s="39" customFormat="1" ht="12" customHeight="1">
      <c r="A25" s="269" t="s">
        <v>213</v>
      </c>
      <c r="B25" s="153">
        <v>0.192</v>
      </c>
      <c r="C25" s="153">
        <v>0.192</v>
      </c>
      <c r="D25" s="153">
        <v>0.165</v>
      </c>
      <c r="E25" s="153">
        <v>0.165</v>
      </c>
      <c r="F25" s="153">
        <v>0.165</v>
      </c>
      <c r="G25" s="153">
        <v>0.16</v>
      </c>
      <c r="H25" s="153">
        <v>0.16</v>
      </c>
      <c r="I25" s="153">
        <v>0.16</v>
      </c>
      <c r="J25" s="270">
        <v>0.16</v>
      </c>
      <c r="K25" s="20"/>
      <c r="L25" s="21"/>
    </row>
    <row r="26" spans="1:12" s="39" customFormat="1" ht="12" customHeight="1">
      <c r="A26" s="271" t="s">
        <v>237</v>
      </c>
      <c r="B26" s="272">
        <v>0.169</v>
      </c>
      <c r="C26" s="272">
        <v>0.169</v>
      </c>
      <c r="D26" s="272">
        <v>0.1474</v>
      </c>
      <c r="E26" s="272">
        <v>0.1474</v>
      </c>
      <c r="F26" s="272">
        <v>0.1474</v>
      </c>
      <c r="G26" s="272">
        <v>0.1333</v>
      </c>
      <c r="H26" s="272">
        <v>0.1333</v>
      </c>
      <c r="I26" s="272">
        <v>0.1333</v>
      </c>
      <c r="J26" s="273">
        <v>0.1333</v>
      </c>
      <c r="K26" s="20"/>
      <c r="L26" s="21"/>
    </row>
    <row r="27" spans="1:12" s="40" customFormat="1" ht="12" customHeight="1">
      <c r="A27" s="20"/>
      <c r="B27" s="20"/>
      <c r="C27" s="20"/>
      <c r="D27" s="20"/>
      <c r="E27" s="20"/>
      <c r="F27" s="20"/>
      <c r="G27" s="20"/>
      <c r="H27" s="20"/>
      <c r="I27" s="20"/>
      <c r="J27" s="20"/>
      <c r="K27" s="20"/>
      <c r="L27" s="21"/>
    </row>
    <row r="28" spans="1:7" ht="12" customHeight="1">
      <c r="A28" s="42"/>
      <c r="B28" s="14"/>
      <c r="C28" s="14"/>
      <c r="D28" s="14"/>
      <c r="E28" s="14"/>
      <c r="F28" s="14"/>
      <c r="G28" s="14"/>
    </row>
    <row r="29" spans="1:7" ht="18">
      <c r="A29" s="27" t="s">
        <v>81</v>
      </c>
      <c r="B29" s="24"/>
      <c r="C29" s="24"/>
      <c r="D29" s="24"/>
      <c r="E29" s="24"/>
      <c r="F29" s="22"/>
      <c r="G29" s="22"/>
    </row>
    <row r="30" spans="1:7" ht="12" customHeight="1">
      <c r="A30" s="24"/>
      <c r="B30" s="24"/>
      <c r="C30" s="24"/>
      <c r="D30" s="24"/>
      <c r="E30" s="24"/>
      <c r="F30" s="22"/>
      <c r="G30" s="25"/>
    </row>
    <row r="31" spans="1:7" ht="12" customHeight="1">
      <c r="A31" s="214" t="s">
        <v>61</v>
      </c>
      <c r="B31" s="223">
        <v>2022</v>
      </c>
      <c r="C31" s="223">
        <v>2021</v>
      </c>
      <c r="D31" s="223">
        <v>2020</v>
      </c>
      <c r="E31" s="223">
        <v>2019</v>
      </c>
      <c r="F31" s="224">
        <v>2018</v>
      </c>
      <c r="G31" s="32"/>
    </row>
    <row r="32" spans="1:7" ht="12" customHeight="1">
      <c r="A32" s="205" t="s">
        <v>73</v>
      </c>
      <c r="B32" s="36">
        <v>419955.5625416661</v>
      </c>
      <c r="C32" s="36">
        <v>310356.8768831794</v>
      </c>
      <c r="D32" s="36">
        <v>236332.8583204</v>
      </c>
      <c r="E32" s="36">
        <v>186779.77678394</v>
      </c>
      <c r="F32" s="206">
        <v>120718.34970985638</v>
      </c>
      <c r="G32" s="22"/>
    </row>
    <row r="33" spans="1:7" ht="12" customHeight="1" hidden="1" outlineLevel="1">
      <c r="A33" s="264" t="s">
        <v>245</v>
      </c>
      <c r="B33" s="36">
        <v>364955.5625416661</v>
      </c>
      <c r="C33" s="36">
        <v>275356.8768831794</v>
      </c>
      <c r="D33" s="36">
        <v>201332.8583204</v>
      </c>
      <c r="E33" s="36">
        <v>166779.77678394</v>
      </c>
      <c r="F33" s="206">
        <v>120718.34970985638</v>
      </c>
      <c r="G33" s="22"/>
    </row>
    <row r="34" spans="1:7" ht="12" customHeight="1" hidden="1" outlineLevel="1">
      <c r="A34" s="264" t="s">
        <v>246</v>
      </c>
      <c r="B34" s="36">
        <v>55000</v>
      </c>
      <c r="C34" s="36">
        <v>35000</v>
      </c>
      <c r="D34" s="36">
        <v>35000</v>
      </c>
      <c r="E34" s="36">
        <v>20000</v>
      </c>
      <c r="F34" s="206">
        <v>0</v>
      </c>
      <c r="G34" s="22"/>
    </row>
    <row r="35" spans="1:7" ht="12" customHeight="1" collapsed="1">
      <c r="A35" s="205" t="s">
        <v>74</v>
      </c>
      <c r="B35" s="36">
        <v>75000</v>
      </c>
      <c r="C35" s="36">
        <v>75000</v>
      </c>
      <c r="D35" s="36">
        <v>75000</v>
      </c>
      <c r="E35" s="36">
        <v>55000</v>
      </c>
      <c r="F35" s="206">
        <v>50900</v>
      </c>
      <c r="G35" s="22"/>
    </row>
    <row r="36" spans="1:12" s="37" customFormat="1" ht="12" customHeight="1">
      <c r="A36" s="278" t="s">
        <v>75</v>
      </c>
      <c r="B36" s="221">
        <v>494955.5625416661</v>
      </c>
      <c r="C36" s="221">
        <v>385356.8768831794</v>
      </c>
      <c r="D36" s="221">
        <v>311332.8583204</v>
      </c>
      <c r="E36" s="221">
        <v>241779.77678394</v>
      </c>
      <c r="F36" s="222">
        <v>171618.34970985638</v>
      </c>
      <c r="H36" s="98"/>
      <c r="I36" s="109"/>
      <c r="J36" s="110"/>
      <c r="K36" s="98"/>
      <c r="L36" s="98"/>
    </row>
    <row r="37" spans="1:7" ht="12" customHeight="1">
      <c r="A37" s="205" t="s">
        <v>76</v>
      </c>
      <c r="B37" s="36">
        <v>2059476.95118</v>
      </c>
      <c r="C37" s="36">
        <v>1770047.2131100167</v>
      </c>
      <c r="D37" s="36">
        <v>1388945.6133766405</v>
      </c>
      <c r="E37" s="36">
        <v>1231161.9710000001</v>
      </c>
      <c r="F37" s="206">
        <v>788089.7609060011</v>
      </c>
      <c r="G37" s="22"/>
    </row>
    <row r="38" spans="1:7" ht="12" customHeight="1">
      <c r="A38" s="205" t="s">
        <v>77</v>
      </c>
      <c r="B38" s="36">
        <v>19064.646395999996</v>
      </c>
      <c r="C38" s="36">
        <v>5568.203</v>
      </c>
      <c r="D38" s="36">
        <v>4922.08523</v>
      </c>
      <c r="E38" s="36">
        <v>5170.325</v>
      </c>
      <c r="F38" s="206">
        <v>4693.44029875</v>
      </c>
      <c r="G38" s="22"/>
    </row>
    <row r="39" spans="1:7" ht="12" customHeight="1">
      <c r="A39" s="205" t="s">
        <v>303</v>
      </c>
      <c r="B39" s="36">
        <v>2227.545199262</v>
      </c>
      <c r="C39" s="36">
        <v>1211.1461078507025</v>
      </c>
      <c r="D39" s="36">
        <v>82.33525</v>
      </c>
      <c r="E39" s="36">
        <v>22.215</v>
      </c>
      <c r="F39" s="206">
        <v>40.74308029704725</v>
      </c>
      <c r="G39" s="22"/>
    </row>
    <row r="40" spans="1:7" ht="12" customHeight="1">
      <c r="A40" s="205" t="s">
        <v>78</v>
      </c>
      <c r="B40" s="36">
        <v>197919.80446127502</v>
      </c>
      <c r="C40" s="36">
        <v>152778.2478375</v>
      </c>
      <c r="D40" s="36">
        <v>124638.27242478912</v>
      </c>
      <c r="E40" s="36">
        <v>109545.10800000001</v>
      </c>
      <c r="F40" s="206">
        <v>91575.33574375</v>
      </c>
      <c r="G40" s="22"/>
    </row>
    <row r="41" spans="1:12" s="37" customFormat="1" ht="12" customHeight="1">
      <c r="A41" s="279" t="s">
        <v>79</v>
      </c>
      <c r="B41" s="280">
        <v>2278688.947236537</v>
      </c>
      <c r="C41" s="280">
        <v>1929604.8100553672</v>
      </c>
      <c r="D41" s="280">
        <v>1518588.3062814297</v>
      </c>
      <c r="E41" s="280">
        <v>1345899.6190000002</v>
      </c>
      <c r="F41" s="281">
        <v>884399.280028798</v>
      </c>
      <c r="H41" s="98"/>
      <c r="I41" s="109"/>
      <c r="J41" s="110"/>
      <c r="K41" s="98"/>
      <c r="L41" s="98"/>
    </row>
    <row r="42" spans="1:12" s="37" customFormat="1" ht="12" customHeight="1">
      <c r="A42" s="265" t="s">
        <v>243</v>
      </c>
      <c r="B42" s="155">
        <v>0.16016032507827066</v>
      </c>
      <c r="C42" s="155">
        <v>0.14270117665973192</v>
      </c>
      <c r="D42" s="155">
        <v>0.1325789600035866</v>
      </c>
      <c r="E42" s="155">
        <v>0.12391695073653185</v>
      </c>
      <c r="F42" s="274">
        <v>0.13649756669399993</v>
      </c>
      <c r="H42" s="98"/>
      <c r="I42" s="109"/>
      <c r="J42" s="110"/>
      <c r="K42" s="98"/>
      <c r="L42" s="98"/>
    </row>
    <row r="43" spans="1:12" s="37" customFormat="1" ht="12" customHeight="1">
      <c r="A43" s="267" t="s">
        <v>213</v>
      </c>
      <c r="B43" s="169">
        <v>0.142</v>
      </c>
      <c r="C43" s="169">
        <v>0.1063</v>
      </c>
      <c r="D43" s="169">
        <v>0.1063</v>
      </c>
      <c r="E43" s="169">
        <v>0</v>
      </c>
      <c r="F43" s="245">
        <v>0</v>
      </c>
      <c r="H43" s="98"/>
      <c r="I43" s="109"/>
      <c r="J43" s="110"/>
      <c r="K43" s="98"/>
      <c r="L43" s="98"/>
    </row>
    <row r="44" spans="1:12" s="37" customFormat="1" ht="12" customHeight="1">
      <c r="A44" s="267" t="s">
        <v>237</v>
      </c>
      <c r="B44" s="153">
        <v>0.1191</v>
      </c>
      <c r="C44" s="153">
        <v>0.0852</v>
      </c>
      <c r="D44" s="153">
        <v>0.0852</v>
      </c>
      <c r="E44" s="153">
        <v>0.0967</v>
      </c>
      <c r="F44" s="270">
        <v>0.0967</v>
      </c>
      <c r="H44" s="98"/>
      <c r="I44" s="109"/>
      <c r="J44" s="110"/>
      <c r="K44" s="98"/>
      <c r="L44" s="98"/>
    </row>
    <row r="45" spans="1:12" s="37" customFormat="1" ht="12" customHeight="1">
      <c r="A45" s="265" t="s">
        <v>80</v>
      </c>
      <c r="B45" s="155">
        <v>0.1842970112489307</v>
      </c>
      <c r="C45" s="155">
        <v>0.16083960573993086</v>
      </c>
      <c r="D45" s="155">
        <v>0.15562668126894033</v>
      </c>
      <c r="E45" s="155">
        <v>0.13877689996131873</v>
      </c>
      <c r="F45" s="274">
        <v>0.13649756669399993</v>
      </c>
      <c r="G45" s="148"/>
      <c r="H45" s="98"/>
      <c r="I45" s="109"/>
      <c r="J45" s="110"/>
      <c r="K45" s="98"/>
      <c r="L45" s="98"/>
    </row>
    <row r="46" spans="1:6" ht="12" customHeight="1">
      <c r="A46" s="267" t="s">
        <v>213</v>
      </c>
      <c r="B46" s="169">
        <v>0.1635</v>
      </c>
      <c r="C46" s="169">
        <v>0.1246</v>
      </c>
      <c r="D46" s="169">
        <v>0.1246</v>
      </c>
      <c r="E46" s="169">
        <v>0.121</v>
      </c>
      <c r="F46" s="245">
        <v>0.121</v>
      </c>
    </row>
    <row r="47" spans="1:12" s="39" customFormat="1" ht="12" customHeight="1">
      <c r="A47" s="267" t="s">
        <v>237</v>
      </c>
      <c r="B47" s="153">
        <v>0.1405</v>
      </c>
      <c r="C47" s="153">
        <v>0.1016</v>
      </c>
      <c r="D47" s="153">
        <v>0.1016</v>
      </c>
      <c r="E47" s="153">
        <v>0.113</v>
      </c>
      <c r="F47" s="270">
        <v>0.113</v>
      </c>
      <c r="G47" s="157"/>
      <c r="H47" s="82"/>
      <c r="I47" s="25"/>
      <c r="J47" s="158"/>
      <c r="K47" s="82"/>
      <c r="L47" s="82"/>
    </row>
    <row r="48" spans="1:12" s="163" customFormat="1" ht="12" customHeight="1">
      <c r="A48" s="265" t="s">
        <v>230</v>
      </c>
      <c r="B48" s="155">
        <v>0.21721067420892165</v>
      </c>
      <c r="C48" s="155">
        <v>0.19970766805464285</v>
      </c>
      <c r="D48" s="155">
        <v>0.20501465540898403</v>
      </c>
      <c r="E48" s="155">
        <v>0.17964176032948262</v>
      </c>
      <c r="F48" s="266">
        <v>0.1940507569208651</v>
      </c>
      <c r="G48" s="159"/>
      <c r="H48" s="160"/>
      <c r="I48" s="161"/>
      <c r="J48" s="162"/>
      <c r="K48" s="160"/>
      <c r="L48" s="160"/>
    </row>
    <row r="49" spans="1:6" ht="12" customHeight="1">
      <c r="A49" s="269" t="s">
        <v>213</v>
      </c>
      <c r="B49" s="170">
        <v>0.192</v>
      </c>
      <c r="C49" s="170">
        <v>0.16</v>
      </c>
      <c r="D49" s="170">
        <v>0.16</v>
      </c>
      <c r="E49" s="170">
        <v>0.155</v>
      </c>
      <c r="F49" s="275">
        <v>0.155</v>
      </c>
    </row>
    <row r="50" spans="1:6" ht="12" customHeight="1">
      <c r="A50" s="271" t="s">
        <v>237</v>
      </c>
      <c r="B50" s="276">
        <v>0.169</v>
      </c>
      <c r="C50" s="276">
        <v>0.1333</v>
      </c>
      <c r="D50" s="276">
        <v>0.1333</v>
      </c>
      <c r="E50" s="276">
        <v>0.1431</v>
      </c>
      <c r="F50" s="277">
        <v>0.1431</v>
      </c>
    </row>
  </sheetData>
  <conditionalFormatting sqref="B41:E41">
    <cfRule type="cellIs" priority="19" operator="greaterThan" stopIfTrue="1">
      <formula>10</formula>
    </cfRule>
  </conditionalFormatting>
  <conditionalFormatting sqref="B17:J17">
    <cfRule type="cellIs" priority="2" operator="greaterThan" stopIfTrue="1">
      <formula>10</formula>
    </cfRule>
  </conditionalFormatting>
  <conditionalFormatting sqref="F41:F42">
    <cfRule type="cellIs" priority="1" operator="greaterThan" stopIfTrue="1">
      <formula>10</formula>
    </cfRule>
  </conditionalFormatting>
  <conditionalFormatting sqref="F45">
    <cfRule type="cellIs" priority="17"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7.5" style="21" customWidth="1"/>
    <col min="12" max="12" width="9.16015625" style="21" customWidth="1"/>
    <col min="13" max="16384" width="10" style="22" customWidth="1"/>
  </cols>
  <sheetData>
    <row r="1" spans="1:10" s="15" customFormat="1" ht="17.25" customHeight="1">
      <c r="A1" s="12" t="s">
        <v>82</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1</v>
      </c>
      <c r="B5" s="23"/>
      <c r="C5" s="23"/>
      <c r="D5" s="24"/>
      <c r="E5" s="24"/>
      <c r="F5" s="24"/>
      <c r="G5" s="24"/>
      <c r="H5" s="24"/>
      <c r="J5" s="108" t="s">
        <v>164</v>
      </c>
    </row>
    <row r="6" spans="1:12" s="25" customFormat="1" ht="12" customHeight="1">
      <c r="A6" s="23"/>
      <c r="B6" s="23"/>
      <c r="C6" s="23"/>
      <c r="D6" s="23"/>
      <c r="E6" s="23"/>
      <c r="F6" s="23"/>
      <c r="G6" s="23"/>
      <c r="H6" s="23"/>
      <c r="I6" s="23"/>
      <c r="J6" s="23"/>
      <c r="L6" s="28"/>
    </row>
    <row r="7" spans="1:10" s="32" customFormat="1" ht="12" customHeight="1">
      <c r="A7" s="214" t="s">
        <v>2</v>
      </c>
      <c r="B7" s="215" t="s">
        <v>351</v>
      </c>
      <c r="C7" s="215" t="s">
        <v>337</v>
      </c>
      <c r="D7" s="215" t="s">
        <v>338</v>
      </c>
      <c r="E7" s="215" t="s">
        <v>339</v>
      </c>
      <c r="F7" s="215" t="s">
        <v>340</v>
      </c>
      <c r="G7" s="215" t="s">
        <v>313</v>
      </c>
      <c r="H7" s="215" t="s">
        <v>314</v>
      </c>
      <c r="I7" s="215" t="s">
        <v>315</v>
      </c>
      <c r="J7" s="224" t="s">
        <v>316</v>
      </c>
    </row>
    <row r="8" spans="1:10" s="34" customFormat="1" ht="12" customHeight="1" hidden="1" outlineLevel="1">
      <c r="A8" s="203" t="s">
        <v>3</v>
      </c>
      <c r="B8" s="33">
        <v>61648.394840000015</v>
      </c>
      <c r="C8" s="33">
        <v>49535.4489</v>
      </c>
      <c r="D8" s="33">
        <v>36289.30182000001</v>
      </c>
      <c r="E8" s="33">
        <v>33492.387670000004</v>
      </c>
      <c r="F8" s="33">
        <v>32849.55625</v>
      </c>
      <c r="G8" s="33">
        <v>35838.56032</v>
      </c>
      <c r="H8" s="33">
        <v>32013.75315</v>
      </c>
      <c r="I8" s="33">
        <v>29746.03069</v>
      </c>
      <c r="J8" s="204">
        <v>27036.40175</v>
      </c>
    </row>
    <row r="9" spans="1:10" s="34" customFormat="1" ht="12" customHeight="1" hidden="1" outlineLevel="1">
      <c r="A9" s="203" t="s">
        <v>4</v>
      </c>
      <c r="B9" s="33">
        <v>-8748.143030000001</v>
      </c>
      <c r="C9" s="33">
        <v>-5147.097300000001</v>
      </c>
      <c r="D9" s="33">
        <v>-4296.80144</v>
      </c>
      <c r="E9" s="33">
        <v>-6260.884609999999</v>
      </c>
      <c r="F9" s="33">
        <v>-6974.837149999999</v>
      </c>
      <c r="G9" s="33">
        <v>-7516.6008999999995</v>
      </c>
      <c r="H9" s="33">
        <v>-6742.295819999999</v>
      </c>
      <c r="I9" s="33">
        <v>-6433.52784</v>
      </c>
      <c r="J9" s="204">
        <v>-6279.873330000001</v>
      </c>
    </row>
    <row r="10" spans="1:12" s="37" customFormat="1" ht="12" customHeight="1" collapsed="1">
      <c r="A10" s="205" t="s">
        <v>5</v>
      </c>
      <c r="B10" s="36">
        <v>52900.251810000016</v>
      </c>
      <c r="C10" s="36">
        <v>44388.3516</v>
      </c>
      <c r="D10" s="36">
        <v>31992.50038000001</v>
      </c>
      <c r="E10" s="36">
        <v>27231.503060000003</v>
      </c>
      <c r="F10" s="36">
        <v>25874.719100000002</v>
      </c>
      <c r="G10" s="36">
        <v>28321.95942</v>
      </c>
      <c r="H10" s="36">
        <v>25271.45733</v>
      </c>
      <c r="I10" s="36">
        <v>23312.50285</v>
      </c>
      <c r="J10" s="206">
        <v>20756.52842</v>
      </c>
      <c r="L10" s="28"/>
    </row>
    <row r="11" spans="1:10" s="34" customFormat="1" ht="12" customHeight="1" hidden="1" outlineLevel="1">
      <c r="A11" s="207" t="s">
        <v>6</v>
      </c>
      <c r="B11" s="36">
        <v>12479.86432</v>
      </c>
      <c r="C11" s="36">
        <v>13529.032330000002</v>
      </c>
      <c r="D11" s="36">
        <v>13227.827229999999</v>
      </c>
      <c r="E11" s="36">
        <v>13064.911540000001</v>
      </c>
      <c r="F11" s="36">
        <v>13067.536320000001</v>
      </c>
      <c r="G11" s="36">
        <v>14809.516850000002</v>
      </c>
      <c r="H11" s="36">
        <v>12232.77244</v>
      </c>
      <c r="I11" s="36">
        <v>10943.8271</v>
      </c>
      <c r="J11" s="206">
        <v>10725.075670000002</v>
      </c>
    </row>
    <row r="12" spans="1:10" s="34" customFormat="1" ht="12" customHeight="1" hidden="1" outlineLevel="1">
      <c r="A12" s="207" t="s">
        <v>7</v>
      </c>
      <c r="B12" s="36">
        <v>-4931.860189999999</v>
      </c>
      <c r="C12" s="36">
        <v>-5269.91501</v>
      </c>
      <c r="D12" s="36">
        <v>-4512.2074299999995</v>
      </c>
      <c r="E12" s="36">
        <v>-5421.67189</v>
      </c>
      <c r="F12" s="36">
        <v>-5277.6672499999995</v>
      </c>
      <c r="G12" s="36">
        <v>-4278.07034</v>
      </c>
      <c r="H12" s="36">
        <v>-4771.307239999999</v>
      </c>
      <c r="I12" s="36">
        <v>-4129.7298</v>
      </c>
      <c r="J12" s="206">
        <v>-4360.278740000001</v>
      </c>
    </row>
    <row r="13" spans="1:12" s="37" customFormat="1" ht="12" customHeight="1" collapsed="1">
      <c r="A13" s="205" t="s">
        <v>8</v>
      </c>
      <c r="B13" s="36">
        <v>7548.004130000001</v>
      </c>
      <c r="C13" s="36">
        <v>8259.117320000001</v>
      </c>
      <c r="D13" s="36">
        <v>8715.6198</v>
      </c>
      <c r="E13" s="36">
        <v>7643.239650000001</v>
      </c>
      <c r="F13" s="36">
        <v>7789.869070000002</v>
      </c>
      <c r="G13" s="36">
        <v>10531.446510000002</v>
      </c>
      <c r="H13" s="36">
        <v>7461.4652000000015</v>
      </c>
      <c r="I13" s="36">
        <v>6814.0973</v>
      </c>
      <c r="J13" s="206">
        <v>6364.796930000001</v>
      </c>
      <c r="L13" s="28"/>
    </row>
    <row r="14" spans="1:12" ht="12" customHeight="1">
      <c r="A14" s="208" t="s">
        <v>9</v>
      </c>
      <c r="B14" s="36">
        <v>1181.46879</v>
      </c>
      <c r="C14" s="36">
        <v>690.9440599999998</v>
      </c>
      <c r="D14" s="36">
        <v>228.23762000000005</v>
      </c>
      <c r="E14" s="36">
        <v>74.18489999999991</v>
      </c>
      <c r="F14" s="36">
        <v>-1415.9792299999997</v>
      </c>
      <c r="G14" s="36">
        <v>-1147.5446500000003</v>
      </c>
      <c r="H14" s="36">
        <v>-4.418460000000014</v>
      </c>
      <c r="I14" s="36">
        <v>110.30568000000002</v>
      </c>
      <c r="J14" s="206">
        <v>-499.9694199999998</v>
      </c>
      <c r="L14" s="28"/>
    </row>
    <row r="15" spans="1:12" ht="12" customHeight="1">
      <c r="A15" s="208" t="s">
        <v>10</v>
      </c>
      <c r="B15" s="36">
        <v>30.53900000000003</v>
      </c>
      <c r="C15" s="36">
        <v>99.64286999999999</v>
      </c>
      <c r="D15" s="36">
        <v>45.05856000000001</v>
      </c>
      <c r="E15" s="36">
        <v>72.33329</v>
      </c>
      <c r="F15" s="36">
        <v>-15.511279999999992</v>
      </c>
      <c r="G15" s="36">
        <v>192.2579899999997</v>
      </c>
      <c r="H15" s="36">
        <v>230.76478000000003</v>
      </c>
      <c r="I15" s="36">
        <v>115.46524999999998</v>
      </c>
      <c r="J15" s="206">
        <v>63.005849999999995</v>
      </c>
      <c r="L15" s="28"/>
    </row>
    <row r="16" spans="1:12" ht="13.05" customHeight="1">
      <c r="A16" s="217" t="s">
        <v>333</v>
      </c>
      <c r="B16" s="218">
        <v>61660.26373000001</v>
      </c>
      <c r="C16" s="218">
        <v>53438.055850000004</v>
      </c>
      <c r="D16" s="218">
        <v>40981.41636000001</v>
      </c>
      <c r="E16" s="218">
        <v>35021.26090000001</v>
      </c>
      <c r="F16" s="218">
        <v>32233.097660000003</v>
      </c>
      <c r="G16" s="218">
        <v>37898.119269999996</v>
      </c>
      <c r="H16" s="218">
        <v>32959.26885</v>
      </c>
      <c r="I16" s="218">
        <v>30352.371080000004</v>
      </c>
      <c r="J16" s="219">
        <v>26684.36178</v>
      </c>
      <c r="L16" s="28"/>
    </row>
    <row r="17" spans="1:10" ht="12" customHeight="1">
      <c r="A17" s="208" t="s">
        <v>11</v>
      </c>
      <c r="B17" s="33">
        <v>-11297.257599999999</v>
      </c>
      <c r="C17" s="33">
        <v>-9803.438159999998</v>
      </c>
      <c r="D17" s="33">
        <v>-8688.0622</v>
      </c>
      <c r="E17" s="33">
        <v>-9184.75819</v>
      </c>
      <c r="F17" s="33">
        <v>-8452.769890000001</v>
      </c>
      <c r="G17" s="33">
        <v>-7259.4254200000005</v>
      </c>
      <c r="H17" s="33">
        <v>-6245.15658</v>
      </c>
      <c r="I17" s="33">
        <v>-6838.66753</v>
      </c>
      <c r="J17" s="204">
        <v>-6377.71349</v>
      </c>
    </row>
    <row r="18" spans="1:10" ht="12" customHeight="1">
      <c r="A18" s="208" t="s">
        <v>12</v>
      </c>
      <c r="B18" s="33">
        <v>-530.19542</v>
      </c>
      <c r="C18" s="33">
        <v>-537.07663</v>
      </c>
      <c r="D18" s="33">
        <v>-409.21530000000007</v>
      </c>
      <c r="E18" s="33">
        <v>-402.49465</v>
      </c>
      <c r="F18" s="33">
        <v>-301.06930000000006</v>
      </c>
      <c r="G18" s="33">
        <v>-271.03379</v>
      </c>
      <c r="H18" s="33">
        <v>-298.81967</v>
      </c>
      <c r="I18" s="33">
        <v>-345.08803000000006</v>
      </c>
      <c r="J18" s="204">
        <v>-426.124</v>
      </c>
    </row>
    <row r="19" spans="1:10" ht="12" customHeight="1">
      <c r="A19" s="208" t="s">
        <v>13</v>
      </c>
      <c r="B19" s="33">
        <v>-1359.45954</v>
      </c>
      <c r="C19" s="33">
        <v>-1261.1449000000002</v>
      </c>
      <c r="D19" s="33">
        <v>-1276.85038</v>
      </c>
      <c r="E19" s="33">
        <v>-1081.46337</v>
      </c>
      <c r="F19" s="33">
        <v>-1323.7668800000001</v>
      </c>
      <c r="G19" s="33">
        <v>-1120.0868799999998</v>
      </c>
      <c r="H19" s="33">
        <v>-1007.8685600000001</v>
      </c>
      <c r="I19" s="33">
        <v>-885.89088</v>
      </c>
      <c r="J19" s="204">
        <v>-876.24947</v>
      </c>
    </row>
    <row r="20" spans="1:10" ht="12" customHeight="1">
      <c r="A20" s="208" t="s">
        <v>14</v>
      </c>
      <c r="B20" s="33">
        <v>-609.46302</v>
      </c>
      <c r="C20" s="33">
        <v>-914.1016500000001</v>
      </c>
      <c r="D20" s="33">
        <v>-410.57963</v>
      </c>
      <c r="E20" s="33">
        <v>-452.79046999999997</v>
      </c>
      <c r="F20" s="33">
        <v>-804.8745700000001</v>
      </c>
      <c r="G20" s="33">
        <v>-643.46843</v>
      </c>
      <c r="H20" s="33">
        <v>-525.5129099999999</v>
      </c>
      <c r="I20" s="33">
        <v>-397.44849</v>
      </c>
      <c r="J20" s="204">
        <v>-369.07477</v>
      </c>
    </row>
    <row r="21" spans="1:10" ht="12" customHeight="1">
      <c r="A21" s="208" t="s">
        <v>15</v>
      </c>
      <c r="B21" s="33">
        <v>-6989.996599999998</v>
      </c>
      <c r="C21" s="33">
        <v>-5584.815460000001</v>
      </c>
      <c r="D21" s="33">
        <v>-5649.16562</v>
      </c>
      <c r="E21" s="33">
        <v>-4513.11855</v>
      </c>
      <c r="F21" s="33">
        <v>-3496.13105</v>
      </c>
      <c r="G21" s="33">
        <v>-4975.737110000002</v>
      </c>
      <c r="H21" s="33">
        <v>-3613.0423200000005</v>
      </c>
      <c r="I21" s="33">
        <v>-3464.0781700000002</v>
      </c>
      <c r="J21" s="204">
        <v>-3398.58015</v>
      </c>
    </row>
    <row r="22" spans="1:12" ht="13.05" customHeight="1">
      <c r="A22" s="217" t="s">
        <v>16</v>
      </c>
      <c r="B22" s="218">
        <v>-20786.372179999995</v>
      </c>
      <c r="C22" s="218">
        <v>-18100.5768</v>
      </c>
      <c r="D22" s="218">
        <v>-16433.87313</v>
      </c>
      <c r="E22" s="218">
        <v>-15634.625230000001</v>
      </c>
      <c r="F22" s="218">
        <v>-14378.611690000002</v>
      </c>
      <c r="G22" s="218">
        <v>-14269.751630000002</v>
      </c>
      <c r="H22" s="218">
        <v>-11690.40004</v>
      </c>
      <c r="I22" s="218">
        <v>-11931.1731</v>
      </c>
      <c r="J22" s="219">
        <v>-11447.74188</v>
      </c>
      <c r="L22" s="28"/>
    </row>
    <row r="23" spans="1:10" ht="13.05" customHeight="1">
      <c r="A23" s="209" t="s">
        <v>18</v>
      </c>
      <c r="B23" s="38">
        <v>40873.891550000015</v>
      </c>
      <c r="C23" s="38">
        <v>35337.47905000001</v>
      </c>
      <c r="D23" s="38">
        <v>24547.54323000001</v>
      </c>
      <c r="E23" s="38">
        <v>19386.635670000007</v>
      </c>
      <c r="F23" s="38">
        <v>17854.48597</v>
      </c>
      <c r="G23" s="38">
        <v>23628.367639999993</v>
      </c>
      <c r="H23" s="38">
        <v>21268.86881</v>
      </c>
      <c r="I23" s="38">
        <v>18421.197980000004</v>
      </c>
      <c r="J23" s="210">
        <v>15236.6199</v>
      </c>
    </row>
    <row r="24" spans="1:12" ht="12" customHeight="1">
      <c r="A24" s="208" t="s">
        <v>324</v>
      </c>
      <c r="B24" s="33">
        <v>1591.8151399999997</v>
      </c>
      <c r="C24" s="33">
        <v>-430.14232999999996</v>
      </c>
      <c r="D24" s="33">
        <v>-2171.1456000000007</v>
      </c>
      <c r="E24" s="33">
        <v>341.2471699999999</v>
      </c>
      <c r="F24" s="33">
        <v>-735.0586699999999</v>
      </c>
      <c r="G24" s="33">
        <v>-1694.0974600000002</v>
      </c>
      <c r="H24" s="33">
        <v>-1443.8765199999998</v>
      </c>
      <c r="I24" s="33">
        <v>791.1645900000002</v>
      </c>
      <c r="J24" s="204">
        <v>-1600.8895200000002</v>
      </c>
      <c r="L24" s="28"/>
    </row>
    <row r="25" spans="1:10" ht="12" customHeight="1">
      <c r="A25" s="208" t="s">
        <v>20</v>
      </c>
      <c r="B25" s="33">
        <v>-5147.4399300000005</v>
      </c>
      <c r="C25" s="33">
        <v>-4989.7941900000005</v>
      </c>
      <c r="D25" s="33">
        <v>-3208.56638</v>
      </c>
      <c r="E25" s="33">
        <v>-2791.7006</v>
      </c>
      <c r="F25" s="33">
        <v>-2268.8242600000003</v>
      </c>
      <c r="G25" s="33">
        <v>-3288.9344900000006</v>
      </c>
      <c r="H25" s="33">
        <v>-2713.1923000000006</v>
      </c>
      <c r="I25" s="33">
        <v>-2680.1369500000005</v>
      </c>
      <c r="J25" s="204">
        <v>-1874.1963400000002</v>
      </c>
    </row>
    <row r="26" spans="1:12" ht="13.05" customHeight="1">
      <c r="A26" s="217" t="s">
        <v>21</v>
      </c>
      <c r="B26" s="218">
        <v>37318.26676000001</v>
      </c>
      <c r="C26" s="218">
        <v>29917.542530000006</v>
      </c>
      <c r="D26" s="218">
        <v>19167.83125000001</v>
      </c>
      <c r="E26" s="218">
        <v>16936.182240000006</v>
      </c>
      <c r="F26" s="218">
        <v>14850.603040000002</v>
      </c>
      <c r="G26" s="218">
        <v>18645.335689999993</v>
      </c>
      <c r="H26" s="218">
        <v>17111.79999</v>
      </c>
      <c r="I26" s="218">
        <v>16532.225620000005</v>
      </c>
      <c r="J26" s="219">
        <v>11761.534039999999</v>
      </c>
      <c r="L26" s="28"/>
    </row>
    <row r="27" spans="1:10" ht="12" customHeight="1">
      <c r="A27" s="208" t="s">
        <v>22</v>
      </c>
      <c r="B27" s="33">
        <v>566.8310200000001</v>
      </c>
      <c r="C27" s="33">
        <v>421.0295529999999</v>
      </c>
      <c r="D27" s="33">
        <v>591.891433</v>
      </c>
      <c r="E27" s="33">
        <v>526.2317515</v>
      </c>
      <c r="F27" s="33">
        <v>677.1461165</v>
      </c>
      <c r="G27" s="33">
        <v>559.8495734999999</v>
      </c>
      <c r="H27" s="33">
        <v>714.0651805</v>
      </c>
      <c r="I27" s="33">
        <v>545.9763575</v>
      </c>
      <c r="J27" s="204">
        <v>469.7140059999999</v>
      </c>
    </row>
    <row r="28" spans="1:10" s="39" customFormat="1" ht="12" customHeight="1">
      <c r="A28" s="211" t="s">
        <v>23</v>
      </c>
      <c r="B28" s="212">
        <v>36751.43574000001</v>
      </c>
      <c r="C28" s="212">
        <v>29496.512977</v>
      </c>
      <c r="D28" s="212">
        <v>18575.939817000006</v>
      </c>
      <c r="E28" s="212">
        <v>16409.950488500002</v>
      </c>
      <c r="F28" s="212">
        <v>14173.456923500002</v>
      </c>
      <c r="G28" s="212">
        <v>18085.486116499993</v>
      </c>
      <c r="H28" s="212">
        <v>16397.734809499998</v>
      </c>
      <c r="I28" s="212">
        <v>15986.249262499996</v>
      </c>
      <c r="J28" s="213">
        <v>11291.820033999995</v>
      </c>
    </row>
    <row r="29" spans="1:12" s="40" customFormat="1" ht="13.05" customHeight="1">
      <c r="A29" s="20"/>
      <c r="B29" s="20"/>
      <c r="C29" s="20"/>
      <c r="D29" s="20"/>
      <c r="E29" s="20"/>
      <c r="F29" s="20"/>
      <c r="G29" s="20"/>
      <c r="H29" s="20"/>
      <c r="I29" s="20"/>
      <c r="J29" s="20"/>
      <c r="K29" s="20"/>
      <c r="L29" s="28"/>
    </row>
    <row r="30" spans="1:10" ht="12" customHeight="1">
      <c r="A30" s="24"/>
      <c r="B30" s="24"/>
      <c r="C30" s="24"/>
      <c r="D30" s="24"/>
      <c r="E30" s="24"/>
      <c r="F30" s="24"/>
      <c r="G30" s="24"/>
      <c r="H30" s="24"/>
      <c r="I30" s="24"/>
      <c r="J30" s="24"/>
    </row>
    <row r="31" spans="1:7" ht="18">
      <c r="A31" s="27" t="s">
        <v>24</v>
      </c>
      <c r="B31" s="24"/>
      <c r="C31" s="24"/>
      <c r="D31" s="24"/>
      <c r="E31" s="24"/>
      <c r="F31" s="22"/>
      <c r="G31" s="22"/>
    </row>
    <row r="32" spans="1:7" ht="12" customHeight="1">
      <c r="A32" s="24"/>
      <c r="B32" s="24"/>
      <c r="C32" s="24"/>
      <c r="D32" s="24"/>
      <c r="E32" s="24"/>
      <c r="F32" s="22"/>
      <c r="G32" s="25"/>
    </row>
    <row r="33" spans="1:7" ht="12" customHeight="1">
      <c r="A33" s="214" t="s">
        <v>2</v>
      </c>
      <c r="B33" s="223">
        <v>2022</v>
      </c>
      <c r="C33" s="223">
        <v>2021</v>
      </c>
      <c r="D33" s="223">
        <v>2020</v>
      </c>
      <c r="E33" s="223">
        <v>2019</v>
      </c>
      <c r="F33" s="224">
        <v>2018</v>
      </c>
      <c r="G33" s="32"/>
    </row>
    <row r="34" spans="1:7" ht="12" customHeight="1" hidden="1" outlineLevel="1">
      <c r="A34" s="203" t="s">
        <v>3</v>
      </c>
      <c r="B34" s="33">
        <v>152166.69464</v>
      </c>
      <c r="C34" s="33">
        <v>124634.74591</v>
      </c>
      <c r="D34" s="33">
        <v>88373.41041</v>
      </c>
      <c r="E34" s="33">
        <v>61412.438989999995</v>
      </c>
      <c r="F34" s="204">
        <v>42262.26965</v>
      </c>
      <c r="G34" s="34"/>
    </row>
    <row r="35" spans="1:7" ht="12" customHeight="1" hidden="1" outlineLevel="1">
      <c r="A35" s="203" t="s">
        <v>4</v>
      </c>
      <c r="B35" s="33">
        <v>-22679.620499999997</v>
      </c>
      <c r="C35" s="33">
        <v>-26972.297889999998</v>
      </c>
      <c r="D35" s="33">
        <v>-19327.06569</v>
      </c>
      <c r="E35" s="33">
        <v>-13497.915990000001</v>
      </c>
      <c r="F35" s="204">
        <v>-3241.00698</v>
      </c>
      <c r="G35" s="34"/>
    </row>
    <row r="36" spans="1:7" ht="12" customHeight="1" collapsed="1">
      <c r="A36" s="205" t="s">
        <v>5</v>
      </c>
      <c r="B36" s="36">
        <v>129487.07414000001</v>
      </c>
      <c r="C36" s="36">
        <v>97662.44802</v>
      </c>
      <c r="D36" s="36">
        <v>69046.34472</v>
      </c>
      <c r="E36" s="36">
        <v>47914.522999999994</v>
      </c>
      <c r="F36" s="206">
        <v>39021.262670000004</v>
      </c>
      <c r="G36" s="37"/>
    </row>
    <row r="37" spans="1:7" ht="12" customHeight="1" hidden="1" outlineLevel="1">
      <c r="A37" s="207" t="s">
        <v>6</v>
      </c>
      <c r="B37" s="36">
        <v>52889.307420000005</v>
      </c>
      <c r="C37" s="36">
        <v>48711.192059999994</v>
      </c>
      <c r="D37" s="36">
        <v>31152.803060000002</v>
      </c>
      <c r="E37" s="36">
        <v>24156.946420000004</v>
      </c>
      <c r="F37" s="206">
        <v>18903.12446</v>
      </c>
      <c r="G37" s="34"/>
    </row>
    <row r="38" spans="1:7" ht="12" customHeight="1" hidden="1" outlineLevel="1">
      <c r="A38" s="207" t="s">
        <v>7</v>
      </c>
      <c r="B38" s="36">
        <v>-20481.461580000003</v>
      </c>
      <c r="C38" s="36">
        <v>-17539.386120000003</v>
      </c>
      <c r="D38" s="36">
        <v>-12767.819039999998</v>
      </c>
      <c r="E38" s="36">
        <v>-11348.96541</v>
      </c>
      <c r="F38" s="206">
        <v>-7799.674360000002</v>
      </c>
      <c r="G38" s="34"/>
    </row>
    <row r="39" spans="1:7" ht="12" customHeight="1" collapsed="1">
      <c r="A39" s="205" t="s">
        <v>8</v>
      </c>
      <c r="B39" s="36">
        <v>32407.84584</v>
      </c>
      <c r="C39" s="36">
        <v>31171.80593999999</v>
      </c>
      <c r="D39" s="36">
        <v>18384.984020000004</v>
      </c>
      <c r="E39" s="36">
        <v>12807.981010000003</v>
      </c>
      <c r="F39" s="206">
        <v>11103.450099999998</v>
      </c>
      <c r="G39" s="37"/>
    </row>
    <row r="40" spans="1:7" ht="12" customHeight="1">
      <c r="A40" s="208" t="s">
        <v>9</v>
      </c>
      <c r="B40" s="36">
        <v>-422.61265</v>
      </c>
      <c r="C40" s="36">
        <v>-1541.6268499999999</v>
      </c>
      <c r="D40" s="36">
        <v>877.1048400000001</v>
      </c>
      <c r="E40" s="36">
        <v>205.20927999999998</v>
      </c>
      <c r="F40" s="206">
        <v>468.46148</v>
      </c>
      <c r="G40" s="22"/>
    </row>
    <row r="41" spans="1:7" ht="12" customHeight="1">
      <c r="A41" s="208" t="s">
        <v>10</v>
      </c>
      <c r="B41" s="36">
        <v>201.52344</v>
      </c>
      <c r="C41" s="36">
        <v>601.4938699999997</v>
      </c>
      <c r="D41" s="36">
        <v>210.83633000000003</v>
      </c>
      <c r="E41" s="36">
        <v>176.26475000000002</v>
      </c>
      <c r="F41" s="206">
        <v>949.4608100000003</v>
      </c>
      <c r="G41" s="22"/>
    </row>
    <row r="42" spans="1:7" ht="12" customHeight="1">
      <c r="A42" s="217" t="s">
        <v>333</v>
      </c>
      <c r="B42" s="218">
        <v>161673.83077</v>
      </c>
      <c r="C42" s="218">
        <v>127894.12097999999</v>
      </c>
      <c r="D42" s="218">
        <v>88519.26991</v>
      </c>
      <c r="E42" s="218">
        <v>61103.97804</v>
      </c>
      <c r="F42" s="219">
        <v>51542.63505999999</v>
      </c>
      <c r="G42" s="22"/>
    </row>
    <row r="43" spans="1:7" ht="12" customHeight="1">
      <c r="A43" s="208" t="s">
        <v>11</v>
      </c>
      <c r="B43" s="33">
        <v>-36129.02844</v>
      </c>
      <c r="C43" s="33">
        <v>-26720.96302</v>
      </c>
      <c r="D43" s="33">
        <v>-21118.374600000003</v>
      </c>
      <c r="E43" s="33">
        <v>-17041.86096</v>
      </c>
      <c r="F43" s="204">
        <v>-13877.341729999998</v>
      </c>
      <c r="G43" s="22"/>
    </row>
    <row r="44" spans="1:7" ht="12" customHeight="1">
      <c r="A44" s="208" t="s">
        <v>12</v>
      </c>
      <c r="B44" s="33">
        <v>-1649.8558799999998</v>
      </c>
      <c r="C44" s="33">
        <v>-1341.0654899999997</v>
      </c>
      <c r="D44" s="33">
        <v>-678.54508</v>
      </c>
      <c r="E44" s="33">
        <v>-844.24168</v>
      </c>
      <c r="F44" s="204">
        <v>-1707.7393200000001</v>
      </c>
      <c r="G44" s="22"/>
    </row>
    <row r="45" spans="1:7" ht="12" customHeight="1">
      <c r="A45" s="208" t="s">
        <v>13</v>
      </c>
      <c r="B45" s="33">
        <v>-4943.225530000001</v>
      </c>
      <c r="C45" s="33">
        <v>-3890.0957900000003</v>
      </c>
      <c r="D45" s="33">
        <v>-2985.5378</v>
      </c>
      <c r="E45" s="33">
        <v>-2508.2536</v>
      </c>
      <c r="F45" s="204">
        <v>-2010.55148</v>
      </c>
      <c r="G45" s="22"/>
    </row>
    <row r="46" spans="1:7" ht="12" customHeight="1">
      <c r="A46" s="208" t="s">
        <v>14</v>
      </c>
      <c r="B46" s="33">
        <v>-2582.3463200000006</v>
      </c>
      <c r="C46" s="33">
        <v>-1935.5046000000002</v>
      </c>
      <c r="D46" s="33">
        <v>-1433.72475</v>
      </c>
      <c r="E46" s="33">
        <v>-1799.6182199999998</v>
      </c>
      <c r="F46" s="204">
        <v>-1608.42361</v>
      </c>
      <c r="G46" s="22"/>
    </row>
    <row r="47" spans="1:7" ht="12" customHeight="1">
      <c r="A47" s="208" t="s">
        <v>15</v>
      </c>
      <c r="B47" s="33">
        <v>-19243.23068</v>
      </c>
      <c r="C47" s="33">
        <v>-15451.437749999997</v>
      </c>
      <c r="D47" s="33">
        <v>-10051.731979999997</v>
      </c>
      <c r="E47" s="33">
        <v>-10321.320910000004</v>
      </c>
      <c r="F47" s="204">
        <v>-6538.05262</v>
      </c>
      <c r="G47" s="22"/>
    </row>
    <row r="48" spans="1:7" ht="12" customHeight="1">
      <c r="A48" s="217" t="s">
        <v>16</v>
      </c>
      <c r="B48" s="218">
        <v>-64547.686850000006</v>
      </c>
      <c r="C48" s="218">
        <v>-49339.06664999999</v>
      </c>
      <c r="D48" s="218">
        <v>-36267.91421</v>
      </c>
      <c r="E48" s="218">
        <v>-32515.295370000007</v>
      </c>
      <c r="F48" s="219">
        <v>-25742.108760000003</v>
      </c>
      <c r="G48" s="22"/>
    </row>
    <row r="49" spans="1:7" ht="12" customHeight="1">
      <c r="A49" s="209" t="s">
        <v>18</v>
      </c>
      <c r="B49" s="38">
        <v>97126.14392</v>
      </c>
      <c r="C49" s="38">
        <v>78555.05433</v>
      </c>
      <c r="D49" s="38">
        <v>52251.3557</v>
      </c>
      <c r="E49" s="38">
        <v>28588.682669999995</v>
      </c>
      <c r="F49" s="210">
        <v>25800.52629999999</v>
      </c>
      <c r="G49" s="22"/>
    </row>
    <row r="50" spans="1:7" ht="12" customHeight="1">
      <c r="A50" s="208" t="s">
        <v>324</v>
      </c>
      <c r="B50" s="33">
        <v>-2995.0994300000007</v>
      </c>
      <c r="C50" s="33">
        <v>-3947.69891</v>
      </c>
      <c r="D50" s="33">
        <v>-10898.349209999998</v>
      </c>
      <c r="E50" s="33">
        <v>-3209.443450000001</v>
      </c>
      <c r="F50" s="204">
        <v>-4879.52761</v>
      </c>
      <c r="G50" s="22"/>
    </row>
    <row r="51" spans="1:7" ht="12" customHeight="1">
      <c r="A51" s="208" t="s">
        <v>20</v>
      </c>
      <c r="B51" s="33">
        <v>-13258.885429999998</v>
      </c>
      <c r="C51" s="33">
        <v>-10556.46008</v>
      </c>
      <c r="D51" s="33">
        <v>-6749.652220000001</v>
      </c>
      <c r="E51" s="33">
        <v>-3277.72072</v>
      </c>
      <c r="F51" s="204">
        <v>-2513.7586600000004</v>
      </c>
      <c r="G51" s="22"/>
    </row>
    <row r="52" spans="1:7" ht="12" customHeight="1">
      <c r="A52" s="217" t="s">
        <v>21</v>
      </c>
      <c r="B52" s="218">
        <v>80872.15906</v>
      </c>
      <c r="C52" s="218">
        <v>64050.89533999999</v>
      </c>
      <c r="D52" s="218">
        <v>34603.354269999996</v>
      </c>
      <c r="E52" s="218">
        <v>22101.51849999999</v>
      </c>
      <c r="F52" s="219">
        <v>18407.24002999999</v>
      </c>
      <c r="G52" s="22"/>
    </row>
    <row r="53" spans="1:7" ht="12" customHeight="1">
      <c r="A53" s="208" t="s">
        <v>22</v>
      </c>
      <c r="B53" s="33">
        <v>2216.298853999999</v>
      </c>
      <c r="C53" s="33">
        <v>2289.6051175</v>
      </c>
      <c r="D53" s="33">
        <v>2089.181304</v>
      </c>
      <c r="E53" s="33">
        <v>2295.636749</v>
      </c>
      <c r="F53" s="204">
        <v>1765.0734045000002</v>
      </c>
      <c r="G53" s="22"/>
    </row>
    <row r="54" spans="1:7" ht="12" customHeight="1">
      <c r="A54" s="211" t="s">
        <v>23</v>
      </c>
      <c r="B54" s="212">
        <v>78655.86020600001</v>
      </c>
      <c r="C54" s="212">
        <v>61761.29022249999</v>
      </c>
      <c r="D54" s="212">
        <v>32514.172966</v>
      </c>
      <c r="E54" s="212">
        <v>19805.881751</v>
      </c>
      <c r="F54" s="213">
        <v>16642.166625500005</v>
      </c>
      <c r="G54" s="39"/>
    </row>
  </sheetData>
  <conditionalFormatting sqref="B42:F42">
    <cfRule type="cellIs" priority="48" operator="greaterThan" stopIfTrue="1">
      <formula>10</formula>
    </cfRule>
  </conditionalFormatting>
  <conditionalFormatting sqref="B48:F48">
    <cfRule type="cellIs" priority="47" operator="greaterThan" stopIfTrue="1">
      <formula>10</formula>
    </cfRule>
  </conditionalFormatting>
  <conditionalFormatting sqref="B52:F52">
    <cfRule type="cellIs" priority="46" operator="greaterThan" stopIfTrue="1">
      <formula>10</formula>
    </cfRule>
  </conditionalFormatting>
  <conditionalFormatting sqref="B16:J16">
    <cfRule type="cellIs" priority="3" operator="greaterThan" stopIfTrue="1">
      <formula>10</formula>
    </cfRule>
  </conditionalFormatting>
  <conditionalFormatting sqref="B22:J22">
    <cfRule type="cellIs" priority="2" operator="greaterThan" stopIfTrue="1">
      <formula>10</formula>
    </cfRule>
  </conditionalFormatting>
  <conditionalFormatting sqref="B26:J26">
    <cfRule type="cellIs" priority="1"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63"/>
  <sheetViews>
    <sheetView showGridLines="0" workbookViewId="0" topLeftCell="A1"/>
  </sheetViews>
  <sheetFormatPr defaultColWidth="10" defaultRowHeight="12" customHeight="1" outlineLevelRow="1"/>
  <cols>
    <col min="1" max="1" width="52.5" style="22" customWidth="1"/>
    <col min="2" max="3" width="13.5" style="22" customWidth="1"/>
    <col min="4" max="8" width="13.5" style="21" customWidth="1"/>
    <col min="9" max="9" width="13.5" style="25" customWidth="1"/>
    <col min="10" max="10" width="13.5" style="41" customWidth="1"/>
    <col min="11" max="11" width="9" style="21" customWidth="1"/>
    <col min="12" max="12" width="12.5" style="21" customWidth="1"/>
    <col min="13" max="16384" width="10" style="22" customWidth="1"/>
  </cols>
  <sheetData>
    <row r="1" spans="1:10" s="15" customFormat="1" ht="17.25" customHeight="1">
      <c r="A1" s="12" t="s">
        <v>82</v>
      </c>
      <c r="B1" s="13"/>
      <c r="C1" s="13"/>
      <c r="D1" s="14"/>
      <c r="E1" s="14"/>
      <c r="F1" s="14"/>
      <c r="G1" s="14"/>
      <c r="H1" s="14"/>
      <c r="I1" s="14"/>
      <c r="J1" s="14"/>
    </row>
    <row r="2" spans="1:10" s="16" customFormat="1" ht="17.25" customHeight="1">
      <c r="A2" s="17">
        <f>Sisukord!A2</f>
        <v>45016</v>
      </c>
      <c r="B2" s="18"/>
      <c r="C2" s="18"/>
      <c r="D2" s="19"/>
      <c r="E2" s="19"/>
      <c r="F2" s="19"/>
      <c r="G2" s="19"/>
      <c r="H2" s="19"/>
      <c r="I2" s="19"/>
      <c r="J2" s="19"/>
    </row>
    <row r="3" spans="1:10" ht="6" customHeight="1">
      <c r="A3" s="5"/>
      <c r="B3" s="5"/>
      <c r="C3" s="5"/>
      <c r="D3" s="6"/>
      <c r="E3" s="6"/>
      <c r="F3" s="6"/>
      <c r="G3" s="6"/>
      <c r="H3" s="6"/>
      <c r="I3" s="6"/>
      <c r="J3" s="6"/>
    </row>
    <row r="4" spans="1:10" ht="12" customHeight="1">
      <c r="A4" s="23"/>
      <c r="B4" s="23"/>
      <c r="C4" s="23"/>
      <c r="D4" s="24"/>
      <c r="E4" s="24"/>
      <c r="F4" s="24"/>
      <c r="G4" s="24"/>
      <c r="H4" s="24"/>
      <c r="J4" s="26"/>
    </row>
    <row r="5" spans="1:10" ht="18">
      <c r="A5" s="27" t="s">
        <v>25</v>
      </c>
      <c r="B5" s="23"/>
      <c r="C5" s="23"/>
      <c r="D5" s="24"/>
      <c r="E5" s="24"/>
      <c r="F5" s="24"/>
      <c r="G5" s="24"/>
      <c r="H5" s="24"/>
      <c r="J5" s="108" t="s">
        <v>164</v>
      </c>
    </row>
    <row r="6" spans="1:10" ht="11.25" customHeight="1">
      <c r="A6" s="41"/>
      <c r="B6" s="21"/>
      <c r="C6" s="21"/>
      <c r="I6" s="21"/>
      <c r="J6" s="22"/>
    </row>
    <row r="7" spans="1:11" s="32" customFormat="1" ht="12" customHeight="1">
      <c r="A7" s="214" t="s">
        <v>26</v>
      </c>
      <c r="B7" s="215">
        <v>45016</v>
      </c>
      <c r="C7" s="215">
        <v>44926</v>
      </c>
      <c r="D7" s="215">
        <v>44834</v>
      </c>
      <c r="E7" s="215">
        <v>44742</v>
      </c>
      <c r="F7" s="215">
        <v>44651</v>
      </c>
      <c r="G7" s="215">
        <v>44561</v>
      </c>
      <c r="H7" s="215">
        <v>44469</v>
      </c>
      <c r="I7" s="215">
        <v>44377</v>
      </c>
      <c r="J7" s="216">
        <v>44286</v>
      </c>
      <c r="K7" s="21"/>
    </row>
    <row r="8" spans="1:12" ht="13.8">
      <c r="A8" s="227" t="s">
        <v>27</v>
      </c>
      <c r="B8" s="85">
        <v>2571262.7618400003</v>
      </c>
      <c r="C8" s="85">
        <v>2479239.8518</v>
      </c>
      <c r="D8" s="33">
        <v>2733874.51805</v>
      </c>
      <c r="E8" s="33">
        <v>3054203.47334</v>
      </c>
      <c r="F8" s="33">
        <v>3246988.5086399997</v>
      </c>
      <c r="G8" s="33">
        <v>3986933.48662</v>
      </c>
      <c r="H8" s="33">
        <v>3769018.44681</v>
      </c>
      <c r="I8" s="33">
        <v>3340977.7607900007</v>
      </c>
      <c r="J8" s="204">
        <v>3192903.5320699997</v>
      </c>
      <c r="L8" s="22"/>
    </row>
    <row r="9" spans="1:12" ht="13.8" hidden="1" outlineLevel="1">
      <c r="A9" s="282" t="s">
        <v>28</v>
      </c>
      <c r="B9" s="85">
        <v>278451.42377</v>
      </c>
      <c r="C9" s="85">
        <v>364596.28391000006</v>
      </c>
      <c r="D9" s="33">
        <v>362252.87036999996</v>
      </c>
      <c r="E9" s="33">
        <v>480617.99583</v>
      </c>
      <c r="F9" s="33">
        <v>466964.43517</v>
      </c>
      <c r="G9" s="33">
        <v>127716.70125000001</v>
      </c>
      <c r="H9" s="33">
        <v>130282.76496000001</v>
      </c>
      <c r="I9" s="33">
        <v>78307.97489</v>
      </c>
      <c r="J9" s="204">
        <v>142200.48305</v>
      </c>
      <c r="L9" s="22"/>
    </row>
    <row r="10" spans="1:12" ht="13.8" hidden="1" outlineLevel="1">
      <c r="A10" s="282" t="s">
        <v>83</v>
      </c>
      <c r="B10" s="85">
        <v>2456.11587</v>
      </c>
      <c r="C10" s="85">
        <v>40.20743</v>
      </c>
      <c r="D10" s="33">
        <v>2830.49947</v>
      </c>
      <c r="E10" s="33">
        <v>3458.8105299999997</v>
      </c>
      <c r="F10" s="33">
        <v>112.65891</v>
      </c>
      <c r="G10" s="33">
        <v>3.7199299999999997</v>
      </c>
      <c r="H10" s="33">
        <v>814.75821</v>
      </c>
      <c r="I10" s="33">
        <v>897.91417</v>
      </c>
      <c r="J10" s="204">
        <v>288.39388</v>
      </c>
      <c r="L10" s="22"/>
    </row>
    <row r="11" spans="1:12" ht="13.8" hidden="1" outlineLevel="1">
      <c r="A11" s="282" t="s">
        <v>84</v>
      </c>
      <c r="B11" s="85">
        <v>0</v>
      </c>
      <c r="C11" s="85">
        <v>0</v>
      </c>
      <c r="D11" s="33">
        <v>0</v>
      </c>
      <c r="E11" s="33">
        <v>0</v>
      </c>
      <c r="F11" s="33">
        <v>0</v>
      </c>
      <c r="G11" s="33">
        <v>0</v>
      </c>
      <c r="H11" s="33">
        <v>0</v>
      </c>
      <c r="I11" s="33">
        <v>0</v>
      </c>
      <c r="J11" s="204">
        <v>0</v>
      </c>
      <c r="L11" s="22"/>
    </row>
    <row r="12" spans="1:12" ht="13.8" collapsed="1">
      <c r="A12" s="227" t="s">
        <v>44</v>
      </c>
      <c r="B12" s="85">
        <v>280907.53964</v>
      </c>
      <c r="C12" s="85">
        <v>364636.49134000007</v>
      </c>
      <c r="D12" s="33">
        <v>365083.36983999994</v>
      </c>
      <c r="E12" s="33">
        <v>484076.80636000005</v>
      </c>
      <c r="F12" s="33">
        <v>467077.09408</v>
      </c>
      <c r="G12" s="33">
        <v>127720.42118000002</v>
      </c>
      <c r="H12" s="33">
        <v>131097.52317</v>
      </c>
      <c r="I12" s="33">
        <v>79205.88906</v>
      </c>
      <c r="J12" s="204">
        <v>142488.87693</v>
      </c>
      <c r="L12" s="28"/>
    </row>
    <row r="13" spans="1:12" ht="13.8">
      <c r="A13" s="227" t="s">
        <v>29</v>
      </c>
      <c r="B13" s="85">
        <v>3145248.3688600007</v>
      </c>
      <c r="C13" s="85">
        <v>3207566.2843899988</v>
      </c>
      <c r="D13" s="33">
        <v>3115555.42022</v>
      </c>
      <c r="E13" s="33">
        <v>2943536.77367</v>
      </c>
      <c r="F13" s="33">
        <v>2771766.8985699997</v>
      </c>
      <c r="G13" s="33">
        <v>2696209.5903699994</v>
      </c>
      <c r="H13" s="33">
        <v>2566887.29674</v>
      </c>
      <c r="I13" s="33">
        <v>2418634.4413899994</v>
      </c>
      <c r="J13" s="204">
        <v>2322517.76905</v>
      </c>
      <c r="L13" s="28"/>
    </row>
    <row r="14" spans="1:11" s="34" customFormat="1" ht="13.8">
      <c r="A14" s="230" t="s">
        <v>19</v>
      </c>
      <c r="B14" s="85">
        <v>-18318.791578993</v>
      </c>
      <c r="C14" s="85">
        <v>-20577.38764</v>
      </c>
      <c r="D14" s="33">
        <v>-20537.05905</v>
      </c>
      <c r="E14" s="33">
        <v>-18837.841480000003</v>
      </c>
      <c r="F14" s="33">
        <v>-19244.37724</v>
      </c>
      <c r="G14" s="33">
        <v>-19049.234470000003</v>
      </c>
      <c r="H14" s="33">
        <v>-18023.681549999998</v>
      </c>
      <c r="I14" s="33">
        <v>-17297.84969</v>
      </c>
      <c r="J14" s="204">
        <v>-18170.02699</v>
      </c>
      <c r="K14" s="21"/>
    </row>
    <row r="15" spans="1:11" s="34" customFormat="1" ht="13.8">
      <c r="A15" s="230" t="s">
        <v>30</v>
      </c>
      <c r="B15" s="85">
        <v>7029.104550000003</v>
      </c>
      <c r="C15" s="85">
        <v>9254.047410000001</v>
      </c>
      <c r="D15" s="33">
        <v>3473.4931</v>
      </c>
      <c r="E15" s="33">
        <v>2558.04245</v>
      </c>
      <c r="F15" s="33">
        <v>3325.6294399999997</v>
      </c>
      <c r="G15" s="33">
        <v>2968.32797</v>
      </c>
      <c r="H15" s="33">
        <v>3040.5931499999997</v>
      </c>
      <c r="I15" s="33">
        <v>2921.47081</v>
      </c>
      <c r="J15" s="204">
        <v>2910.765710000001</v>
      </c>
      <c r="K15" s="21"/>
    </row>
    <row r="16" spans="1:11" s="34" customFormat="1" ht="13.8">
      <c r="A16" s="230" t="s">
        <v>85</v>
      </c>
      <c r="B16" s="85">
        <v>13905.745589999999</v>
      </c>
      <c r="C16" s="85">
        <v>13973.725110000003</v>
      </c>
      <c r="D16" s="33">
        <v>13442.130920000003</v>
      </c>
      <c r="E16" s="33">
        <v>12381.931209999999</v>
      </c>
      <c r="F16" s="33">
        <v>10630.238860000001</v>
      </c>
      <c r="G16" s="33">
        <v>9850.483909999999</v>
      </c>
      <c r="H16" s="33">
        <v>8128.416090000001</v>
      </c>
      <c r="I16" s="33">
        <v>8043.31358</v>
      </c>
      <c r="J16" s="204">
        <v>7771.447620000001</v>
      </c>
      <c r="K16" s="21"/>
    </row>
    <row r="17" spans="1:12" ht="13.8">
      <c r="A17" s="227" t="s">
        <v>31</v>
      </c>
      <c r="B17" s="85">
        <v>3028.2846389929764</v>
      </c>
      <c r="C17" s="85">
        <v>2857.013049999252</v>
      </c>
      <c r="D17" s="33">
        <v>2152.4456700002775</v>
      </c>
      <c r="E17" s="33">
        <v>1853.4351400001906</v>
      </c>
      <c r="F17" s="33">
        <v>2079.053569999058</v>
      </c>
      <c r="G17" s="33">
        <v>4213.697759998497</v>
      </c>
      <c r="H17" s="33">
        <v>3601.8477499997243</v>
      </c>
      <c r="I17" s="33">
        <v>3558.2887499998324</v>
      </c>
      <c r="J17" s="204">
        <v>4056.027299999725</v>
      </c>
      <c r="L17" s="22"/>
    </row>
    <row r="18" spans="1:12" ht="13.8">
      <c r="A18" s="234" t="s">
        <v>32</v>
      </c>
      <c r="B18" s="284">
        <v>6003063.013540001</v>
      </c>
      <c r="C18" s="284">
        <v>6056950.025459998</v>
      </c>
      <c r="D18" s="218">
        <v>6213044.318750001</v>
      </c>
      <c r="E18" s="218">
        <v>6479772.62069</v>
      </c>
      <c r="F18" s="218">
        <v>6482623.045919999</v>
      </c>
      <c r="G18" s="218">
        <v>6808846.773339998</v>
      </c>
      <c r="H18" s="218">
        <v>6463750.44216</v>
      </c>
      <c r="I18" s="218">
        <v>5836043.314689999</v>
      </c>
      <c r="J18" s="219">
        <v>5654478.391689999</v>
      </c>
      <c r="L18" s="45"/>
    </row>
    <row r="19" spans="1:12" ht="13.8">
      <c r="A19" s="228" t="s">
        <v>33</v>
      </c>
      <c r="B19" s="85">
        <v>4389641.11122</v>
      </c>
      <c r="C19" s="85">
        <v>4699256.2995500015</v>
      </c>
      <c r="D19" s="33">
        <v>5108401.198380002</v>
      </c>
      <c r="E19" s="33">
        <v>5277322.889940001</v>
      </c>
      <c r="F19" s="33">
        <v>5274240.41044</v>
      </c>
      <c r="G19" s="33">
        <v>5688574.734050002</v>
      </c>
      <c r="H19" s="33">
        <v>5218505.774519999</v>
      </c>
      <c r="I19" s="33">
        <v>4684220.89046</v>
      </c>
      <c r="J19" s="204">
        <v>4305050.91499</v>
      </c>
      <c r="L19" s="28"/>
    </row>
    <row r="20" spans="1:12" ht="13.8">
      <c r="A20" s="228" t="s">
        <v>34</v>
      </c>
      <c r="B20" s="85">
        <v>526924.9429</v>
      </c>
      <c r="C20" s="85">
        <v>256978.00928</v>
      </c>
      <c r="D20" s="33">
        <v>113957.46185000002</v>
      </c>
      <c r="E20" s="33">
        <v>147820.09745</v>
      </c>
      <c r="F20" s="33">
        <v>162977.83439</v>
      </c>
      <c r="G20" s="33">
        <v>159282.65912</v>
      </c>
      <c r="H20" s="33">
        <v>257453.32637999998</v>
      </c>
      <c r="I20" s="33">
        <v>262438.43851</v>
      </c>
      <c r="J20" s="204">
        <v>459866.20281</v>
      </c>
      <c r="L20" s="28"/>
    </row>
    <row r="21" spans="1:12" ht="13.8">
      <c r="A21" s="228" t="s">
        <v>35</v>
      </c>
      <c r="B21" s="85">
        <v>2536.6700100000003</v>
      </c>
      <c r="C21" s="85">
        <v>696.6629800000001</v>
      </c>
      <c r="D21" s="33">
        <v>199.64410999999998</v>
      </c>
      <c r="E21" s="33">
        <v>-515.8233700000001</v>
      </c>
      <c r="F21" s="33">
        <v>-627.6043099999999</v>
      </c>
      <c r="G21" s="33">
        <v>-1255.43395</v>
      </c>
      <c r="H21" s="33">
        <v>385.03355999999997</v>
      </c>
      <c r="I21" s="33">
        <v>323.91544000000005</v>
      </c>
      <c r="J21" s="204">
        <v>1502.82269</v>
      </c>
      <c r="L21" s="22"/>
    </row>
    <row r="22" spans="1:12" ht="13.8">
      <c r="A22" s="228" t="s">
        <v>36</v>
      </c>
      <c r="B22" s="85">
        <v>485072.46581</v>
      </c>
      <c r="C22" s="85">
        <v>531989.39699</v>
      </c>
      <c r="D22" s="33">
        <v>466391.96731999994</v>
      </c>
      <c r="E22" s="33">
        <v>496242.3818400001</v>
      </c>
      <c r="F22" s="33">
        <v>546437.6939100001</v>
      </c>
      <c r="G22" s="33">
        <v>546524.08104</v>
      </c>
      <c r="H22" s="33">
        <v>563468.7644200001</v>
      </c>
      <c r="I22" s="33">
        <v>505866.78125</v>
      </c>
      <c r="J22" s="204">
        <v>508800.5131700001</v>
      </c>
      <c r="L22" s="22"/>
    </row>
    <row r="23" spans="1:11" s="39" customFormat="1" ht="13.8">
      <c r="A23" s="229" t="s">
        <v>265</v>
      </c>
      <c r="B23" s="186">
        <v>5404175.18994</v>
      </c>
      <c r="C23" s="186">
        <v>5488920.368800001</v>
      </c>
      <c r="D23" s="36">
        <v>5688950.271660001</v>
      </c>
      <c r="E23" s="36">
        <v>5920869.545860001</v>
      </c>
      <c r="F23" s="36">
        <v>5983028.33443</v>
      </c>
      <c r="G23" s="36">
        <v>6393126.040260001</v>
      </c>
      <c r="H23" s="36">
        <v>6039812.898879998</v>
      </c>
      <c r="I23" s="36">
        <v>5452850.02566</v>
      </c>
      <c r="J23" s="206">
        <v>5275220.45366</v>
      </c>
      <c r="K23" s="21"/>
    </row>
    <row r="24" spans="1:12" ht="13.8">
      <c r="A24" s="227" t="s">
        <v>37</v>
      </c>
      <c r="B24" s="85">
        <v>61973.665580000015</v>
      </c>
      <c r="C24" s="85">
        <v>65752.00205000001</v>
      </c>
      <c r="D24" s="33">
        <v>67579.90692</v>
      </c>
      <c r="E24" s="33">
        <v>152515.85526</v>
      </c>
      <c r="F24" s="33">
        <v>102146.79148000004</v>
      </c>
      <c r="G24" s="33">
        <v>46772.54291000002</v>
      </c>
      <c r="H24" s="33">
        <v>79283.00130999999</v>
      </c>
      <c r="I24" s="33">
        <v>56198.19293999999</v>
      </c>
      <c r="J24" s="204">
        <v>69342.71339999998</v>
      </c>
      <c r="L24" s="22"/>
    </row>
    <row r="25" spans="1:12" ht="13.8">
      <c r="A25" s="227" t="s">
        <v>38</v>
      </c>
      <c r="B25" s="85">
        <v>114044.56241000001</v>
      </c>
      <c r="C25" s="85">
        <v>114056.44777000001</v>
      </c>
      <c r="D25" s="33">
        <v>99008.02083</v>
      </c>
      <c r="E25" s="33">
        <v>99008.02084000001</v>
      </c>
      <c r="F25" s="33">
        <v>104063.99293000001</v>
      </c>
      <c r="G25" s="33">
        <v>88988.99295</v>
      </c>
      <c r="H25" s="33">
        <v>88988.99297000002</v>
      </c>
      <c r="I25" s="33">
        <v>88988.99299000001</v>
      </c>
      <c r="J25" s="204">
        <v>88988.99301</v>
      </c>
      <c r="L25" s="45"/>
    </row>
    <row r="26" spans="1:12" ht="13.8">
      <c r="A26" s="234" t="s">
        <v>39</v>
      </c>
      <c r="B26" s="284">
        <v>5580193.4179299995</v>
      </c>
      <c r="C26" s="284">
        <v>5668728.818620002</v>
      </c>
      <c r="D26" s="218">
        <v>5855538.199410001</v>
      </c>
      <c r="E26" s="218">
        <v>6172393.421960001</v>
      </c>
      <c r="F26" s="218">
        <v>6189239.11884</v>
      </c>
      <c r="G26" s="218">
        <v>6528887.576120001</v>
      </c>
      <c r="H26" s="218">
        <v>6208084.893159999</v>
      </c>
      <c r="I26" s="218">
        <v>5598037.21159</v>
      </c>
      <c r="J26" s="219">
        <v>5433552.16007</v>
      </c>
      <c r="L26" s="22"/>
    </row>
    <row r="27" spans="1:12" ht="13.8">
      <c r="A27" s="234" t="s">
        <v>40</v>
      </c>
      <c r="B27" s="284">
        <v>422869.59561</v>
      </c>
      <c r="C27" s="284">
        <v>388221.20684</v>
      </c>
      <c r="D27" s="218">
        <v>357506.11934000003</v>
      </c>
      <c r="E27" s="218">
        <v>307379.1986800001</v>
      </c>
      <c r="F27" s="218">
        <v>293383.92703</v>
      </c>
      <c r="G27" s="218">
        <v>279959.19717</v>
      </c>
      <c r="H27" s="218">
        <v>255665.54895000003</v>
      </c>
      <c r="I27" s="218">
        <v>238006.1031</v>
      </c>
      <c r="J27" s="219">
        <v>220926.23162</v>
      </c>
      <c r="L27" s="45"/>
    </row>
    <row r="28" spans="1:11" s="7" customFormat="1" ht="13.8">
      <c r="A28" s="236" t="s">
        <v>86</v>
      </c>
      <c r="B28" s="85">
        <v>5523.105605999999</v>
      </c>
      <c r="C28" s="85">
        <v>6181.2745859999995</v>
      </c>
      <c r="D28" s="85">
        <v>5760.245033</v>
      </c>
      <c r="E28" s="85">
        <v>5168.3535999999995</v>
      </c>
      <c r="F28" s="85">
        <v>4642.121848500001</v>
      </c>
      <c r="G28" s="85">
        <v>6064.975732</v>
      </c>
      <c r="H28" s="85">
        <v>5505.126158499999</v>
      </c>
      <c r="I28" s="85">
        <v>4791.060978</v>
      </c>
      <c r="J28" s="283">
        <v>4245.0846205</v>
      </c>
      <c r="K28" s="11"/>
    </row>
    <row r="29" spans="1:12" ht="13.8">
      <c r="A29" s="234" t="s">
        <v>42</v>
      </c>
      <c r="B29" s="284">
        <v>6003063.01354</v>
      </c>
      <c r="C29" s="284">
        <v>6056950.025460002</v>
      </c>
      <c r="D29" s="218">
        <v>6213044.318750001</v>
      </c>
      <c r="E29" s="218">
        <v>6479772.620640001</v>
      </c>
      <c r="F29" s="218">
        <v>6482623.04587</v>
      </c>
      <c r="G29" s="218">
        <v>6808846.773290001</v>
      </c>
      <c r="H29" s="218">
        <v>6463750.442109998</v>
      </c>
      <c r="I29" s="218">
        <v>5836043.31469</v>
      </c>
      <c r="J29" s="219">
        <v>5654478.39169</v>
      </c>
      <c r="L29" s="22"/>
    </row>
    <row r="30" spans="4:10" ht="12" customHeight="1">
      <c r="D30" s="22"/>
      <c r="E30" s="22"/>
      <c r="F30" s="22"/>
      <c r="G30" s="22"/>
      <c r="H30" s="22"/>
      <c r="I30" s="22"/>
      <c r="J30" s="22"/>
    </row>
    <row r="31" spans="1:3" ht="12" customHeight="1">
      <c r="A31" s="41"/>
      <c r="B31" s="21"/>
      <c r="C31" s="21"/>
    </row>
    <row r="32" spans="1:6" ht="18">
      <c r="A32" s="27" t="s">
        <v>43</v>
      </c>
      <c r="B32" s="24"/>
      <c r="C32" s="24"/>
      <c r="D32" s="24"/>
      <c r="E32" s="24"/>
      <c r="F32" s="22"/>
    </row>
    <row r="33" spans="2:3" ht="12" customHeight="1">
      <c r="B33" s="21"/>
      <c r="C33" s="21"/>
    </row>
    <row r="34" spans="1:6" ht="12" customHeight="1">
      <c r="A34" s="214" t="s">
        <v>26</v>
      </c>
      <c r="B34" s="215">
        <v>44926</v>
      </c>
      <c r="C34" s="215">
        <v>44561</v>
      </c>
      <c r="D34" s="215">
        <v>44196</v>
      </c>
      <c r="E34" s="215">
        <v>43830</v>
      </c>
      <c r="F34" s="216">
        <v>43465</v>
      </c>
    </row>
    <row r="35" spans="1:6" ht="13.8">
      <c r="A35" s="227" t="s">
        <v>27</v>
      </c>
      <c r="B35" s="33">
        <v>2479239.8518</v>
      </c>
      <c r="C35" s="33">
        <v>3986933.48662</v>
      </c>
      <c r="D35" s="33">
        <v>2393258.24036</v>
      </c>
      <c r="E35" s="33">
        <v>1270453.0561300002</v>
      </c>
      <c r="F35" s="204">
        <v>681845.8923</v>
      </c>
    </row>
    <row r="36" spans="1:6" ht="13.8" hidden="1" outlineLevel="1">
      <c r="A36" s="282" t="s">
        <v>28</v>
      </c>
      <c r="B36" s="33">
        <v>364596.28391000006</v>
      </c>
      <c r="C36" s="33">
        <v>127716.70125000001</v>
      </c>
      <c r="D36" s="33">
        <v>322840.75911000004</v>
      </c>
      <c r="E36" s="33">
        <v>32926.46134</v>
      </c>
      <c r="F36" s="204">
        <v>39151.68704</v>
      </c>
    </row>
    <row r="37" spans="1:6" ht="13.8" hidden="1" outlineLevel="1">
      <c r="A37" s="282" t="s">
        <v>83</v>
      </c>
      <c r="B37" s="33">
        <v>40.20743</v>
      </c>
      <c r="C37" s="33">
        <v>3.7199299999999997</v>
      </c>
      <c r="D37" s="33">
        <v>89.41994000000001</v>
      </c>
      <c r="E37" s="33">
        <v>3.98938</v>
      </c>
      <c r="F37" s="204">
        <v>58.98612000000001</v>
      </c>
    </row>
    <row r="38" spans="1:6" ht="13.8" hidden="1" outlineLevel="1">
      <c r="A38" s="282" t="s">
        <v>84</v>
      </c>
      <c r="B38" s="33">
        <v>0</v>
      </c>
      <c r="C38" s="33">
        <v>0</v>
      </c>
      <c r="D38" s="33">
        <v>0</v>
      </c>
      <c r="E38" s="33">
        <v>0</v>
      </c>
      <c r="F38" s="204">
        <v>0</v>
      </c>
    </row>
    <row r="39" spans="1:12" ht="13.8" collapsed="1">
      <c r="A39" s="227" t="s">
        <v>44</v>
      </c>
      <c r="B39" s="33">
        <v>364636.49134000007</v>
      </c>
      <c r="C39" s="33">
        <v>127720.42118000002</v>
      </c>
      <c r="D39" s="33">
        <v>322930.17905000004</v>
      </c>
      <c r="E39" s="33">
        <v>32930.45072</v>
      </c>
      <c r="F39" s="204">
        <v>39210.67316</v>
      </c>
      <c r="H39" s="28"/>
      <c r="I39" s="84"/>
      <c r="J39" s="30"/>
      <c r="K39" s="29"/>
      <c r="L39" s="31"/>
    </row>
    <row r="40" spans="1:9" ht="13.8">
      <c r="A40" s="227" t="s">
        <v>29</v>
      </c>
      <c r="B40" s="33">
        <v>3207566.2843899988</v>
      </c>
      <c r="C40" s="33">
        <v>2696209.5903699994</v>
      </c>
      <c r="D40" s="33">
        <v>2225681.2147399997</v>
      </c>
      <c r="E40" s="33">
        <v>1693138.02664</v>
      </c>
      <c r="F40" s="204">
        <v>929037.1495000002</v>
      </c>
      <c r="I40" s="21"/>
    </row>
    <row r="41" spans="1:12" s="34" customFormat="1" ht="13.8">
      <c r="A41" s="230" t="s">
        <v>19</v>
      </c>
      <c r="B41" s="33">
        <v>-20577.38764</v>
      </c>
      <c r="C41" s="33">
        <v>-19049.234470000003</v>
      </c>
      <c r="D41" s="33">
        <v>-16858.29328</v>
      </c>
      <c r="E41" s="33">
        <v>-6103.64977</v>
      </c>
      <c r="F41" s="204">
        <v>-10276.11793</v>
      </c>
      <c r="G41" s="21"/>
      <c r="H41" s="76"/>
      <c r="I41" s="77"/>
      <c r="J41" s="78"/>
      <c r="K41" s="76"/>
      <c r="L41" s="76"/>
    </row>
    <row r="42" spans="1:12" s="34" customFormat="1" ht="13.8">
      <c r="A42" s="230" t="s">
        <v>30</v>
      </c>
      <c r="B42" s="33">
        <v>9254.047410000001</v>
      </c>
      <c r="C42" s="33">
        <v>2968.32797</v>
      </c>
      <c r="D42" s="33">
        <v>2454.14738</v>
      </c>
      <c r="E42" s="33">
        <v>2745.88852</v>
      </c>
      <c r="F42" s="204">
        <v>2509.1748400000006</v>
      </c>
      <c r="G42" s="21"/>
      <c r="H42" s="76"/>
      <c r="I42" s="77"/>
      <c r="J42" s="78"/>
      <c r="K42" s="76"/>
      <c r="L42" s="76"/>
    </row>
    <row r="43" spans="1:12" s="34" customFormat="1" ht="13.8">
      <c r="A43" s="230" t="s">
        <v>85</v>
      </c>
      <c r="B43" s="33">
        <v>13973.725110000003</v>
      </c>
      <c r="C43" s="33">
        <v>9850.483909999999</v>
      </c>
      <c r="D43" s="33">
        <v>7493.33351</v>
      </c>
      <c r="E43" s="33">
        <v>7556.748609999999</v>
      </c>
      <c r="F43" s="204">
        <v>2746.269290000001</v>
      </c>
      <c r="G43" s="21"/>
      <c r="H43" s="76"/>
      <c r="I43" s="77"/>
      <c r="J43" s="78"/>
      <c r="K43" s="76"/>
      <c r="L43" s="76"/>
    </row>
    <row r="44" spans="1:9" ht="13.8">
      <c r="A44" s="227" t="s">
        <v>31</v>
      </c>
      <c r="B44" s="33">
        <v>2857.013049999252</v>
      </c>
      <c r="C44" s="33">
        <v>4213.697759998497</v>
      </c>
      <c r="D44" s="33">
        <v>3900.198740001768</v>
      </c>
      <c r="E44" s="33">
        <v>3910.8828800001647</v>
      </c>
      <c r="F44" s="204">
        <v>3939.3043499999912</v>
      </c>
      <c r="I44" s="77"/>
    </row>
    <row r="45" spans="1:9" ht="13.8">
      <c r="A45" s="234" t="s">
        <v>32</v>
      </c>
      <c r="B45" s="218">
        <v>6056950.025459998</v>
      </c>
      <c r="C45" s="218">
        <v>6808846.773339998</v>
      </c>
      <c r="D45" s="218">
        <v>4938859.0205000015</v>
      </c>
      <c r="E45" s="218">
        <v>3004631.4037300004</v>
      </c>
      <c r="F45" s="219">
        <v>1649012.3455100001</v>
      </c>
      <c r="I45" s="77"/>
    </row>
    <row r="46" spans="1:9" ht="13.8">
      <c r="A46" s="228" t="s">
        <v>33</v>
      </c>
      <c r="B46" s="33">
        <v>4699256.2995500015</v>
      </c>
      <c r="C46" s="33">
        <v>5688574.734050002</v>
      </c>
      <c r="D46" s="33">
        <v>3656826.87526</v>
      </c>
      <c r="E46" s="33">
        <v>2201517.2583200005</v>
      </c>
      <c r="F46" s="204">
        <v>1329901.0315399999</v>
      </c>
      <c r="I46" s="21"/>
    </row>
    <row r="47" spans="1:6" ht="13.8">
      <c r="A47" s="228" t="s">
        <v>34</v>
      </c>
      <c r="B47" s="33">
        <v>256978.00928</v>
      </c>
      <c r="C47" s="33">
        <v>159282.65912</v>
      </c>
      <c r="D47" s="33">
        <v>483301.42206</v>
      </c>
      <c r="E47" s="33">
        <v>508549.49706</v>
      </c>
      <c r="F47" s="204">
        <v>117795.10578</v>
      </c>
    </row>
    <row r="48" spans="1:6" ht="13.8">
      <c r="A48" s="228" t="s">
        <v>35</v>
      </c>
      <c r="B48" s="33">
        <v>696.6629800000001</v>
      </c>
      <c r="C48" s="33">
        <v>-1255.4339499999999</v>
      </c>
      <c r="D48" s="33">
        <v>1302.4250699999998</v>
      </c>
      <c r="E48" s="33">
        <v>2887.4320700000003</v>
      </c>
      <c r="F48" s="204">
        <v>281.35322</v>
      </c>
    </row>
    <row r="49" spans="1:12" ht="13.8">
      <c r="A49" s="228" t="s">
        <v>36</v>
      </c>
      <c r="B49" s="33">
        <v>531989.39699</v>
      </c>
      <c r="C49" s="33">
        <v>546524.08104</v>
      </c>
      <c r="D49" s="33">
        <v>468584.68137</v>
      </c>
      <c r="E49" s="33">
        <v>25646.973980000002</v>
      </c>
      <c r="F49" s="204">
        <v>21583.981809999997</v>
      </c>
      <c r="G49" s="22"/>
      <c r="H49" s="22"/>
      <c r="I49" s="22"/>
      <c r="J49" s="22"/>
      <c r="K49" s="22"/>
      <c r="L49" s="22"/>
    </row>
    <row r="50" spans="1:12" ht="13.8">
      <c r="A50" s="229" t="s">
        <v>265</v>
      </c>
      <c r="B50" s="36">
        <v>5488920.368800001</v>
      </c>
      <c r="C50" s="36">
        <v>6393126.040260001</v>
      </c>
      <c r="D50" s="36">
        <v>4610015.40376</v>
      </c>
      <c r="E50" s="36">
        <v>2738601.1614300003</v>
      </c>
      <c r="F50" s="206">
        <v>1469561.47235</v>
      </c>
      <c r="G50" s="22"/>
      <c r="H50" s="22"/>
      <c r="I50" s="22"/>
      <c r="J50" s="22"/>
      <c r="K50" s="22"/>
      <c r="L50" s="22"/>
    </row>
    <row r="51" spans="1:12" ht="13.8">
      <c r="A51" s="227" t="s">
        <v>37</v>
      </c>
      <c r="B51" s="33">
        <v>65752.00205000001</v>
      </c>
      <c r="C51" s="33">
        <v>46772.54291000002</v>
      </c>
      <c r="D51" s="33">
        <v>25172.852870000002</v>
      </c>
      <c r="E51" s="33">
        <v>23352.52439</v>
      </c>
      <c r="F51" s="204">
        <v>23722.653079999996</v>
      </c>
      <c r="G51" s="22"/>
      <c r="H51" s="22"/>
      <c r="I51" s="22"/>
      <c r="J51" s="22"/>
      <c r="K51" s="22"/>
      <c r="L51" s="22"/>
    </row>
    <row r="52" spans="1:12" ht="13.8">
      <c r="A52" s="227" t="s">
        <v>38</v>
      </c>
      <c r="B52" s="33">
        <v>114056.44777000001</v>
      </c>
      <c r="C52" s="33">
        <v>88988.99295</v>
      </c>
      <c r="D52" s="33">
        <v>88988.99302999998</v>
      </c>
      <c r="E52" s="33">
        <v>70929.47916</v>
      </c>
      <c r="F52" s="204">
        <v>30149.72218</v>
      </c>
      <c r="G52" s="22"/>
      <c r="H52" s="22"/>
      <c r="I52" s="22"/>
      <c r="J52" s="22"/>
      <c r="K52" s="22"/>
      <c r="L52" s="22"/>
    </row>
    <row r="53" spans="1:12" ht="13.8">
      <c r="A53" s="234" t="s">
        <v>39</v>
      </c>
      <c r="B53" s="218">
        <v>5668728.818620002</v>
      </c>
      <c r="C53" s="218">
        <v>6528887.576120001</v>
      </c>
      <c r="D53" s="218">
        <v>4724177.249659999</v>
      </c>
      <c r="E53" s="218">
        <v>2832883.1649800004</v>
      </c>
      <c r="F53" s="219">
        <v>1523433.84761</v>
      </c>
      <c r="G53" s="22"/>
      <c r="H53" s="22"/>
      <c r="I53" s="22"/>
      <c r="J53" s="22"/>
      <c r="K53" s="22"/>
      <c r="L53" s="22"/>
    </row>
    <row r="54" spans="1:12" ht="13.8">
      <c r="A54" s="234" t="s">
        <v>40</v>
      </c>
      <c r="B54" s="218">
        <v>388221.20684</v>
      </c>
      <c r="C54" s="218">
        <v>279959.19717</v>
      </c>
      <c r="D54" s="218">
        <v>214681.77083</v>
      </c>
      <c r="E54" s="218">
        <v>171748.23894</v>
      </c>
      <c r="F54" s="219">
        <v>125578.4979</v>
      </c>
      <c r="G54" s="22"/>
      <c r="H54" s="22"/>
      <c r="I54" s="22"/>
      <c r="J54" s="22"/>
      <c r="K54" s="22"/>
      <c r="L54" s="22"/>
    </row>
    <row r="55" spans="1:12" ht="13.8">
      <c r="A55" s="236" t="s">
        <v>86</v>
      </c>
      <c r="B55" s="33">
        <v>6181.2745859999995</v>
      </c>
      <c r="C55" s="33">
        <v>6064.975732</v>
      </c>
      <c r="D55" s="33">
        <v>5875.370617</v>
      </c>
      <c r="E55" s="33">
        <v>5217.7984885000005</v>
      </c>
      <c r="F55" s="204">
        <v>4122.8477395</v>
      </c>
      <c r="G55" s="22"/>
      <c r="H55" s="22"/>
      <c r="I55" s="22"/>
      <c r="J55" s="22"/>
      <c r="K55" s="22"/>
      <c r="L55" s="22"/>
    </row>
    <row r="56" spans="1:12" ht="13.8">
      <c r="A56" s="234" t="s">
        <v>42</v>
      </c>
      <c r="B56" s="218">
        <v>6056950.025460002</v>
      </c>
      <c r="C56" s="218">
        <v>6808846.773290001</v>
      </c>
      <c r="D56" s="218">
        <v>4938859.020489999</v>
      </c>
      <c r="E56" s="218">
        <v>3004631.4039200004</v>
      </c>
      <c r="F56" s="219">
        <v>1649012.3455100001</v>
      </c>
      <c r="G56" s="22"/>
      <c r="H56" s="22"/>
      <c r="I56" s="22"/>
      <c r="J56" s="22"/>
      <c r="K56" s="22"/>
      <c r="L56" s="22"/>
    </row>
    <row r="57" spans="1:12" ht="12" customHeight="1">
      <c r="A57" s="20"/>
      <c r="B57" s="20"/>
      <c r="C57" s="20"/>
      <c r="D57" s="20"/>
      <c r="E57" s="20"/>
      <c r="F57" s="20"/>
      <c r="G57" s="22"/>
      <c r="H57" s="22"/>
      <c r="I57" s="22"/>
      <c r="J57" s="22"/>
      <c r="K57" s="22"/>
      <c r="L57" s="22"/>
    </row>
    <row r="62" spans="2:11" ht="12" customHeight="1">
      <c r="B62" s="21"/>
      <c r="E62" s="22"/>
      <c r="G62" s="22"/>
      <c r="I62" s="22"/>
      <c r="J62" s="21"/>
      <c r="K62" s="22"/>
    </row>
    <row r="63" spans="4:11" ht="12" customHeight="1">
      <c r="D63" s="22"/>
      <c r="E63" s="22"/>
      <c r="F63" s="22"/>
      <c r="G63" s="22"/>
      <c r="H63" s="22"/>
      <c r="I63" s="22"/>
      <c r="J63" s="22"/>
      <c r="K63" s="22"/>
    </row>
  </sheetData>
  <conditionalFormatting sqref="B45:F45 B56:F56">
    <cfRule type="cellIs" priority="48" operator="greaterThan" stopIfTrue="1">
      <formula>10</formula>
    </cfRule>
  </conditionalFormatting>
  <conditionalFormatting sqref="B53:F54">
    <cfRule type="cellIs" priority="47" operator="greaterThan" stopIfTrue="1">
      <formula>10</formula>
    </cfRule>
  </conditionalFormatting>
  <conditionalFormatting sqref="B18:J18">
    <cfRule type="cellIs" priority="2" operator="greaterThan" stopIfTrue="1">
      <formula>10</formula>
    </cfRule>
  </conditionalFormatting>
  <conditionalFormatting sqref="B26:J27">
    <cfRule type="cellIs" priority="1" operator="greaterThan" stopIfTrue="1">
      <formula>10</formula>
    </cfRule>
  </conditionalFormatting>
  <conditionalFormatting sqref="B29:J29">
    <cfRule type="cellIs" priority="19" operator="greaterThan" stopIfTrue="1">
      <formula>10</formula>
    </cfRule>
  </conditionalFormatting>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2023-05-02T11:33:34Z</cp:lastPrinted>
  <dcterms:created xsi:type="dcterms:W3CDTF">2018-01-29T10:25:29Z</dcterms:created>
  <dcterms:modified xsi:type="dcterms:W3CDTF">2023-05-02T11:44:59Z</dcterms:modified>
  <cp:category/>
  <cp:version/>
  <cp:contentType/>
  <cp:contentStatus/>
</cp:coreProperties>
</file>