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4.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L:\Finantsjuhtimine\JUHTIMISARVESTUS\Faktiraamat\2023\Faktiraamat 2023 Q1\"/>
    </mc:Choice>
  </mc:AlternateContent>
  <xr:revisionPtr revIDLastSave="0" documentId="13_ncr:1_{CB70B06F-9FDC-469C-A6D9-7BC1366960F5}" xr6:coauthVersionLast="47" xr6:coauthVersionMax="47" xr10:uidLastSave="{00000000-0000-0000-0000-000000000000}"/>
  <bookViews>
    <workbookView xWindow="22932" yWindow="-108" windowWidth="23256" windowHeight="12576"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kPL 9Q" sheetId="33" r:id="rId19"/>
    <sheet name="kBS 9Q" sheetId="34" r:id="rId20"/>
    <sheet name="kSA" sheetId="35" r:id="rId21"/>
    <sheet name="ukPL 9Q" sheetId="37" r:id="rId22"/>
    <sheet name="ukBS 9Q" sheetId="38" r:id="rId23"/>
    <sheet name="ESG" sheetId="39" r:id="rId24"/>
    <sheet name="Share" sheetId="30" r:id="rId25"/>
    <sheet name="Bonds" sheetId="32" r:id="rId26"/>
    <sheet name="Cal" sheetId="29" r:id="rId27"/>
  </sheets>
  <externalReferences>
    <externalReference r:id="rId28"/>
    <externalReference r:id="rId29"/>
  </externalReferences>
  <definedNames>
    <definedName name="_" localSheetId="0" hidden="1">Table1</definedName>
    <definedName name="_" localSheetId="23" hidden="1">Table1</definedName>
    <definedName name="_" localSheetId="4" hidden="1">Table1</definedName>
    <definedName name="_" localSheetId="9" hidden="1">Table1</definedName>
    <definedName name="_" localSheetId="16" hidden="1">Table1</definedName>
    <definedName name="_" hidden="1">Table1</definedName>
    <definedName name="__" localSheetId="0" hidden="1">Table1</definedName>
    <definedName name="__" localSheetId="23"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23" hidden="1">Table1</definedName>
    <definedName name="_xlcn.WorksheetConnection_Tempo_report_2014_1.xlsxTable11" localSheetId="4"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5">Bonds!$A$1:$J$60</definedName>
    <definedName name="_xlnm.Print_Area" localSheetId="26">Cal!$A$1:$M$44</definedName>
    <definedName name="_xlnm.Print_Area" localSheetId="0">Cont!$A$1:$L$46</definedName>
    <definedName name="_xlnm.Print_Area" localSheetId="23">ESG!$A$1:$D$26</definedName>
    <definedName name="_xlnm.Print_Area" localSheetId="5">gAK!$A$1:$J$48</definedName>
    <definedName name="_xlnm.Print_Area" localSheetId="3">'gBS 9Q'!$A$1:$J$48</definedName>
    <definedName name="_xlnm.Print_Area" localSheetId="6">gKA!$A$1:$J$53</definedName>
    <definedName name="_xlnm.Print_Area" localSheetId="2">'gPL 9Q'!$A$1:$J$63</definedName>
    <definedName name="_xlnm.Print_Area" localSheetId="4">gSA!$A$1:$J$74</definedName>
    <definedName name="_xlnm.Print_Area" localSheetId="19">'kBS 9Q'!$A$1:$J$82</definedName>
    <definedName name="_xlnm.Print_Area" localSheetId="18">'kPL 9Q'!$A$1:$J$55</definedName>
    <definedName name="_xlnm.Print_Area" localSheetId="20">kSA!$A$1:$J$38</definedName>
    <definedName name="_xlnm.Print_Area" localSheetId="12">pAK!$A$1:$J$48</definedName>
    <definedName name="_xlnm.Print_Area" localSheetId="8">'pBS 9Q'!$A$1:$J$56</definedName>
    <definedName name="_xlnm.Print_Area" localSheetId="11">pH!$A$1:$J$27</definedName>
    <definedName name="_xlnm.Print_Area" localSheetId="13">pKA!$A$1:$J$50</definedName>
    <definedName name="_xlnm.Print_Area" localSheetId="10">pL!$A$1:$J$50</definedName>
    <definedName name="_xlnm.Print_Area" localSheetId="7">'pPL 9Q'!$A$1:$J$54</definedName>
    <definedName name="_xlnm.Print_Area" localSheetId="9">pSA!$A$1:$J$74</definedName>
    <definedName name="_xlnm.Print_Area" localSheetId="24">Share!$A$1:$J$61</definedName>
    <definedName name="_xlnm.Print_Area" localSheetId="1">Str!$A$1:$M$62</definedName>
    <definedName name="_xlnm.Print_Area" localSheetId="22">'ukBS 9Q'!$A$1:$J$54</definedName>
    <definedName name="_xlnm.Print_Area" localSheetId="21">'ukPL 9Q'!$A$1:$J$50</definedName>
    <definedName name="_xlnm.Print_Area" localSheetId="17">vhAUM!$A$1:$J$68</definedName>
    <definedName name="_xlnm.Print_Area" localSheetId="15">'vhBS 9Q'!$A$1:$J$64</definedName>
    <definedName name="_xlnm.Print_Area" localSheetId="14">'vhPL 9Q'!$A$1:$J$40</definedName>
    <definedName name="_xlnm.Print_Area" localSheetId="16">vhSA!$A$1:$J$34</definedName>
    <definedName name="wrn.Reportas._.1." localSheetId="0" hidden="1">{#N/A,#N/A,FALSE,"Lapas 1";#N/A,#N/A,FALSE,"Lapas 1"}</definedName>
    <definedName name="wrn.Reportas._.1." localSheetId="23"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9" l="1"/>
  <c r="A2" i="38"/>
  <c r="A2" i="37"/>
  <c r="A2" i="35" l="1"/>
  <c r="A2" i="34"/>
  <c r="A2" i="33"/>
  <c r="A2" i="29" l="1"/>
  <c r="A2" i="32"/>
  <c r="A2" i="30"/>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<sst xmlns="http://schemas.openxmlformats.org/spreadsheetml/2006/main" count="1485" uniqueCount="387">
  <si>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</si>
  <si>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</si>
  <si>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</si>
  <si>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</si>
  <si>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</si>
  <si>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</si>
  <si>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</si>
  <si>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</si>
  <si>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</si>
  <si>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</si>
  <si>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</si>
  <si>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</si>
  <si>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</si>
  <si>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</si>
  <si>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</si>
  <si>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</si>
  <si>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</si>
  <si>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</si>
  <si>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</si>
  <si>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</si>
  <si>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</si>
  <si>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</si>
  <si>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</si>
  <si>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</si>
  <si>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</si>
  <si>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</si>
  <si>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</si>
  <si>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</si>
  <si>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</si>
  <si>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</si>
  <si>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</si>
  <si>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</si>
  <si>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</si>
  <si>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</si>
  <si>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</si>
  <si>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</si>
  <si>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</si>
  <si>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</si>
  <si>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</si>
  <si>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</si>
  <si>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</si>
  <si>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</si>
  <si>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</si>
  <si>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</si>
  <si>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</si>
  <si>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</si>
  <si>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</si>
  <si>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</si>
  <si>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</si>
  <si>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</si>
  <si>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</si>
  <si>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</si>
  <si>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</si>
  <si>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</si>
  <si>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</si>
  <si>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</si>
  <si>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</si>
  <si>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</si>
  <si>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</si>
  <si>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</si>
  <si>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</si>
  <si>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</si>
  <si>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</si>
  <si>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</si>
  <si>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</si>
  <si>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</si>
  <si>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</si>
  <si>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</si>
  <si>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</si>
  <si>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</si>
  <si>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</si>
  <si>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</si>
  <si>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</si>
  <si>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</si>
  <si>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</si>
  <si>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</si>
  <si>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</si>
  <si>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</si>
  <si>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</si>
  <si>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</si>
  <si>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</si>
  <si>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</si>
  <si>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</si>
  <si>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</si>
  <si>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</si>
  <si>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</si>
  <si>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</si>
  <si>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</si>
  <si>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</si>
  <si>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</si>
  <si>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</si>
  <si>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</si>
  <si>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</si>
  <si>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</si>
  <si>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</si>
  <si>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</si>
  <si>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</si>
  <si>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</si>
  <si>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</si>
  <si>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</si>
  <si>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</si>
  <si>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</si>
  <si>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</si>
  <si>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</si>
  <si>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</si>
  <si>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</si>
  <si>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</si>
  <si>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</si>
  <si>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</si>
  <si>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</si>
  <si>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</si>
  <si>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</si>
  <si>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</si>
  <si>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</si>
  <si>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</si>
  <si>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</si>
  <si>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</si>
  <si>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</si>
  <si>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</si>
  <si>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</si>
  <si>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</si>
  <si>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</si>
  <si>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</si>
  <si>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</si>
  <si>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</si>
  <si>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</si>
  <si>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</si>
  <si>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</si>
  <si>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Credit card loans</t>
  </si>
  <si>
    <t>Leveraged loans</t>
  </si>
  <si>
    <t>Hire-purchase</t>
  </si>
  <si>
    <t>Small loans</t>
  </si>
  <si>
    <t>Corporate loans</t>
  </si>
  <si>
    <t>Leasing</t>
  </si>
  <si>
    <t>Micro loans</t>
  </si>
  <si>
    <t>Private loans</t>
  </si>
  <si>
    <t>Total loans granted</t>
  </si>
  <si>
    <t>Loans granted, incl:</t>
  </si>
  <si>
    <t>Deposits and loans received from customers, 9 quarters</t>
  </si>
  <si>
    <t>Deposits and loans received from customers, 5 years</t>
  </si>
  <si>
    <t>Total loans received and deposits from customers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</si>
  <si>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</si>
  <si>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</si>
  <si>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</si>
  <si>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</si>
  <si>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</si>
  <si>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</si>
  <si>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</si>
  <si>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</si>
  <si>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</si>
  <si>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</si>
  <si>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</si>
  <si>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</si>
  <si>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</si>
  <si>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</si>
  <si>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</si>
  <si>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</si>
  <si>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</si>
  <si>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</si>
  <si>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</si>
  <si>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</si>
  <si>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</si>
  <si>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</si>
  <si>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</si>
  <si>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</si>
  <si>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</si>
  <si>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</si>
  <si>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</si>
  <si>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</si>
  <si>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</si>
  <si>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</si>
  <si>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</si>
  <si>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</si>
  <si>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</si>
  <si>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</si>
  <si>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</si>
  <si>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</si>
  <si>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</si>
  <si>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</si>
  <si>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</si>
  <si>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</si>
  <si>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</si>
  <si>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</si>
  <si>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</si>
  <si>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</si>
  <si>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</si>
  <si>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</si>
  <si>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</si>
  <si>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</si>
  <si>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</si>
  <si>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</si>
  <si>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</si>
  <si>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</si>
  <si>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</si>
  <si>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</si>
  <si>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</si>
  <si>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</si>
  <si>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</si>
  <si>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</si>
  <si>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</si>
  <si>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</si>
  <si>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</si>
  <si>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</si>
  <si>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</si>
  <si>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</si>
  <si>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</si>
  <si>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Customers assets (EURm)</t>
  </si>
  <si>
    <t>Portfolio Management AUM (EURm)</t>
  </si>
  <si>
    <t>Number of Customers (thousands)</t>
  </si>
  <si>
    <t>LHV Pensionifond Eesti 100</t>
  </si>
  <si>
    <t>Number of Pension Fund Customers (thous.)</t>
  </si>
  <si>
    <t>Number of Customers (thous.)</t>
  </si>
  <si>
    <t>Customers holding bank cards (thous.)</t>
  </si>
  <si>
    <t>SEPA outgoing payments (thous.)</t>
  </si>
  <si>
    <t>Financial and operational ratios</t>
  </si>
  <si>
    <t>T1 (regulatory minimum)</t>
  </si>
  <si>
    <t>NSFR (regulatory minimum)</t>
  </si>
  <si>
    <t>LCR (regulatory minimum)</t>
  </si>
  <si>
    <t>Regulatory ratios and minimums</t>
  </si>
  <si>
    <t>Capital adequacy T1</t>
  </si>
  <si>
    <t>Net stable funding ratio NSFR</t>
  </si>
  <si>
    <t>Liquidity coverage ratio LCR</t>
  </si>
  <si>
    <t>Q2 interim results</t>
  </si>
  <si>
    <t>Q3 interim results</t>
  </si>
  <si>
    <t>regulatory minimum requirement</t>
  </si>
  <si>
    <t>pre-tax ROE</t>
  </si>
  <si>
    <t>Liquidity coverage ratio LCR (Bank solo)</t>
  </si>
  <si>
    <t>Net stable funding ratio NSFR (Bank solo)</t>
  </si>
  <si>
    <t>Study loan</t>
  </si>
  <si>
    <t>Housing loans</t>
  </si>
  <si>
    <t>EE3300111558</t>
  </si>
  <si>
    <t>LHVB060028A</t>
  </si>
  <si>
    <t>Capital adequacy CT1</t>
  </si>
  <si>
    <t>CT1 (regulatory minimum)</t>
  </si>
  <si>
    <t>Additional Tier 1 capital</t>
  </si>
  <si>
    <t xml:space="preserve">Total Tier1 capital </t>
  </si>
  <si>
    <t xml:space="preserve">Total Tier2 capital </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</si>
  <si>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</si>
  <si>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</si>
  <si>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</si>
  <si>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</si>
  <si>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</si>
  <si>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</si>
  <si>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</si>
  <si>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</si>
  <si>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</si>
  <si>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</si>
  <si>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</si>
  <si>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</si>
  <si>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</si>
  <si>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</si>
  <si>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</si>
  <si>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</si>
  <si>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</si>
  <si>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Pensionifond Roheline</t>
  </si>
  <si>
    <t>LHV Group CFO</t>
  </si>
  <si>
    <t>EE3300001668</t>
  </si>
  <si>
    <t>Apartment building loan</t>
  </si>
  <si>
    <t>Subordinated bonds issued by AS LHV Group</t>
  </si>
  <si>
    <t>6.00% T2 bond</t>
  </si>
  <si>
    <t>8.00% AT1 bond</t>
  </si>
  <si>
    <t>9.50% AT1 bond</t>
  </si>
  <si>
    <t>LHVB060030A</t>
  </si>
  <si>
    <t>EE3300001791</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</si>
  <si>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</si>
  <si>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</si>
  <si>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</si>
  <si>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</si>
  <si>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</si>
  <si>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</si>
  <si>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</si>
  <si>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</si>
  <si>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</si>
  <si>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</si>
  <si>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</si>
  <si>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</si>
  <si>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</si>
  <si>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</si>
  <si>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</si>
  <si>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</si>
  <si>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</si>
  <si>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</si>
  <si>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</si>
  <si>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</si>
  <si>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Net technical result</t>
  </si>
  <si>
    <t>Net commissions</t>
  </si>
  <si>
    <t>Future premiums</t>
  </si>
  <si>
    <t>Liabilities from insurance contracts</t>
  </si>
  <si>
    <t>Total liabilities from insurance contracts</t>
  </si>
  <si>
    <t>Technical provisions</t>
  </si>
  <si>
    <t>Credit valuation adjustment risk RWA</t>
  </si>
  <si>
    <t>Pre-tax ROE</t>
  </si>
  <si>
    <t>Depreciation, amortization and provisions</t>
  </si>
  <si>
    <t>Provisions</t>
  </si>
  <si>
    <t>Net fees income and other income</t>
  </si>
  <si>
    <t>Net incurred losses</t>
  </si>
  <si>
    <t>Reinsurance commissions</t>
  </si>
  <si>
    <t>Refinancing loan</t>
  </si>
  <si>
    <t>Consumer loan</t>
  </si>
  <si>
    <t>AS AMALFI</t>
  </si>
  <si>
    <t>SIA KRUGMANS</t>
  </si>
  <si>
    <t>SME loans</t>
  </si>
  <si>
    <t>MREL-TREA</t>
  </si>
  <si>
    <t>MREL-TREA (regulatory minimum)</t>
  </si>
  <si>
    <t>MREL-LRE</t>
  </si>
  <si>
    <t>MREL-LRE (regulatory minimum)</t>
  </si>
  <si>
    <t>Impairment losses on loans and bonds</t>
  </si>
  <si>
    <t>Accrued interest liability</t>
  </si>
  <si>
    <t>Krenno OÜ</t>
  </si>
  <si>
    <t>Ambient Sound Investments OÜ</t>
  </si>
  <si>
    <t>Bonaares OÜ</t>
  </si>
  <si>
    <t>OÜ Merona Systems</t>
  </si>
  <si>
    <t>Loans/deposits ratio (L/D)</t>
  </si>
  <si>
    <t>Cost of Risk (CoR)</t>
  </si>
  <si>
    <t>Capital adequacy CAD</t>
  </si>
  <si>
    <t>CAD (regulatory minimum)</t>
  </si>
  <si>
    <t>TOP 10 shareholders as of 30 December 2022</t>
  </si>
  <si>
    <t>Financial Calendar 2023</t>
  </si>
  <si>
    <t>EE3300002856</t>
  </si>
  <si>
    <t>10,50% AT1 bond</t>
  </si>
  <si>
    <t>Q4-22</t>
  </si>
  <si>
    <t>Q3-22</t>
  </si>
  <si>
    <t>Q2-22</t>
  </si>
  <si>
    <t>Q1-22</t>
  </si>
  <si>
    <t>Q4-21</t>
  </si>
  <si>
    <t>Q3-21</t>
  </si>
  <si>
    <t>Q2-21</t>
  </si>
  <si>
    <t>Q1-21</t>
  </si>
  <si>
    <t xml:space="preserve"> </t>
  </si>
  <si>
    <t>Q4 and unaudited full year results</t>
  </si>
  <si>
    <t>Audited annual results</t>
  </si>
  <si>
    <t>Total net income</t>
  </si>
  <si>
    <t>LHV Group CEO</t>
  </si>
  <si>
    <t>incl. Banking Services deposits</t>
  </si>
  <si>
    <t>Loans/deposits (w-o Banking Services) ratio</t>
  </si>
  <si>
    <t>Loans to group companies</t>
  </si>
  <si>
    <t>LHV UK Ltd Income Statement</t>
  </si>
  <si>
    <t>LHV UK Ltd Balance Sheet</t>
  </si>
  <si>
    <t>LHV UK Ltd</t>
  </si>
  <si>
    <t>incl. deposits from deposit platforms</t>
  </si>
  <si>
    <t>Q1-23</t>
  </si>
  <si>
    <t>AS LHV Group ESG data</t>
  </si>
  <si>
    <t>Sustainability indicator</t>
  </si>
  <si>
    <t>Impact (year 2022)</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</si>
  <si>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</si>
  <si>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</si>
  <si>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</si>
  <si>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</si>
  <si>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</si>
  <si>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r>
      <t>567 tCO</t>
    </r>
    <r>
      <rPr>
        <sz val="8"/>
        <color theme="1" tint="4.9989318521683403E-2"/>
        <rFont val="Calibri"/>
        <family val="2"/>
        <charset val="186"/>
        <scheme val="minor"/>
      </rPr>
      <t>2</t>
    </r>
    <r>
      <rPr>
        <sz val="10"/>
        <color theme="1" tint="4.9989318521683403E-2"/>
        <rFont val="Calibri"/>
        <family val="2"/>
        <scheme val="minor"/>
      </rPr>
      <t xml:space="preserve"> eq</t>
    </r>
  </si>
  <si>
    <t>Scope 3 GHG emissions</t>
  </si>
  <si>
    <r>
      <t>563,906 tCO</t>
    </r>
    <r>
      <rPr>
        <sz val="8"/>
        <color theme="1" tint="4.9989318521683403E-2"/>
        <rFont val="Calibri"/>
        <family val="2"/>
        <charset val="186"/>
        <scheme val="minor"/>
      </rPr>
      <t>2</t>
    </r>
    <r>
      <rPr>
        <sz val="10"/>
        <color theme="1" tint="4.9989318521683403E-2"/>
        <rFont val="Calibri"/>
        <family val="2"/>
        <charset val="186"/>
        <scheme val="minor"/>
      </rPr>
      <t xml:space="preserve"> eq</t>
    </r>
  </si>
  <si>
    <t>Total GHG emissions</t>
  </si>
  <si>
    <r>
      <t>564,473  tCO</t>
    </r>
    <r>
      <rPr>
        <sz val="8"/>
        <color theme="1" tint="4.9989318521683403E-2"/>
        <rFont val="Calibri"/>
        <family val="2"/>
        <charset val="186"/>
        <scheme val="minor"/>
      </rPr>
      <t>2</t>
    </r>
    <r>
      <rPr>
        <sz val="10"/>
        <color theme="1" tint="4.9989318521683403E-2"/>
        <rFont val="Calibri"/>
        <family val="2"/>
        <charset val="186"/>
        <scheme val="minor"/>
      </rPr>
      <t xml:space="preserve"> eq</t>
    </r>
  </si>
  <si>
    <t>Activities in the fossil fuel sector</t>
  </si>
  <si>
    <t>No activities in fossil fuel sector</t>
  </si>
  <si>
    <t>Share of non-renewable energy consumption and production</t>
  </si>
  <si>
    <t>Share of non-renewable energy consumption: 84%. 
No production of energy</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</si>
  <si>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</si>
  <si>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</si>
  <si>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</si>
  <si>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</si>
  <si>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</si>
  <si>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</si>
  <si>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</si>
  <si>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</si>
  <si>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</si>
  <si>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</si>
  <si>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</si>
  <si>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</si>
  <si>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</si>
  <si>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</si>
  <si>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</si>
  <si>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</si>
  <si>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</si>
  <si>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</si>
  <si>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</si>
  <si>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</si>
  <si>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</si>
  <si>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12.5% female</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</si>
  <si>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</si>
  <si>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</si>
  <si>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</si>
  <si>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</si>
  <si>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ESG data</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</si>
  <si>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</si>
  <si>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The information disclosed here is a selection of sustainability related data on LHV Group operations. It is not designed to be used for any specific purpose. For further information on sustainability matters please refer to the LHV Group Annual Report 2022 https://www.lhv.ee/assets/files/investor/LHV_Group_Annual_Report_2022-EN.pdf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</si>
</sst>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s>
  <fonts count="139">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0" tint="-0.249977111117893"/>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8" fillId="0" borderId="2" applyNumberFormat="0" applyFill="0" applyAlignment="0" applyProtection="0"/>
    <xf numFmtId="0" fontId="59" fillId="0" borderId="3" applyNumberFormat="0" applyFill="0" applyAlignment="0" applyProtection="0"/>
    <xf numFmtId="0" fontId="60" fillId="0" borderId="4" applyNumberFormat="0" applyFill="0" applyAlignment="0" applyProtection="0"/>
    <xf numFmtId="0" fontId="60" fillId="0" borderId="0" applyNumberFormat="0" applyFill="0" applyBorder="0" applyAlignment="0" applyProtection="0"/>
    <xf numFmtId="0" fontId="61" fillId="9" borderId="0" applyNumberFormat="0" applyBorder="0" applyAlignment="0" applyProtection="0"/>
    <xf numFmtId="0" fontId="62" fillId="10" borderId="0" applyNumberFormat="0" applyBorder="0" applyAlignment="0" applyProtection="0"/>
    <xf numFmtId="0" fontId="63" fillId="11" borderId="0" applyNumberFormat="0" applyBorder="0" applyAlignment="0" applyProtection="0"/>
    <xf numFmtId="0" fontId="65" fillId="13" borderId="6" applyNumberFormat="0" applyAlignment="0" applyProtection="0"/>
    <xf numFmtId="0" fontId="66" fillId="13" borderId="5" applyNumberFormat="0" applyAlignment="0" applyProtection="0"/>
    <xf numFmtId="0" fontId="67" fillId="0" borderId="7" applyNumberFormat="0" applyFill="0" applyAlignment="0" applyProtection="0"/>
    <xf numFmtId="0" fontId="68" fillId="14" borderId="8"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10" applyNumberFormat="0" applyFill="0" applyAlignment="0" applyProtection="0"/>
    <xf numFmtId="0" fontId="7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2" fillId="35" borderId="0" applyNumberFormat="0" applyBorder="0" applyAlignment="0" applyProtection="0"/>
    <xf numFmtId="0" fontId="7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2"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5" fillId="2" borderId="0">
      <alignment horizontal="right" vertical="center"/>
    </xf>
    <xf numFmtId="173" fontId="76" fillId="2" borderId="0">
      <alignment horizontal="right" vertical="center"/>
    </xf>
    <xf numFmtId="177" fontId="10" fillId="4" borderId="0">
      <alignment horizontal="right" vertical="center" indent="1"/>
    </xf>
    <xf numFmtId="178" fontId="5" fillId="4" borderId="0">
      <alignment horizontal="right" vertical="center"/>
    </xf>
    <xf numFmtId="0" fontId="77" fillId="12" borderId="5" applyNumberFormat="0" applyAlignment="0" applyProtection="0"/>
    <xf numFmtId="0" fontId="2" fillId="0" borderId="0"/>
    <xf numFmtId="0" fontId="2" fillId="0" borderId="0"/>
    <xf numFmtId="0" fontId="74" fillId="0" borderId="0"/>
    <xf numFmtId="0" fontId="2" fillId="0" borderId="0"/>
    <xf numFmtId="0" fontId="74"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0" fillId="0" borderId="0"/>
    <xf numFmtId="168" fontId="5" fillId="42" borderId="0" applyNumberFormat="0">
      <alignment horizontal="right" vertical="center" wrapText="1"/>
    </xf>
    <xf numFmtId="179" fontId="81" fillId="0" borderId="0" applyNumberFormat="0" applyFill="0" applyBorder="0" applyAlignment="0" applyProtection="0">
      <alignment vertical="top"/>
      <protection locked="0"/>
    </xf>
    <xf numFmtId="168" fontId="79" fillId="41" borderId="0" applyNumberFormat="0" applyAlignment="0" applyProtection="0"/>
    <xf numFmtId="179" fontId="79"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2" fillId="0" borderId="0"/>
    <xf numFmtId="168" fontId="10" fillId="2" borderId="0">
      <alignment vertical="center"/>
    </xf>
    <xf numFmtId="180" fontId="83" fillId="2" borderId="0">
      <alignment vertical="center"/>
    </xf>
    <xf numFmtId="181" fontId="83" fillId="2" borderId="11">
      <alignment vertical="center"/>
    </xf>
    <xf numFmtId="3" fontId="76" fillId="2" borderId="0">
      <alignment vertical="center"/>
    </xf>
    <xf numFmtId="172" fontId="76" fillId="2" borderId="0">
      <alignment vertical="center"/>
    </xf>
    <xf numFmtId="9" fontId="76" fillId="2" borderId="0">
      <alignment horizontal="right" vertical="center"/>
    </xf>
    <xf numFmtId="9" fontId="83" fillId="2" borderId="0">
      <alignment horizontal="right" vertical="center"/>
    </xf>
    <xf numFmtId="9" fontId="84" fillId="2" borderId="11">
      <alignment vertical="center"/>
    </xf>
    <xf numFmtId="173" fontId="83" fillId="2" borderId="0">
      <alignment horizontal="right" vertical="center"/>
    </xf>
    <xf numFmtId="3" fontId="5" fillId="8" borderId="0">
      <alignment horizontal="right" vertical="center" wrapText="1"/>
    </xf>
    <xf numFmtId="176" fontId="5" fillId="2" borderId="0">
      <alignment horizontal="right" vertical="center"/>
    </xf>
    <xf numFmtId="176" fontId="84"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5" fillId="12" borderId="5" applyNumberFormat="0" applyAlignment="0" applyProtection="0"/>
    <xf numFmtId="0" fontId="66"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5"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5"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5" fillId="12" borderId="5" applyNumberFormat="0" applyAlignment="0" applyProtection="0"/>
    <xf numFmtId="165" fontId="5" fillId="0" borderId="0" applyFont="0" applyFill="0" applyBorder="0" applyAlignment="0" applyProtection="0"/>
    <xf numFmtId="0" fontId="85"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5"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6" fillId="0" borderId="0"/>
    <xf numFmtId="9" fontId="86" fillId="0" borderId="0" applyFont="0" applyFill="0" applyBorder="0" applyAlignment="0" applyProtection="0"/>
    <xf numFmtId="176" fontId="86" fillId="0" borderId="0" applyFont="0" applyFill="0" applyBorder="0" applyAlignment="0" applyProtection="0"/>
    <xf numFmtId="0" fontId="87" fillId="0" borderId="0"/>
    <xf numFmtId="0" fontId="2" fillId="0" borderId="0"/>
    <xf numFmtId="0" fontId="2" fillId="0" borderId="0"/>
    <xf numFmtId="0" fontId="88" fillId="0" borderId="0" applyNumberFormat="0" applyFill="0" applyBorder="0" applyAlignment="0" applyProtection="0"/>
    <xf numFmtId="0" fontId="64"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8" fillId="0" borderId="0"/>
    <xf numFmtId="9" fontId="78" fillId="0" borderId="0" applyFont="0" applyFill="0" applyBorder="0" applyAlignment="0" applyProtection="0"/>
    <xf numFmtId="165" fontId="78" fillId="0" borderId="0" applyFont="0" applyFill="0" applyBorder="0" applyAlignment="0" applyProtection="0"/>
    <xf numFmtId="0" fontId="89" fillId="0" borderId="0"/>
    <xf numFmtId="0" fontId="2" fillId="0" borderId="0"/>
    <xf numFmtId="0" fontId="89"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90" fillId="0" borderId="0"/>
    <xf numFmtId="0" fontId="2" fillId="0" borderId="0"/>
    <xf numFmtId="0" fontId="2" fillId="0" borderId="0"/>
    <xf numFmtId="0" fontId="2" fillId="0" borderId="0"/>
    <xf numFmtId="0" fontId="91" fillId="0" borderId="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2" fillId="47" borderId="0" applyNumberFormat="0" applyBorder="0" applyAlignment="0" applyProtection="0"/>
    <xf numFmtId="0" fontId="92" fillId="47"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5" fillId="61" borderId="12" applyNumberFormat="0" applyAlignment="0" applyProtection="0"/>
    <xf numFmtId="0" fontId="95" fillId="61" borderId="12" applyNumberFormat="0" applyAlignment="0" applyProtection="0"/>
    <xf numFmtId="0" fontId="96" fillId="62" borderId="13" applyNumberFormat="0" applyAlignment="0" applyProtection="0"/>
    <xf numFmtId="0" fontId="96" fillId="62" borderId="13" applyNumberFormat="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86"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9" fillId="0" borderId="14" applyNumberFormat="0" applyFill="0" applyAlignment="0" applyProtection="0"/>
    <xf numFmtId="0" fontId="99" fillId="0" borderId="14" applyNumberFormat="0" applyFill="0" applyAlignment="0" applyProtection="0"/>
    <xf numFmtId="0" fontId="100" fillId="0" borderId="15" applyNumberFormat="0" applyFill="0" applyAlignment="0" applyProtection="0"/>
    <xf numFmtId="0" fontId="100" fillId="0" borderId="15"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8" borderId="12" applyNumberFormat="0" applyAlignment="0" applyProtection="0"/>
    <xf numFmtId="0" fontId="102" fillId="48" borderId="12" applyNumberFormat="0" applyAlignment="0" applyProtection="0"/>
    <xf numFmtId="0" fontId="103" fillId="0" borderId="17" applyNumberFormat="0" applyFill="0" applyAlignment="0" applyProtection="0"/>
    <xf numFmtId="0" fontId="103" fillId="0" borderId="17" applyNumberFormat="0" applyFill="0" applyAlignment="0" applyProtection="0"/>
    <xf numFmtId="0" fontId="104" fillId="63" borderId="0" applyNumberFormat="0" applyBorder="0" applyAlignment="0" applyProtection="0"/>
    <xf numFmtId="0" fontId="104" fillId="63" borderId="0" applyNumberFormat="0" applyBorder="0" applyAlignment="0" applyProtection="0"/>
    <xf numFmtId="0" fontId="91" fillId="0" borderId="0"/>
    <xf numFmtId="0" fontId="2" fillId="0" borderId="0"/>
    <xf numFmtId="0" fontId="86" fillId="0" borderId="0"/>
    <xf numFmtId="0" fontId="86" fillId="0" borderId="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1"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4"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6" fillId="0" borderId="0"/>
    <xf numFmtId="165" fontId="8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0" borderId="0"/>
    <xf numFmtId="0" fontId="2" fillId="0" borderId="0"/>
    <xf numFmtId="0" fontId="2" fillId="0" borderId="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2" fillId="0" borderId="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4"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86" fillId="0" borderId="0"/>
    <xf numFmtId="176" fontId="86"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6" fillId="0" borderId="0"/>
    <xf numFmtId="9" fontId="86"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4" fillId="0" borderId="0"/>
    <xf numFmtId="0" fontId="77"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6" fillId="0" borderId="0"/>
    <xf numFmtId="9" fontId="86"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10" fillId="0" borderId="0"/>
    <xf numFmtId="9" fontId="86"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0" fillId="0" borderId="0" applyFont="0" applyFill="0" applyBorder="0" applyAlignment="0" applyProtection="0"/>
    <xf numFmtId="182" fontId="111" fillId="0" borderId="0" applyFont="0" applyFill="0" applyBorder="0" applyAlignment="0" applyProtection="0"/>
    <xf numFmtId="183" fontId="2" fillId="0" borderId="0" applyFont="0" applyFill="0" applyBorder="0" applyAlignment="0" applyProtection="0"/>
    <xf numFmtId="184" fontId="86"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7"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6" fillId="0" borderId="0"/>
    <xf numFmtId="176" fontId="86" fillId="0" borderId="0" applyFont="0" applyFill="0" applyBorder="0" applyAlignment="0" applyProtection="0"/>
    <xf numFmtId="0" fontId="2" fillId="0" borderId="0"/>
    <xf numFmtId="0" fontId="89" fillId="0" borderId="0"/>
    <xf numFmtId="0" fontId="112" fillId="65" borderId="0"/>
    <xf numFmtId="176" fontId="86" fillId="0" borderId="0" applyFont="0" applyFill="0" applyBorder="0" applyAlignment="0" applyProtection="0"/>
    <xf numFmtId="0" fontId="86"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4"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4"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6"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5" fillId="61" borderId="12" applyNumberFormat="0" applyAlignment="0" applyProtection="0"/>
    <xf numFmtId="0" fontId="91" fillId="64" borderId="1" applyNumberFormat="0" applyFont="0" applyAlignment="0" applyProtection="0"/>
    <xf numFmtId="0" fontId="107" fillId="0" borderId="19" applyNumberFormat="0" applyFill="0" applyAlignment="0" applyProtection="0"/>
    <xf numFmtId="0" fontId="91" fillId="64" borderId="1" applyNumberFormat="0" applyFont="0" applyAlignment="0" applyProtection="0"/>
    <xf numFmtId="0" fontId="102" fillId="48" borderId="12" applyNumberFormat="0" applyAlignment="0" applyProtection="0"/>
    <xf numFmtId="0" fontId="105" fillId="61" borderId="18" applyNumberFormat="0" applyAlignment="0" applyProtection="0"/>
    <xf numFmtId="0" fontId="102" fillId="48" borderId="12"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91" fillId="64" borderId="1" applyNumberFormat="0" applyFont="0" applyAlignment="0" applyProtection="0"/>
    <xf numFmtId="0" fontId="102" fillId="48" borderId="12" applyNumberFormat="0" applyAlignment="0" applyProtection="0"/>
    <xf numFmtId="0" fontId="107" fillId="0" borderId="19" applyNumberFormat="0" applyFill="0" applyAlignment="0" applyProtection="0"/>
    <xf numFmtId="0" fontId="91" fillId="64" borderId="1" applyNumberFormat="0" applyFont="0" applyAlignment="0" applyProtection="0"/>
    <xf numFmtId="0" fontId="107" fillId="0" borderId="19" applyNumberFormat="0" applyFill="0" applyAlignment="0" applyProtection="0"/>
    <xf numFmtId="0" fontId="91" fillId="64" borderId="1" applyNumberFormat="0" applyFont="0" applyAlignment="0" applyProtection="0"/>
    <xf numFmtId="0" fontId="95" fillId="61"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5" fillId="61" borderId="12" applyNumberFormat="0" applyAlignment="0" applyProtection="0"/>
    <xf numFmtId="0" fontId="107" fillId="0" borderId="19" applyNumberFormat="0" applyFill="0" applyAlignment="0" applyProtection="0"/>
    <xf numFmtId="0" fontId="105" fillId="61" borderId="18" applyNumberFormat="0" applyAlignment="0" applyProtection="0"/>
    <xf numFmtId="0" fontId="95" fillId="61" borderId="12" applyNumberFormat="0" applyAlignment="0" applyProtection="0"/>
    <xf numFmtId="0" fontId="105" fillId="61" borderId="18" applyNumberFormat="0" applyAlignment="0" applyProtection="0"/>
    <xf numFmtId="0" fontId="91" fillId="64" borderId="1" applyNumberFormat="0" applyFont="0" applyAlignment="0" applyProtection="0"/>
    <xf numFmtId="0" fontId="105" fillId="61" borderId="18" applyNumberFormat="0" applyAlignment="0" applyProtection="0"/>
    <xf numFmtId="0" fontId="102" fillId="48" borderId="12" applyNumberFormat="0" applyAlignment="0" applyProtection="0"/>
    <xf numFmtId="0" fontId="95" fillId="61" borderId="12" applyNumberFormat="0" applyAlignment="0" applyProtection="0"/>
    <xf numFmtId="0" fontId="91" fillId="64" borderId="1" applyNumberFormat="0" applyFont="0" applyAlignment="0" applyProtection="0"/>
    <xf numFmtId="0" fontId="107" fillId="0" borderId="19" applyNumberFormat="0" applyFill="0" applyAlignment="0" applyProtection="0"/>
    <xf numFmtId="0" fontId="105" fillId="61" borderId="18" applyNumberFormat="0" applyAlignment="0" applyProtection="0"/>
    <xf numFmtId="0" fontId="91" fillId="64" borderId="1" applyNumberFormat="0" applyFont="0" applyAlignment="0" applyProtection="0"/>
    <xf numFmtId="0" fontId="102" fillId="48" borderId="12" applyNumberFormat="0" applyAlignment="0" applyProtection="0"/>
    <xf numFmtId="0" fontId="102" fillId="48" borderId="12" applyNumberFormat="0" applyAlignment="0" applyProtection="0"/>
    <xf numFmtId="0" fontId="105" fillId="61" borderId="18" applyNumberFormat="0" applyAlignment="0" applyProtection="0"/>
    <xf numFmtId="0" fontId="91" fillId="64" borderId="1" applyNumberFormat="0" applyFont="0" applyAlignment="0" applyProtection="0"/>
    <xf numFmtId="0" fontId="107" fillId="0" borderId="19" applyNumberFormat="0" applyFill="0" applyAlignment="0" applyProtection="0"/>
    <xf numFmtId="0" fontId="91" fillId="64" borderId="1" applyNumberFormat="0" applyFont="0" applyAlignment="0" applyProtection="0"/>
    <xf numFmtId="0" fontId="95" fillId="61" borderId="12" applyNumberFormat="0" applyAlignment="0" applyProtection="0"/>
    <xf numFmtId="0" fontId="95" fillId="61" borderId="12" applyNumberFormat="0" applyAlignment="0" applyProtection="0"/>
    <xf numFmtId="0" fontId="91" fillId="64" borderId="1" applyNumberFormat="0" applyFont="0" applyAlignment="0" applyProtection="0"/>
    <xf numFmtId="0" fontId="95" fillId="61" borderId="12" applyNumberFormat="0" applyAlignment="0" applyProtection="0"/>
    <xf numFmtId="0" fontId="105" fillId="61" borderId="18" applyNumberFormat="0" applyAlignment="0" applyProtection="0"/>
    <xf numFmtId="0" fontId="105" fillId="61" borderId="18" applyNumberFormat="0" applyAlignment="0" applyProtection="0"/>
    <xf numFmtId="0" fontId="102"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6" fillId="0" borderId="0" applyFont="0" applyFill="0" applyBorder="0" applyAlignment="0" applyProtection="0"/>
    <xf numFmtId="9" fontId="2" fillId="0" borderId="0" applyFont="0" applyFill="0" applyBorder="0" applyAlignment="0" applyProtection="0"/>
    <xf numFmtId="176" fontId="8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6"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176" fontId="8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0" fillId="0" borderId="0" applyFont="0" applyFill="0" applyBorder="0" applyAlignment="0" applyProtection="0"/>
    <xf numFmtId="43"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6" fillId="0" borderId="0"/>
    <xf numFmtId="176" fontId="86"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176" fontId="8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0" borderId="0"/>
    <xf numFmtId="0" fontId="2" fillId="0" borderId="0"/>
    <xf numFmtId="0" fontId="90" fillId="0" borderId="0"/>
    <xf numFmtId="0" fontId="112" fillId="65" borderId="0"/>
    <xf numFmtId="0" fontId="89" fillId="0" borderId="0"/>
    <xf numFmtId="0" fontId="89" fillId="0" borderId="0"/>
    <xf numFmtId="0" fontId="78" fillId="0" borderId="0"/>
    <xf numFmtId="184" fontId="2" fillId="0" borderId="0" applyFont="0" applyFill="0" applyBorder="0" applyAlignment="0" applyProtection="0"/>
    <xf numFmtId="9" fontId="86" fillId="0" borderId="0" applyFont="0" applyFill="0" applyBorder="0" applyAlignment="0" applyProtection="0"/>
    <xf numFmtId="1" fontId="5" fillId="2" borderId="0">
      <alignment vertical="center"/>
    </xf>
    <xf numFmtId="9" fontId="86" fillId="0" borderId="0" applyFont="0" applyFill="0" applyBorder="0" applyAlignment="0" applyProtection="0"/>
    <xf numFmtId="1" fontId="113" fillId="0" borderId="0" applyFont="0" applyFill="0" applyBorder="0" applyAlignment="0" applyProtection="0">
      <protection locked="0"/>
    </xf>
    <xf numFmtId="187" fontId="114" fillId="0" borderId="0" applyFont="0" applyFill="0" applyBorder="0" applyAlignment="0" applyProtection="0"/>
    <xf numFmtId="188" fontId="114" fillId="0" borderId="0" applyFont="0" applyFill="0" applyBorder="0" applyAlignment="0" applyProtection="0"/>
    <xf numFmtId="189" fontId="115" fillId="0" borderId="0" applyFont="0" applyFill="0" applyBorder="0" applyAlignment="0" applyProtection="0"/>
    <xf numFmtId="190" fontId="114" fillId="0" borderId="0" applyFont="0" applyFill="0" applyBorder="0" applyAlignment="0" applyProtection="0"/>
    <xf numFmtId="184" fontId="86" fillId="0" borderId="0" applyFont="0" applyFill="0" applyBorder="0" applyAlignment="0" applyProtection="0"/>
    <xf numFmtId="182" fontId="56" fillId="0" borderId="0" applyFont="0" applyFill="0" applyBorder="0" applyAlignment="0" applyProtection="0"/>
    <xf numFmtId="184" fontId="86"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6" fillId="0" borderId="0" applyFont="0" applyFill="0" applyBorder="0" applyAlignment="0" applyProtection="0"/>
    <xf numFmtId="3" fontId="117" fillId="0" borderId="0" applyFill="0" applyBorder="0" applyAlignment="0" applyProtection="0"/>
    <xf numFmtId="186" fontId="56" fillId="0" borderId="0" applyFont="0" applyFill="0" applyBorder="0" applyAlignment="0" applyProtection="0"/>
    <xf numFmtId="186" fontId="118" fillId="0" borderId="0" applyFont="0" applyFill="0" applyBorder="0" applyAlignment="0" applyProtection="0"/>
    <xf numFmtId="191" fontId="114" fillId="0" borderId="0" applyFont="0" applyFill="0" applyBorder="0" applyAlignment="0" applyProtection="0"/>
    <xf numFmtId="192" fontId="114" fillId="0" borderId="0" applyFont="0" applyFill="0" applyBorder="0" applyAlignment="0" applyProtection="0"/>
    <xf numFmtId="185" fontId="117" fillId="0" borderId="0" applyFill="0" applyBorder="0" applyAlignment="0" applyProtection="0"/>
    <xf numFmtId="0" fontId="117" fillId="0" borderId="0" applyNumberFormat="0" applyFill="0" applyBorder="0" applyAlignment="0" applyProtection="0"/>
    <xf numFmtId="14" fontId="114" fillId="0" borderId="0" applyFont="0" applyFill="0" applyBorder="0" applyAlignment="0" applyProtection="0"/>
    <xf numFmtId="193" fontId="114" fillId="0" borderId="0" applyFont="0" applyFill="0" applyBorder="0" applyAlignment="0" applyProtection="0"/>
    <xf numFmtId="194" fontId="114"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2" fontId="117" fillId="0" borderId="0" applyFill="0" applyBorder="0" applyAlignment="0" applyProtection="0"/>
    <xf numFmtId="0" fontId="2" fillId="0" borderId="0"/>
    <xf numFmtId="0" fontId="121" fillId="0" borderId="0" applyNumberFormat="0" applyBorder="0" applyProtection="0"/>
    <xf numFmtId="0" fontId="121" fillId="0" borderId="0" applyNumberFormat="0" applyBorder="0" applyProtection="0"/>
    <xf numFmtId="0" fontId="2" fillId="0" borderId="0"/>
    <xf numFmtId="0" fontId="2" fillId="0" borderId="0"/>
    <xf numFmtId="9" fontId="1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4" fillId="0" borderId="0" applyFont="0" applyFill="0" applyBorder="0" applyAlignment="0" applyProtection="0"/>
    <xf numFmtId="196" fontId="114" fillId="0" borderId="0" applyFont="0" applyFill="0" applyBorder="0" applyAlignment="0" applyProtection="0"/>
    <xf numFmtId="14" fontId="114" fillId="0" borderId="20" applyNumberFormat="0" applyFont="0" applyFill="0" applyAlignment="0" applyProtection="0"/>
    <xf numFmtId="22" fontId="114" fillId="0" borderId="0" applyFont="0" applyFill="0" applyBorder="0" applyAlignment="0" applyProtection="0"/>
    <xf numFmtId="40" fontId="122" fillId="0" borderId="0" applyNumberFormat="0" applyFill="0" applyBorder="0" applyAlignment="0" applyProtection="0"/>
    <xf numFmtId="40" fontId="123" fillId="0" borderId="0" applyNumberFormat="0" applyFill="0" applyBorder="0" applyAlignment="0" applyProtection="0"/>
    <xf numFmtId="0" fontId="86" fillId="0" borderId="0"/>
    <xf numFmtId="0" fontId="124" fillId="0" borderId="0"/>
    <xf numFmtId="184" fontId="124" fillId="0" borderId="0" applyFont="0" applyFill="0" applyBorder="0" applyAlignment="0" applyProtection="0"/>
    <xf numFmtId="176" fontId="2" fillId="0" borderId="0" applyFont="0" applyFill="0" applyBorder="0" applyAlignment="0" applyProtection="0"/>
    <xf numFmtId="176" fontId="89" fillId="0" borderId="0" applyFont="0" applyFill="0" applyBorder="0" applyAlignment="0" applyProtection="0"/>
    <xf numFmtId="9" fontId="89" fillId="0" borderId="0" applyFont="0" applyFill="0" applyBorder="0" applyAlignment="0" applyProtection="0"/>
    <xf numFmtId="176" fontId="89" fillId="0" borderId="0" applyFont="0" applyFill="0" applyBorder="0" applyAlignment="0" applyProtection="0"/>
    <xf numFmtId="176" fontId="89" fillId="0" borderId="0" applyFont="0" applyFill="0" applyBorder="0" applyAlignment="0" applyProtection="0"/>
    <xf numFmtId="0" fontId="2" fillId="0" borderId="0"/>
    <xf numFmtId="176" fontId="2" fillId="0" borderId="0" applyFont="0" applyFill="0" applyBorder="0" applyAlignment="0" applyProtection="0"/>
    <xf numFmtId="0" fontId="89" fillId="0" borderId="0"/>
    <xf numFmtId="0" fontId="89" fillId="0" borderId="0"/>
    <xf numFmtId="0" fontId="89" fillId="0" borderId="0"/>
    <xf numFmtId="0" fontId="89" fillId="0" borderId="0"/>
    <xf numFmtId="0" fontId="126" fillId="0" borderId="0"/>
    <xf numFmtId="9" fontId="126" fillId="0" borderId="0" applyFont="0" applyFill="0" applyBorder="0" applyAlignment="0" applyProtection="0"/>
    <xf numFmtId="0" fontId="89" fillId="0" borderId="0"/>
    <xf numFmtId="0" fontId="89" fillId="0" borderId="0"/>
    <xf numFmtId="165" fontId="78"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0" fontId="89" fillId="0" borderId="0"/>
    <xf numFmtId="0" fontId="89" fillId="0" borderId="0"/>
    <xf numFmtId="165" fontId="78"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0" fontId="125" fillId="0" borderId="0"/>
    <xf numFmtId="176" fontId="125" fillId="0" borderId="0" applyFont="0" applyFill="0" applyBorder="0" applyAlignment="0" applyProtection="0"/>
    <xf numFmtId="0" fontId="124" fillId="0" borderId="0"/>
    <xf numFmtId="0" fontId="121"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25" fillId="0" borderId="0"/>
    <xf numFmtId="43" fontId="125" fillId="0" borderId="0" applyFont="0" applyFill="0" applyBorder="0" applyAlignment="0" applyProtection="0"/>
    <xf numFmtId="0" fontId="124" fillId="0" borderId="0"/>
    <xf numFmtId="0" fontId="125" fillId="0" borderId="0"/>
    <xf numFmtId="43" fontId="125" fillId="0" borderId="0" applyFont="0" applyFill="0" applyBorder="0" applyAlignment="0" applyProtection="0"/>
    <xf numFmtId="0" fontId="124" fillId="0" borderId="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25" fillId="0" borderId="0"/>
    <xf numFmtId="43" fontId="125" fillId="0" borderId="0" applyFont="0" applyFill="0" applyBorder="0" applyAlignment="0" applyProtection="0"/>
    <xf numFmtId="0" fontId="109" fillId="0" borderId="0"/>
    <xf numFmtId="0" fontId="86"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0" fillId="0" borderId="0"/>
    <xf numFmtId="0" fontId="90" fillId="0" borderId="0"/>
    <xf numFmtId="0" fontId="2" fillId="0" borderId="0"/>
    <xf numFmtId="0" fontId="2" fillId="0" borderId="0"/>
    <xf numFmtId="0" fontId="2"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11" borderId="0" applyNumberFormat="0" applyBorder="0" applyAlignment="0" applyProtection="0"/>
    <xf numFmtId="0" fontId="2" fillId="0" borderId="0"/>
    <xf numFmtId="0" fontId="91" fillId="0" borderId="0"/>
    <xf numFmtId="0" fontId="2" fillId="0" borderId="0"/>
    <xf numFmtId="0" fontId="64" fillId="12" borderId="5" applyNumberFormat="0" applyAlignment="0" applyProtection="0"/>
    <xf numFmtId="0" fontId="3" fillId="0" borderId="0"/>
    <xf numFmtId="9" fontId="2" fillId="0" borderId="0" applyFont="0" applyFill="0" applyBorder="0" applyAlignment="0" applyProtection="0"/>
    <xf numFmtId="0" fontId="91" fillId="0" borderId="0"/>
    <xf numFmtId="0" fontId="87" fillId="0" borderId="0"/>
    <xf numFmtId="0" fontId="1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8"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8"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165" fontId="78"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176" fontId="8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9" fontId="87"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4"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6"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4"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6"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4"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6"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4"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6"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8"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165" fontId="78"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8"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8"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165" fontId="78"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80">
    <xf numFmtId="0" fontId="0" fillId="0" borderId="0" xfId="0"/>
    <xf numFmtId="1" fontId="6" fillId="0" borderId="0" xfId="2" applyFont="1" applyFill="1">
      <alignment vertical="center"/>
    </xf>
    <xf numFmtId="1" fontId="7" fillId="0" borderId="0" xfId="2" applyFont="1" applyFill="1" applyAlignment="1">
      <alignment horizontal="right" vertical="center" indent="1"/>
    </xf>
    <xf numFmtId="166" fontId="8" fillId="0" borderId="0" xfId="2" applyNumberFormat="1" applyFont="1" applyFill="1">
      <alignment vertical="center"/>
    </xf>
    <xf numFmtId="167" fontId="8" fillId="0" borderId="0" xfId="2" applyNumberFormat="1" applyFont="1" applyFill="1" applyAlignment="1">
      <alignment horizontal="right" vertical="center" indent="1"/>
    </xf>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3" fontId="10" fillId="4" borderId="0" xfId="2" applyNumberFormat="1" applyFont="1" applyFill="1" applyAlignment="1">
      <alignment horizontal="right" vertical="center" indent="1"/>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1" fontId="48" fillId="4" borderId="0" xfId="2" applyFont="1" applyFill="1">
      <alignment vertical="center"/>
    </xf>
    <xf numFmtId="1" fontId="40" fillId="4" borderId="0" xfId="2" applyFont="1" applyFill="1">
      <alignment vertical="center"/>
    </xf>
    <xf numFmtId="0" fontId="49" fillId="0" borderId="0" xfId="0" applyFont="1"/>
    <xf numFmtId="0" fontId="52" fillId="0" borderId="0" xfId="0" applyFont="1" applyAlignment="1">
      <alignment horizontal="justify" vertical="center"/>
    </xf>
    <xf numFmtId="0" fontId="53" fillId="0" borderId="0" xfId="0" applyFont="1" applyAlignment="1">
      <alignment horizontal="right" vertical="center"/>
    </xf>
    <xf numFmtId="0" fontId="53"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4" fillId="0" borderId="0" xfId="0" applyFont="1" applyAlignment="1">
      <alignment horizontal="left" vertical="center" wrapText="1" indent="2"/>
    </xf>
    <xf numFmtId="9" fontId="55" fillId="0" borderId="0" xfId="1" applyFont="1" applyFill="1" applyBorder="1" applyAlignment="1">
      <alignment horizontal="right" vertical="center"/>
    </xf>
    <xf numFmtId="0" fontId="53" fillId="0" borderId="0" xfId="0" applyFont="1" applyAlignment="1">
      <alignment horizontal="left" vertical="center"/>
    </xf>
    <xf numFmtId="166" fontId="0" fillId="0" borderId="0" xfId="0" applyNumberFormat="1"/>
    <xf numFmtId="0" fontId="50" fillId="0" borderId="0" xfId="0" applyFont="1" applyAlignment="1">
      <alignment horizontal="left" indent="1"/>
    </xf>
    <xf numFmtId="0" fontId="50" fillId="0" borderId="0" xfId="0" applyFont="1" applyAlignment="1">
      <alignment horizontal="right"/>
    </xf>
    <xf numFmtId="3" fontId="50" fillId="0" borderId="0" xfId="0" applyNumberFormat="1" applyFont="1" applyAlignment="1">
      <alignment horizontal="right"/>
    </xf>
    <xf numFmtId="14" fontId="50" fillId="0" borderId="0" xfId="0" applyNumberFormat="1" applyFont="1" applyAlignment="1">
      <alignment horizontal="right"/>
    </xf>
    <xf numFmtId="10" fontId="50" fillId="0" borderId="0" xfId="0" applyNumberFormat="1" applyFont="1" applyAlignment="1">
      <alignment horizontal="right"/>
    </xf>
    <xf numFmtId="0" fontId="0" fillId="0" borderId="0" xfId="0" applyAlignment="1">
      <alignment horizontal="right"/>
    </xf>
    <xf numFmtId="1" fontId="128"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 fontId="18" fillId="0" borderId="0" xfId="2" applyFont="1" applyFill="1">
      <alignment vertical="center"/>
    </xf>
    <xf numFmtId="1" fontId="11" fillId="0" borderId="0" xfId="2" applyFont="1" applyFill="1">
      <alignment vertical="center"/>
    </xf>
    <xf numFmtId="173" fontId="47" fillId="6" borderId="0" xfId="1" applyNumberFormat="1" applyFont="1" applyFill="1" applyBorder="1" applyAlignment="1">
      <alignment horizontal="right" vertical="center" indent="1"/>
    </xf>
    <xf numFmtId="0" fontId="130" fillId="2" borderId="0" xfId="0" applyFont="1" applyFill="1" applyAlignment="1">
      <alignment horizontal="left" indent="1"/>
    </xf>
    <xf numFmtId="14" fontId="49" fillId="0" borderId="0" xfId="0" applyNumberFormat="1" applyFont="1" applyAlignment="1">
      <alignment horizontal="left" indent="2"/>
    </xf>
    <xf numFmtId="0" fontId="57" fillId="0" borderId="0" xfId="0" applyFont="1" applyAlignment="1">
      <alignment horizontal="left" indent="2"/>
    </xf>
    <xf numFmtId="0" fontId="50" fillId="0" borderId="0" xfId="0" applyFont="1" applyAlignment="1">
      <alignment horizontal="left" indent="2"/>
    </xf>
    <xf numFmtId="0" fontId="51" fillId="0" borderId="0" xfId="5" applyFont="1" applyAlignment="1">
      <alignment horizontal="left" indent="2"/>
    </xf>
    <xf numFmtId="0" fontId="25" fillId="2" borderId="0" xfId="0" applyFont="1" applyFill="1" applyAlignment="1">
      <alignment horizontal="left" indent="1"/>
    </xf>
    <xf numFmtId="173" fontId="23" fillId="2" borderId="0" xfId="1" applyNumberFormat="1" applyFont="1" applyFill="1" applyBorder="1" applyAlignment="1">
      <alignment horizontal="right" vertical="center" indent="1"/>
    </xf>
    <xf numFmtId="10" fontId="20" fillId="4" borderId="0"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1" fillId="0" borderId="0" xfId="0" applyFont="1"/>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Alignment="1">
      <alignment horizontal="right" vertical="center" indent="1"/>
    </xf>
    <xf numFmtId="1" fontId="24" fillId="4" borderId="0" xfId="2" applyFont="1" applyFill="1" applyAlignment="1">
      <alignment horizontal="right" vertical="center"/>
    </xf>
    <xf numFmtId="1" fontId="20" fillId="4" borderId="0" xfId="2" applyFont="1" applyFill="1" applyAlignment="1">
      <alignment horizontal="right" vertical="center"/>
    </xf>
    <xf numFmtId="1" fontId="10" fillId="4" borderId="0" xfId="2" applyFont="1" applyFill="1" applyAlignment="1">
      <alignment horizontal="right" vertical="center"/>
    </xf>
    <xf numFmtId="1" fontId="10" fillId="4" borderId="0" xfId="2" applyFont="1" applyFill="1" applyAlignment="1">
      <alignment horizontal="right" vertical="top"/>
    </xf>
    <xf numFmtId="179" fontId="8" fillId="2" borderId="0" xfId="2" applyNumberFormat="1" applyFont="1" applyAlignment="1">
      <alignment horizontal="left" vertical="center"/>
    </xf>
    <xf numFmtId="10" fontId="19" fillId="2"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0" fontId="0" fillId="0" borderId="0" xfId="0" applyAlignment="1">
      <alignment vertical="top"/>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168" fontId="20" fillId="3" borderId="0" xfId="2" applyNumberFormat="1" applyFont="1" applyFill="1" applyAlignment="1">
      <alignment horizontal="left" vertical="center"/>
    </xf>
    <xf numFmtId="0" fontId="3" fillId="0" borderId="0" xfId="0" applyFont="1"/>
    <xf numFmtId="0" fontId="132" fillId="0" borderId="0" xfId="5" applyFont="1" applyBorder="1" applyAlignment="1">
      <alignment horizontal="left" indent="1"/>
    </xf>
    <xf numFmtId="166" fontId="133" fillId="2" borderId="0" xfId="2" applyNumberFormat="1" applyFont="1">
      <alignment vertical="center"/>
    </xf>
    <xf numFmtId="0" fontId="130" fillId="0" borderId="0" xfId="0" applyFont="1" applyAlignment="1">
      <alignment horizontal="left" indent="1"/>
    </xf>
    <xf numFmtId="0" fontId="73"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3" fontId="47" fillId="0" borderId="0" xfId="1" applyNumberFormat="1" applyFont="1" applyFill="1" applyBorder="1" applyAlignment="1">
      <alignment horizontal="right" vertical="center" indent="1"/>
    </xf>
    <xf numFmtId="1" fontId="47" fillId="0" borderId="0" xfId="1" applyNumberFormat="1" applyFont="1" applyFill="1" applyBorder="1" applyAlignment="1">
      <alignment horizontal="right" vertical="center" indent="1"/>
    </xf>
    <xf numFmtId="3" fontId="47" fillId="0" borderId="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3" fontId="22" fillId="0" borderId="0" xfId="1" applyNumberFormat="1" applyFont="1" applyFill="1" applyBorder="1" applyAlignment="1">
      <alignment horizontal="right" vertical="center" indent="1"/>
    </xf>
    <xf numFmtId="172" fontId="55" fillId="0" borderId="0" xfId="1" applyNumberFormat="1" applyFont="1" applyFill="1" applyBorder="1" applyAlignment="1">
      <alignment horizontal="right" vertical="center" indent="1"/>
    </xf>
    <xf numFmtId="3" fontId="55" fillId="0" borderId="0" xfId="1" applyNumberFormat="1" applyFont="1" applyFill="1" applyBorder="1" applyAlignment="1">
      <alignment horizontal="right" vertical="center" indent="1"/>
    </xf>
    <xf numFmtId="10" fontId="23" fillId="0" borderId="0"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73" fontId="23" fillId="0" borderId="22"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5" fillId="0" borderId="0" xfId="1" applyNumberFormat="1" applyFont="1" applyFill="1" applyBorder="1" applyAlignment="1">
      <alignment horizontal="right" vertical="center" indent="1"/>
    </xf>
    <xf numFmtId="171" fontId="55"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30" fillId="0" borderId="0" xfId="0" applyFont="1" applyAlignment="1">
      <alignment horizontal="right" indent="1"/>
    </xf>
    <xf numFmtId="0" fontId="130" fillId="0" borderId="0" xfId="0" applyFont="1" applyAlignment="1">
      <alignment horizontal="right"/>
    </xf>
    <xf numFmtId="0" fontId="130"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9"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5"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5"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5" fillId="0" borderId="26" xfId="1" applyNumberFormat="1" applyFont="1" applyFill="1" applyBorder="1" applyAlignment="1">
      <alignment horizontal="right" vertical="center" indent="1"/>
    </xf>
    <xf numFmtId="3" fontId="55" fillId="0" borderId="27" xfId="1" applyNumberFormat="1" applyFont="1" applyFill="1" applyBorder="1" applyAlignment="1">
      <alignment horizontal="right" vertical="center" indent="1"/>
    </xf>
    <xf numFmtId="171" fontId="19" fillId="2" borderId="23" xfId="2" applyNumberFormat="1" applyFont="1" applyBorder="1" applyAlignment="1">
      <alignment horizontal="lef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1" fontId="19" fillId="2" borderId="25" xfId="2" applyFont="1" applyBorder="1" applyAlignment="1">
      <alignment horizontal="lef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0" fontId="19" fillId="2" borderId="24" xfId="1" applyNumberFormat="1" applyFont="1" applyFill="1" applyBorder="1" applyAlignment="1">
      <alignment horizontal="right" vertical="center" indent="1"/>
    </xf>
    <xf numFmtId="9" fontId="19" fillId="2" borderId="24" xfId="1" applyFont="1" applyFill="1" applyBorder="1" applyAlignment="1">
      <alignment horizontal="right" vertical="center" indent="1"/>
    </xf>
    <xf numFmtId="9" fontId="19" fillId="2" borderId="26" xfId="1" applyFont="1" applyFill="1" applyBorder="1" applyAlignment="1">
      <alignment horizontal="right" vertical="center" indent="1"/>
    </xf>
    <xf numFmtId="9" fontId="19" fillId="2" borderId="27" xfId="1" applyFont="1" applyFill="1" applyBorder="1" applyAlignment="1">
      <alignment horizontal="right" vertical="center" indent="1"/>
    </xf>
    <xf numFmtId="0" fontId="20" fillId="5" borderId="29" xfId="2" applyNumberFormat="1" applyFont="1" applyFill="1" applyBorder="1" applyAlignment="1">
      <alignment horizontal="right" vertical="center" wrapText="1" indent="1"/>
    </xf>
    <xf numFmtId="1" fontId="10" fillId="4" borderId="23" xfId="2" applyFont="1" applyFill="1" applyBorder="1" applyAlignment="1">
      <alignment horizontal="left" vertical="center" indent="4"/>
    </xf>
    <xf numFmtId="1" fontId="10" fillId="4" borderId="23" xfId="2" applyFont="1" applyFill="1" applyBorder="1" applyAlignment="1">
      <alignment horizontal="left" vertical="center" indent="7"/>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73" fontId="24" fillId="0" borderId="29" xfId="1" applyNumberFormat="1" applyFont="1" applyFill="1" applyBorder="1" applyAlignment="1">
      <alignment horizontal="right" indent="1"/>
    </xf>
    <xf numFmtId="173" fontId="24" fillId="0" borderId="30" xfId="1" applyNumberFormat="1" applyFont="1" applyFill="1" applyBorder="1" applyAlignment="1">
      <alignment horizontal="right" indent="1"/>
    </xf>
    <xf numFmtId="173" fontId="24" fillId="4" borderId="29" xfId="1" applyNumberFormat="1" applyFont="1" applyFill="1" applyBorder="1" applyAlignment="1">
      <alignment horizontal="right" indent="1"/>
    </xf>
    <xf numFmtId="173" fontId="24" fillId="4" borderId="30" xfId="1" applyNumberFormat="1" applyFont="1" applyFill="1" applyBorder="1" applyAlignment="1">
      <alignment horizontal="right" indent="1"/>
    </xf>
    <xf numFmtId="173" fontId="24" fillId="2" borderId="30" xfId="1" applyNumberFormat="1" applyFont="1" applyFill="1" applyBorder="1" applyAlignment="1">
      <alignment horizontal="right" indent="1"/>
    </xf>
    <xf numFmtId="173" fontId="39" fillId="6" borderId="29" xfId="1" applyNumberFormat="1" applyFont="1" applyFill="1" applyBorder="1" applyAlignment="1">
      <alignment horizontal="right" indent="1"/>
    </xf>
    <xf numFmtId="1" fontId="19" fillId="2" borderId="23" xfId="2" applyFont="1" applyBorder="1" applyAlignment="1">
      <alignment horizontal="left" vertical="center" indent="4"/>
    </xf>
    <xf numFmtId="1" fontId="23" fillId="2" borderId="23" xfId="2" applyFont="1" applyBorder="1" applyAlignment="1">
      <alignment horizontal="left" vertical="center" indent="1"/>
    </xf>
    <xf numFmtId="10" fontId="23" fillId="0" borderId="24" xfId="1" applyNumberFormat="1" applyFont="1" applyFill="1" applyBorder="1" applyAlignment="1">
      <alignment horizontal="right" vertical="center" indent="1"/>
    </xf>
    <xf numFmtId="10" fontId="22" fillId="0" borderId="24" xfId="1" applyNumberFormat="1" applyFont="1" applyFill="1" applyBorder="1" applyAlignment="1">
      <alignment horizontal="right" vertical="center" indent="1"/>
    </xf>
    <xf numFmtId="1" fontId="22" fillId="2" borderId="25" xfId="2" applyFont="1" applyBorder="1" applyAlignment="1">
      <alignment horizontal="left" vertical="center" indent="3"/>
    </xf>
    <xf numFmtId="10" fontId="19" fillId="0" borderId="26" xfId="1" applyNumberFormat="1" applyFont="1" applyFill="1" applyBorder="1" applyAlignment="1">
      <alignment horizontal="right" vertical="center" indent="1"/>
    </xf>
    <xf numFmtId="10" fontId="19" fillId="0" borderId="27" xfId="1" applyNumberFormat="1" applyFont="1" applyFill="1" applyBorder="1" applyAlignment="1">
      <alignment horizontal="right" vertical="center" indent="1"/>
    </xf>
    <xf numFmtId="10" fontId="20" fillId="4" borderId="24" xfId="1" applyNumberFormat="1" applyFont="1" applyFill="1" applyBorder="1" applyAlignment="1">
      <alignment horizontal="right" indent="1"/>
    </xf>
    <xf numFmtId="10" fontId="47" fillId="6" borderId="24" xfId="1" applyNumberFormat="1" applyFont="1" applyFill="1" applyBorder="1" applyAlignment="1">
      <alignment horizontal="right" vertical="center" indent="1"/>
    </xf>
    <xf numFmtId="10" fontId="23" fillId="2" borderId="24" xfId="1" applyNumberFormat="1" applyFont="1" applyFill="1" applyBorder="1" applyAlignment="1">
      <alignment horizontal="right" vertical="center" indent="1"/>
    </xf>
    <xf numFmtId="10" fontId="47" fillId="6" borderId="26" xfId="1" applyNumberFormat="1" applyFont="1" applyFill="1" applyBorder="1" applyAlignment="1">
      <alignment horizontal="right" vertical="center" indent="1"/>
    </xf>
    <xf numFmtId="10" fontId="47" fillId="6" borderId="27" xfId="1" applyNumberFormat="1" applyFont="1" applyFill="1" applyBorder="1" applyAlignment="1">
      <alignment horizontal="righ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1" fontId="23" fillId="2" borderId="28" xfId="2" applyFont="1" applyBorder="1" applyAlignment="1">
      <alignment horizontal="left" vertical="center" indent="1"/>
    </xf>
    <xf numFmtId="1" fontId="20" fillId="4" borderId="28" xfId="4" applyFont="1" applyFill="1" applyBorder="1" applyAlignment="1">
      <alignment horizontal="left" indent="1"/>
    </xf>
    <xf numFmtId="3" fontId="20" fillId="0" borderId="29" xfId="3" applyNumberFormat="1" applyFont="1" applyFill="1" applyBorder="1" applyAlignment="1">
      <alignment horizontal="right" indent="1"/>
    </xf>
    <xf numFmtId="3" fontId="20" fillId="0" borderId="30" xfId="3" applyNumberFormat="1" applyFont="1" applyFill="1" applyBorder="1" applyAlignment="1">
      <alignment horizontal="right" indent="1"/>
    </xf>
    <xf numFmtId="3" fontId="20" fillId="4" borderId="29" xfId="3" applyNumberFormat="1" applyFont="1" applyFill="1" applyBorder="1" applyAlignment="1">
      <alignment horizontal="right" indent="1"/>
    </xf>
    <xf numFmtId="3" fontId="20" fillId="4" borderId="30" xfId="3" applyNumberFormat="1" applyFont="1" applyFill="1" applyBorder="1" applyAlignment="1">
      <alignment horizontal="right"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71" fontId="19" fillId="0" borderId="24" xfId="1" applyNumberFormat="1" applyFont="1" applyFill="1" applyBorder="1" applyAlignment="1">
      <alignment horizontal="right" vertical="center" indent="1"/>
    </xf>
    <xf numFmtId="173" fontId="47" fillId="0" borderId="24" xfId="1" applyNumberFormat="1" applyFont="1" applyFill="1" applyBorder="1" applyAlignment="1">
      <alignment horizontal="right" vertical="center" indent="1"/>
    </xf>
    <xf numFmtId="1" fontId="47" fillId="0" borderId="24" xfId="1" applyNumberFormat="1" applyFont="1" applyFill="1" applyBorder="1" applyAlignment="1">
      <alignment horizontal="right" vertical="center" indent="1"/>
    </xf>
    <xf numFmtId="3" fontId="47" fillId="0" borderId="24" xfId="1" applyNumberFormat="1" applyFont="1" applyFill="1" applyBorder="1" applyAlignment="1">
      <alignment horizontal="right" vertical="center" indent="1"/>
    </xf>
    <xf numFmtId="3" fontId="47" fillId="0" borderId="26" xfId="1" applyNumberFormat="1" applyFont="1" applyFill="1" applyBorder="1" applyAlignment="1">
      <alignment horizontal="right" vertical="center" indent="1"/>
    </xf>
    <xf numFmtId="3" fontId="47" fillId="0" borderId="27" xfId="1" applyNumberFormat="1" applyFont="1" applyFill="1" applyBorder="1" applyAlignment="1">
      <alignment horizontal="right" vertical="center" indent="1"/>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 fontId="20" fillId="4" borderId="23" xfId="2" applyFont="1" applyFill="1" applyBorder="1" applyAlignment="1">
      <alignment horizontal="left" vertical="center" indent="1"/>
    </xf>
    <xf numFmtId="3" fontId="23" fillId="0" borderId="24" xfId="3" applyNumberFormat="1" applyFont="1" applyFill="1" applyBorder="1" applyAlignment="1">
      <alignment horizontal="right" vertical="center" indent="1"/>
    </xf>
    <xf numFmtId="1" fontId="10" fillId="0" borderId="23" xfId="2" applyFont="1" applyFill="1" applyBorder="1" applyAlignment="1">
      <alignment horizontal="left" vertical="center" indent="6"/>
    </xf>
    <xf numFmtId="173" fontId="22" fillId="0" borderId="24" xfId="1" applyNumberFormat="1" applyFont="1" applyFill="1" applyBorder="1" applyAlignment="1">
      <alignment horizontal="right" vertical="center" indent="1"/>
    </xf>
    <xf numFmtId="173" fontId="23" fillId="0" borderId="31" xfId="1" applyNumberFormat="1" applyFont="1" applyFill="1" applyBorder="1" applyAlignment="1">
      <alignment horizontal="right" vertical="center" indent="1"/>
    </xf>
    <xf numFmtId="173" fontId="23" fillId="0" borderId="24" xfId="1" applyNumberFormat="1" applyFont="1" applyFill="1" applyBorder="1" applyAlignment="1">
      <alignment horizontal="right" vertical="center" indent="1"/>
    </xf>
    <xf numFmtId="173" fontId="19" fillId="0" borderId="26" xfId="1" applyNumberFormat="1" applyFont="1" applyFill="1" applyBorder="1" applyAlignment="1">
      <alignment horizontal="right" vertical="center" indent="1"/>
    </xf>
    <xf numFmtId="173" fontId="19" fillId="0" borderId="27" xfId="1" applyNumberFormat="1" applyFont="1" applyFill="1" applyBorder="1" applyAlignment="1">
      <alignment horizontal="right" vertical="center" indent="1"/>
    </xf>
    <xf numFmtId="173" fontId="20" fillId="4" borderId="24" xfId="1" applyNumberFormat="1" applyFont="1" applyFill="1" applyBorder="1" applyAlignment="1">
      <alignment horizontal="right" indent="1"/>
    </xf>
    <xf numFmtId="173" fontId="47" fillId="6" borderId="24" xfId="1" applyNumberFormat="1" applyFont="1" applyFill="1" applyBorder="1" applyAlignment="1">
      <alignment horizontal="right" vertical="center" indent="1"/>
    </xf>
    <xf numFmtId="173" fontId="23" fillId="2" borderId="24" xfId="1" applyNumberFormat="1" applyFont="1" applyFill="1" applyBorder="1" applyAlignment="1">
      <alignment horizontal="right" vertical="center" indent="1"/>
    </xf>
    <xf numFmtId="173" fontId="10" fillId="4" borderId="26" xfId="1" applyNumberFormat="1" applyFont="1" applyFill="1" applyBorder="1" applyAlignment="1">
      <alignment horizontal="right" vertical="center" indent="1"/>
    </xf>
    <xf numFmtId="173" fontId="10" fillId="4" borderId="27" xfId="1"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xf>
    <xf numFmtId="0" fontId="9" fillId="5" borderId="29" xfId="2" applyNumberFormat="1" applyFont="1" applyFill="1" applyBorder="1" applyAlignment="1">
      <alignment horizontal="right" vertical="center" indent="1"/>
    </xf>
    <xf numFmtId="0" fontId="9" fillId="5" borderId="30" xfId="2"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71" fontId="10" fillId="2" borderId="23" xfId="2" applyNumberFormat="1" applyFont="1" applyBorder="1" applyAlignment="1">
      <alignment horizontal="left" vertical="center" indent="2"/>
    </xf>
    <xf numFmtId="171" fontId="10" fillId="2" borderId="23" xfId="2" applyNumberFormat="1" applyFont="1" applyBorder="1" applyAlignment="1">
      <alignment horizontal="left" vertical="center" indent="3"/>
    </xf>
    <xf numFmtId="1" fontId="22" fillId="0" borderId="23" xfId="2" applyFont="1" applyFill="1" applyBorder="1" applyAlignment="1">
      <alignment horizontal="left" vertical="center" indent="1"/>
    </xf>
    <xf numFmtId="1" fontId="55" fillId="6" borderId="23" xfId="2" applyFont="1" applyFill="1" applyBorder="1" applyAlignment="1">
      <alignment horizontal="left" vertical="center" indent="2"/>
    </xf>
    <xf numFmtId="2" fontId="55" fillId="0" borderId="24" xfId="1" applyNumberFormat="1" applyFont="1" applyFill="1" applyBorder="1" applyAlignment="1">
      <alignment horizontal="right" vertical="center" indent="1"/>
    </xf>
    <xf numFmtId="171" fontId="55"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4" fillId="0" borderId="23" xfId="0" applyFont="1" applyBorder="1" applyAlignment="1">
      <alignment horizontal="left" indent="2"/>
    </xf>
    <xf numFmtId="1" fontId="54" fillId="0" borderId="24" xfId="0" applyNumberFormat="1" applyFont="1" applyBorder="1" applyAlignment="1">
      <alignment horizontal="right" indent="1"/>
    </xf>
    <xf numFmtId="0" fontId="54" fillId="0" borderId="25" xfId="0" applyFont="1" applyBorder="1" applyAlignment="1">
      <alignment horizontal="left" vertical="center" wrapText="1" indent="2"/>
    </xf>
    <xf numFmtId="9" fontId="55" fillId="0" borderId="26" xfId="1" applyFont="1" applyFill="1" applyBorder="1" applyAlignment="1">
      <alignment horizontal="right" vertical="center" indent="1"/>
    </xf>
    <xf numFmtId="9" fontId="55"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4" fillId="0" borderId="24" xfId="0" applyNumberFormat="1" applyFont="1" applyBorder="1" applyAlignment="1">
      <alignment horizontal="right" indent="1"/>
    </xf>
    <xf numFmtId="1" fontId="22" fillId="2" borderId="34" xfId="2" applyFont="1" applyBorder="1" applyAlignment="1">
      <alignment horizontal="left" vertical="center" indent="1"/>
    </xf>
    <xf numFmtId="173" fontId="19" fillId="0" borderId="32" xfId="1" applyNumberFormat="1" applyFont="1" applyFill="1" applyBorder="1" applyAlignment="1">
      <alignment horizontal="right" vertical="center" indent="1"/>
    </xf>
    <xf numFmtId="173" fontId="19" fillId="0" borderId="33" xfId="1" applyNumberFormat="1" applyFont="1" applyFill="1" applyBorder="1" applyAlignment="1">
      <alignment horizontal="right" vertical="center" indent="1"/>
    </xf>
    <xf numFmtId="171" fontId="19" fillId="2" borderId="34" xfId="2" applyNumberFormat="1" applyFont="1" applyBorder="1" applyAlignment="1">
      <alignment horizontal="left" vertical="center" indent="1"/>
    </xf>
    <xf numFmtId="10" fontId="19" fillId="0" borderId="32" xfId="1" applyNumberFormat="1" applyFont="1" applyFill="1" applyBorder="1" applyAlignment="1">
      <alignment horizontal="right" vertical="center" indent="1"/>
    </xf>
    <xf numFmtId="10" fontId="19" fillId="0" borderId="33" xfId="1"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73" fontId="19" fillId="2" borderId="33" xfId="3" applyNumberFormat="1" applyFont="1" applyFill="1" applyBorder="1" applyAlignment="1">
      <alignment horizontal="right" vertical="center" indent="1"/>
    </xf>
    <xf numFmtId="10" fontId="19" fillId="2" borderId="32" xfId="1" applyNumberFormat="1" applyFont="1" applyFill="1" applyBorder="1" applyAlignment="1">
      <alignment horizontal="right" vertical="center" indent="1"/>
    </xf>
    <xf numFmtId="10" fontId="19" fillId="2" borderId="33" xfId="1"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1" fontId="17" fillId="4" borderId="26" xfId="2" applyFont="1" applyFill="1" applyBorder="1" applyAlignment="1">
      <alignment horizontal="left" vertical="center"/>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0" fontId="19" fillId="2" borderId="33" xfId="3" applyNumberFormat="1" applyFont="1" applyFill="1" applyBorder="1" applyAlignment="1">
      <alignment horizontal="right" vertical="center" indent="1"/>
    </xf>
    <xf numFmtId="1" fontId="20" fillId="4" borderId="34" xfId="2" applyFont="1" applyFill="1" applyBorder="1" applyAlignment="1">
      <alignment horizontal="left" vertical="center" indent="1"/>
    </xf>
    <xf numFmtId="3" fontId="23" fillId="2" borderId="32" xfId="3" applyNumberFormat="1" applyFont="1" applyFill="1" applyBorder="1" applyAlignment="1">
      <alignment horizontal="right" vertical="center" indent="1"/>
    </xf>
    <xf numFmtId="3" fontId="23" fillId="2" borderId="33" xfId="3" applyNumberFormat="1" applyFont="1" applyFill="1" applyBorder="1" applyAlignment="1">
      <alignment horizontal="right" vertical="center" indent="1"/>
    </xf>
    <xf numFmtId="1" fontId="17" fillId="4" borderId="29" xfId="2" applyFont="1" applyFill="1" applyBorder="1" applyAlignment="1">
      <alignment horizontal="left" vertical="center"/>
    </xf>
    <xf numFmtId="1" fontId="10" fillId="4" borderId="34" xfId="2" applyFont="1" applyFill="1" applyBorder="1" applyAlignment="1">
      <alignment horizontal="left" vertical="center" indent="2"/>
    </xf>
    <xf numFmtId="173" fontId="22" fillId="2" borderId="33" xfId="1" applyNumberFormat="1" applyFont="1" applyFill="1" applyBorder="1" applyAlignment="1">
      <alignment horizontal="right" vertical="center" indent="1"/>
    </xf>
    <xf numFmtId="173" fontId="22" fillId="2" borderId="32" xfId="1" applyNumberFormat="1" applyFont="1" applyFill="1" applyBorder="1" applyAlignment="1">
      <alignment horizontal="right" vertical="center" indent="1"/>
    </xf>
    <xf numFmtId="3" fontId="22" fillId="2" borderId="32"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4"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1" fontId="22" fillId="0" borderId="34" xfId="2" applyFont="1" applyFill="1" applyBorder="1" applyAlignment="1">
      <alignment horizontal="left" vertical="center" indent="1"/>
    </xf>
    <xf numFmtId="0" fontId="134" fillId="2" borderId="0" xfId="0" applyFont="1" applyFill="1"/>
    <xf numFmtId="0" fontId="135"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5" xfId="2" applyNumberFormat="1" applyFont="1" applyBorder="1" applyAlignment="1">
      <alignment horizontal="left" vertical="center" wrapText="1"/>
    </xf>
    <xf numFmtId="17" fontId="9" fillId="2" borderId="35" xfId="2" applyNumberFormat="1" applyFont="1" applyBorder="1" applyAlignment="1">
      <alignment horizontal="right" vertical="center" wrapText="1" indent="1"/>
    </xf>
    <xf numFmtId="17" fontId="9" fillId="5" borderId="37" xfId="2" applyNumberFormat="1" applyFont="1" applyFill="1" applyBorder="1" applyAlignment="1">
      <alignment horizontal="right" vertical="center" wrapText="1" indent="1"/>
    </xf>
    <xf numFmtId="17" fontId="9" fillId="5" borderId="38" xfId="2" applyNumberFormat="1" applyFont="1" applyFill="1" applyBorder="1" applyAlignment="1">
      <alignment horizontal="right" vertical="center" wrapText="1" indent="1"/>
    </xf>
    <xf numFmtId="1" fontId="22" fillId="2" borderId="39" xfId="2" applyFont="1" applyBorder="1" applyAlignment="1">
      <alignment horizontal="left" vertical="center" indent="5"/>
    </xf>
    <xf numFmtId="3" fontId="22" fillId="2" borderId="40" xfId="3" applyNumberFormat="1" applyFont="1" applyFill="1" applyBorder="1" applyAlignment="1">
      <alignment horizontal="right" vertical="center" indent="1"/>
    </xf>
    <xf numFmtId="1" fontId="19" fillId="2" borderId="39" xfId="2" applyFont="1" applyBorder="1" applyAlignment="1">
      <alignment horizontal="left" vertical="center" indent="3"/>
    </xf>
    <xf numFmtId="3" fontId="19" fillId="2" borderId="40" xfId="3" applyNumberFormat="1" applyFont="1" applyFill="1" applyBorder="1" applyAlignment="1">
      <alignment horizontal="right" vertical="center" indent="1"/>
    </xf>
    <xf numFmtId="1" fontId="19" fillId="2" borderId="39" xfId="2" applyFont="1" applyBorder="1" applyAlignment="1">
      <alignment horizontal="left" vertical="center" indent="5"/>
    </xf>
    <xf numFmtId="1" fontId="22" fillId="2" borderId="39" xfId="2" applyFont="1" applyBorder="1" applyAlignment="1">
      <alignment horizontal="left" vertical="center" indent="3"/>
    </xf>
    <xf numFmtId="1" fontId="9" fillId="4" borderId="36" xfId="4" applyFont="1" applyFill="1" applyBorder="1" applyAlignment="1">
      <alignment horizontal="left" indent="1"/>
    </xf>
    <xf numFmtId="3" fontId="9" fillId="4" borderId="37" xfId="3" applyNumberFormat="1" applyFont="1" applyFill="1" applyBorder="1" applyAlignment="1">
      <alignment horizontal="right" indent="1"/>
    </xf>
    <xf numFmtId="3" fontId="9" fillId="4" borderId="38" xfId="3" applyNumberFormat="1" applyFont="1" applyFill="1" applyBorder="1" applyAlignment="1">
      <alignment horizontal="right" indent="1"/>
    </xf>
    <xf numFmtId="1" fontId="21" fillId="2" borderId="39" xfId="2" applyFont="1" applyBorder="1" applyAlignment="1">
      <alignment horizontal="left" vertical="center" indent="1"/>
    </xf>
    <xf numFmtId="3" fontId="21" fillId="2" borderId="40" xfId="3" applyNumberFormat="1" applyFont="1" applyFill="1" applyBorder="1" applyAlignment="1">
      <alignment horizontal="right" vertical="center" indent="1"/>
    </xf>
    <xf numFmtId="3" fontId="22" fillId="2" borderId="41"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5" xfId="2" applyFont="1" applyFill="1" applyBorder="1" applyAlignment="1">
      <alignment horizontal="right" vertical="top" wrapText="1" indent="1"/>
    </xf>
    <xf numFmtId="1" fontId="10" fillId="4" borderId="35" xfId="2" applyFont="1" applyFill="1" applyBorder="1">
      <alignment vertical="center"/>
    </xf>
    <xf numFmtId="0" fontId="9" fillId="5" borderId="42" xfId="2" applyNumberFormat="1" applyFont="1" applyFill="1" applyBorder="1" applyAlignment="1">
      <alignment horizontal="right" vertical="center" wrapText="1" indent="1"/>
    </xf>
    <xf numFmtId="0" fontId="9" fillId="5" borderId="43" xfId="2" applyNumberFormat="1" applyFont="1" applyFill="1" applyBorder="1" applyAlignment="1">
      <alignment horizontal="right" vertical="center" wrapText="1" indent="1"/>
    </xf>
    <xf numFmtId="3" fontId="9" fillId="4" borderId="44" xfId="3" applyNumberFormat="1" applyFont="1" applyFill="1" applyBorder="1" applyAlignment="1">
      <alignment horizontal="right" indent="1"/>
    </xf>
    <xf numFmtId="1" fontId="136" fillId="2" borderId="0" xfId="2" applyFont="1">
      <alignment vertical="center"/>
    </xf>
    <xf numFmtId="197"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9" xfId="2" applyFont="1" applyFill="1" applyBorder="1" applyAlignment="1">
      <alignment horizontal="left" vertical="center" indent="1"/>
    </xf>
    <xf numFmtId="1" fontId="10" fillId="4" borderId="39" xfId="2" applyFont="1" applyFill="1" applyBorder="1" applyAlignment="1">
      <alignment horizontal="left" vertical="center" indent="3"/>
    </xf>
    <xf numFmtId="1" fontId="10" fillId="2" borderId="39" xfId="2" applyFont="1" applyBorder="1" applyAlignment="1">
      <alignment horizontal="left" vertical="center" indent="1"/>
    </xf>
    <xf numFmtId="1" fontId="9" fillId="4" borderId="45" xfId="4" applyFont="1" applyFill="1" applyBorder="1" applyAlignment="1">
      <alignment horizontal="left"/>
    </xf>
    <xf numFmtId="3" fontId="9" fillId="4" borderId="46" xfId="3" applyNumberFormat="1" applyFont="1" applyFill="1" applyBorder="1" applyAlignment="1">
      <alignment horizontal="right" indent="1"/>
    </xf>
    <xf numFmtId="171" fontId="10" fillId="4" borderId="39" xfId="2" applyNumberFormat="1" applyFont="1" applyFill="1" applyBorder="1" applyAlignment="1">
      <alignment horizontal="left" vertical="center" indent="3"/>
    </xf>
    <xf numFmtId="1" fontId="19" fillId="2" borderId="39" xfId="2" applyFont="1" applyBorder="1" applyAlignment="1">
      <alignment horizontal="lef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9" fillId="4" borderId="50" xfId="3" applyNumberFormat="1" applyFont="1" applyFill="1" applyBorder="1" applyAlignment="1">
      <alignment horizontal="right" indent="1"/>
    </xf>
    <xf numFmtId="3" fontId="19" fillId="2" borderId="49"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0" fontId="26" fillId="4" borderId="0" xfId="2" applyNumberFormat="1" applyFont="1" applyFill="1" applyAlignment="1">
      <alignment horizontal="right" vertical="center" indent="1"/>
    </xf>
    <xf numFmtId="0" fontId="0" fillId="0" borderId="0" xfId="0" applyAlignment="1">
      <alignment horizontal="left" vertical="top" wrapText="1" indent="1"/>
    </xf>
    <xf numFmtId="1" fontId="36" fillId="4" borderId="0" xfId="2" applyFont="1" applyFill="1" applyAlignment="1">
      <alignment horizontal="left" vertical="center" wrapText="1"/>
    </xf>
    <xf numFmtId="166"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8"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40"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5"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19" fillId="2" borderId="38" xfId="3" applyNumberFormat="1" applyFont="1" applyFill="1" applyBorder="1" applyAlignment="1">
      <alignment horizontal="left" vertical="top" wrapText="1" indent="1"/>
    </xf>
    <xf numFmtId="3" fontId="22" fillId="2" borderId="35"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1" fontId="19" fillId="2" borderId="36" xfId="2" applyFont="1" applyBorder="1" applyAlignment="1">
      <alignment horizontal="left" vertical="center"/>
    </xf>
    <xf numFmtId="9" fontId="22" fillId="2" borderId="38" xfId="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22" fillId="2" borderId="38" xfId="3" applyNumberFormat="1" applyFont="1" applyFill="1" applyBorder="1" applyAlignment="1">
      <alignment horizontal="left" vertical="top" wrapText="1" indent="1"/>
    </xf>
    <xf numFmtId="1" fontId="9" fillId="4" borderId="22" xfId="4" applyFont="1" applyFill="1" applyBorder="1" applyAlignment="1">
      <alignment horizontal="left"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16" fillId="4" borderId="0" xfId="2" applyFont="1" applyFill="1" applyAlignment="1">
      <alignment horizontal="center" vertical="center"/>
    </xf>
    <xf numFmtId="1" fontId="10" fillId="4" borderId="0" xfId="2" applyFont="1" applyFill="1" applyAlignment="1">
      <alignment horizontal="center" vertical="center"/>
    </xf>
    <xf numFmtId="170" fontId="9" fillId="5" borderId="36" xfId="2" applyNumberFormat="1" applyFont="1" applyFill="1" applyBorder="1" applyAlignment="1">
      <alignment horizontal="left" vertical="center"/>
    </xf>
    <xf numFmtId="170" fontId="9" fillId="5" borderId="37" xfId="2" applyNumberFormat="1" applyFont="1" applyFill="1" applyBorder="1" applyAlignment="1">
      <alignment horizontal="left" vertical="center"/>
    </xf>
    <xf numFmtId="1" fontId="19" fillId="2" borderId="51" xfId="2" applyFont="1" applyBorder="1" applyAlignment="1">
      <alignment horizontal="left" vertical="center" wrapText="1"/>
    </xf>
    <xf numFmtId="1" fontId="19" fillId="2" borderId="39" xfId="2" applyFont="1" applyBorder="1" applyAlignment="1">
      <alignment horizontal="left" vertical="center" wrapText="1"/>
    </xf>
    <xf numFmtId="1" fontId="19" fillId="2" borderId="52" xfId="2" applyFont="1" applyBorder="1" applyAlignment="1">
      <alignment horizontal="left" vertical="center" wrapText="1"/>
    </xf>
    <xf numFmtId="0" fontId="0" fillId="0" borderId="0" xfId="0" applyAlignment="1">
      <alignment horizontal="left" vertical="top" wrapText="1" indent="1"/>
    </xf>
    <xf numFmtId="0" fontId="0" fillId="0" borderId="0" xfId="0" applyAlignment="1">
      <alignment horizontal="left" vertical="top" wrapText="1"/>
    </xf>
    <xf numFmtId="0" fontId="73" fillId="0" borderId="0" xfId="0" applyFont="1" applyAlignment="1">
      <alignment horizontal="left" vertical="top" wrapText="1" indent="1"/>
    </xf>
    <xf numFmtId="0" fontId="0" fillId="0" borderId="39" xfId="0" applyBorder="1" applyAlignment="1">
      <alignment horizontal="left" vertical="top" wrapText="1" indent="1"/>
    </xf>
    <xf numFmtId="0" fontId="138" fillId="0" borderId="0" xfId="0" applyFont="1" applyAlignment="1">
      <alignment horizontal="left" wrapTex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n-US"/>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n-US"/>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198120</xdr:colOff>
      <xdr:row>0</xdr:row>
      <xdr:rowOff>83820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0" y="83820"/>
          <a:ext cx="749810" cy="252985"/>
        </a:xfrm>
        <a:prstGeom prst="rect">
          <a:avLst/>
        </a:prstGeom>
      </xdr:spPr>
    </xdr:pic>
    <xdr:clientData/>
  </xdr:oneCellAnchor>
  <xdr:twoCellAnchor>
    <xdr:from>
      <xdr:col>0</xdr:col>
      <xdr:colOff>53342</xdr:colOff>
      <xdr:row>38</xdr:row>
      <xdr:rowOff>117472</xdr:rowOff>
    </xdr:from>
    <xdr:to>
      <xdr:col>5</xdr:col>
      <xdr:colOff>194946</xdr:colOff>
      <xdr:row>60</xdr:row>
      <xdr:rowOff>83820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3342" y="6137272"/>
          <a:ext cx="3730624" cy="2983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u="none"/>
            <a:t>:</a:t>
          </a:r>
          <a:r>
            <a:rPr lang="et-EE" sz="1000"/>
            <a:t> Rain Lõhmus, Raivo Hein, Heldur Meerits, Tiina Mõis, Tauno Tats, Andres Viisemann, Sten Tamkivi </a:t>
          </a:r>
        </a:p>
        <a:p>
          <a:pPr algn="l"/>
          <a:r>
            <a:rPr lang="et-EE" sz="1000" u="sng"/>
            <a:t>Management Board</a:t>
          </a:r>
          <a:r>
            <a:rPr lang="et-EE" sz="1000"/>
            <a:t>: Madis Toomsalu (Chairman), Meelis Paakspuu, Martti Singi, Jüri Heero</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Kadri Kiisel,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 </a:t>
          </a:r>
          <a:r>
            <a:rPr lang="et-EE" sz="1000">
              <a:solidFill>
                <a:schemeClr val="dk1"/>
              </a:solidFill>
              <a:effectLst/>
              <a:latin typeface="+mn-lt"/>
              <a:ea typeface="+mn-ea"/>
              <a:cs typeface="+mn-cs"/>
            </a:rPr>
            <a:t>(Chairman)</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10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Madis Toomsalu, Erki Kilu, Veiko Poolgas, Jaan Koppel</a:t>
          </a: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Martti</a:t>
          </a:r>
          <a:r>
            <a:rPr lang="et-EE" sz="1000" u="none" baseline="0">
              <a:solidFill>
                <a:schemeClr val="dk1"/>
              </a:solidFill>
              <a:latin typeface="+mn-lt"/>
              <a:ea typeface="+mn-ea"/>
              <a:cs typeface="+mn-cs"/>
            </a:rPr>
            <a:t>-Sten Merilai </a:t>
          </a:r>
          <a:r>
            <a:rPr lang="et-EE" sz="1000">
              <a:solidFill>
                <a:schemeClr val="dk1"/>
              </a:solidFill>
              <a:effectLst/>
              <a:latin typeface="+mn-lt"/>
              <a:ea typeface="+mn-ea"/>
              <a:cs typeface="+mn-cs"/>
            </a:rPr>
            <a:t>(Chairman)</a:t>
          </a:r>
          <a:r>
            <a:rPr lang="et-EE" sz="1000" u="none" baseline="0">
              <a:solidFill>
                <a:schemeClr val="dk1"/>
              </a:solidFill>
              <a:latin typeface="+mn-lt"/>
              <a:ea typeface="+mn-ea"/>
              <a:cs typeface="+mn-cs"/>
            </a:rPr>
            <a:t>, </a:t>
          </a:r>
          <a:r>
            <a:rPr lang="et-EE" sz="1000" u="none">
              <a:solidFill>
                <a:schemeClr val="dk1"/>
              </a:solidFill>
              <a:latin typeface="+mn-lt"/>
              <a:ea typeface="+mn-ea"/>
              <a:cs typeface="+mn-cs"/>
            </a:rPr>
            <a:t>Tarmo Koll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LHV UK Limited</a:t>
          </a:r>
        </a:p>
        <a:p>
          <a:r>
            <a:rPr lang="et-EE" sz="1000" u="sng">
              <a:solidFill>
                <a:schemeClr val="dk1"/>
              </a:solidFill>
              <a:latin typeface="+mn-lt"/>
              <a:ea typeface="+mn-ea"/>
              <a:cs typeface="+mn-cs"/>
            </a:rPr>
            <a:t>Board of Directors</a:t>
          </a:r>
          <a:r>
            <a:rPr lang="et-EE" sz="1000" u="none">
              <a:solidFill>
                <a:schemeClr val="dk1"/>
              </a:solidFill>
              <a:latin typeface="+mn-lt"/>
              <a:ea typeface="+mn-ea"/>
              <a:cs typeface="+mn-cs"/>
            </a:rPr>
            <a:t>: Madis Toomsalu, Erki Kilu, Andres Kitter, Paul Horner, Keith Butcher, Gary Sher, Sally Veitch</a:t>
          </a:r>
        </a:p>
        <a:p>
          <a:endParaRPr lang="et-EE" sz="1000" u="none">
            <a:solidFill>
              <a:schemeClr val="dk1"/>
            </a:solidFill>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245201</xdr:colOff>
      <xdr:row>38</xdr:row>
      <xdr:rowOff>130842</xdr:rowOff>
    </xdr:from>
    <xdr:to>
      <xdr:col>11</xdr:col>
      <xdr:colOff>454025</xdr:colOff>
      <xdr:row>58</xdr:row>
      <xdr:rowOff>55879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852001" y="5845842"/>
          <a:ext cx="3447324" cy="2719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Kadri Kiisel </a:t>
          </a:r>
          <a:r>
            <a:rPr lang="et-EE" sz="1000">
              <a:solidFill>
                <a:schemeClr val="dk1"/>
              </a:solidFill>
              <a:effectLst/>
              <a:latin typeface="+mn-lt"/>
              <a:ea typeface="+mn-ea"/>
              <a:cs typeface="+mn-cs"/>
            </a:rPr>
            <a:t>(Chairman)</a:t>
          </a:r>
          <a:r>
            <a:rPr lang="et-EE" sz="1000" b="0" baseline="0">
              <a:solidFill>
                <a:schemeClr val="dk1"/>
              </a:solidFill>
              <a:effectLst/>
              <a:latin typeface="+mn-lt"/>
              <a:ea typeface="+mn-ea"/>
              <a:cs typeface="+mn-cs"/>
            </a:rPr>
            <a:t>, Andres Kitter,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Kadri Kiisel, Madis Toomsalu, Veiko Poolgas, Jaan Koppel</a:t>
          </a:r>
        </a:p>
        <a:p>
          <a:pPr algn="l"/>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a:t>
          </a:r>
          <a:r>
            <a:rPr lang="et-EE" sz="1000" b="0" baseline="0">
              <a:solidFill>
                <a:schemeClr val="dk1"/>
              </a:solidFill>
              <a:latin typeface="+mn-lt"/>
              <a:ea typeface="+mn-ea"/>
              <a:cs typeface="+mn-cs"/>
            </a:rPr>
            <a:t> Heidy Kütt</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EveryPay AS</a:t>
          </a:r>
        </a:p>
        <a:p>
          <a:r>
            <a:rPr lang="et-EE" sz="1000" b="0" u="sng">
              <a:solidFill>
                <a:schemeClr val="dk1"/>
              </a:solidFill>
              <a:effectLst/>
              <a:latin typeface="+mn-lt"/>
              <a:ea typeface="+mn-ea"/>
              <a:cs typeface="+mn-cs"/>
            </a:rPr>
            <a:t>Supervisory Board</a:t>
          </a:r>
          <a:r>
            <a:rPr lang="et-EE" sz="1000" b="0">
              <a:solidFill>
                <a:schemeClr val="dk1"/>
              </a:solidFill>
              <a:effectLst/>
              <a:latin typeface="+mn-lt"/>
              <a:ea typeface="+mn-ea"/>
              <a:cs typeface="+mn-cs"/>
            </a:rPr>
            <a:t>: Madis Toomsalu, Erki Kilu, Kadri Kiisel, Andres Kitter</a:t>
          </a:r>
        </a:p>
        <a:p>
          <a:r>
            <a:rPr lang="et-EE" sz="1000" b="0" u="sng">
              <a:solidFill>
                <a:schemeClr val="dk1"/>
              </a:solidFill>
              <a:effectLst/>
              <a:latin typeface="+mn-lt"/>
              <a:ea typeface="+mn-ea"/>
              <a:cs typeface="+mn-cs"/>
            </a:rPr>
            <a:t>Management Board</a:t>
          </a:r>
          <a:r>
            <a:rPr lang="et-EE" sz="1000" b="0">
              <a:solidFill>
                <a:schemeClr val="dk1"/>
              </a:solidFill>
              <a:effectLst/>
              <a:latin typeface="+mn-lt"/>
              <a:ea typeface="+mn-ea"/>
              <a:cs typeface="+mn-cs"/>
            </a:rPr>
            <a:t>: Lauri Teder</a:t>
          </a:r>
        </a:p>
        <a:p>
          <a:endParaRPr lang="et-EE" sz="1000" b="1">
            <a:solidFill>
              <a:schemeClr val="dk1"/>
            </a:solidFill>
            <a:effectLst/>
            <a:latin typeface="+mn-lt"/>
            <a:ea typeface="+mn-ea"/>
            <a:cs typeface="+mn-cs"/>
          </a:endParaRPr>
        </a:p>
      </xdr:txBody>
    </xdr:sp>
    <xdr:clientData/>
  </xdr:twoCellAnchor>
  <xdr:twoCellAnchor>
    <xdr:from>
      <xdr:col>0</xdr:col>
      <xdr:colOff>22861</xdr:colOff>
      <xdr:row>5</xdr:row>
      <xdr:rowOff>88265</xdr:rowOff>
    </xdr:from>
    <xdr:to>
      <xdr:col>11</xdr:col>
      <xdr:colOff>454025</xdr:colOff>
      <xdr:row>14</xdr:row>
      <xdr:rowOff>45720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2861" y="972185"/>
          <a:ext cx="7243444" cy="119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Tartu, and Pärnu, and also in London and Leeds. Over 920 people work in LHV. The main subsidiaries of AS LHV Group are AS LHV Pank, AS LHV Varahaldus and AS LHV Kindlustus. LHV Pank with its subsidiary has more than 408,000 customers. Our pension funds have more than 163,000 customers and LHV Kindlustus has more than 155,000 customers. Altogether, LHV Group has around 568,000 customers.</a:t>
          </a:r>
          <a:endParaRPr lang="et-EE" sz="1100">
            <a:solidFill>
              <a:sysClr val="windowText" lastClr="000000"/>
            </a:solidFill>
            <a:effectLst/>
            <a:latin typeface="+mn-lt"/>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xdr:txBody>
    </xdr:sp>
    <xdr:clientData/>
  </xdr:twoCellAnchor>
  <xdr:twoCellAnchor>
    <xdr:from>
      <xdr:col>0</xdr:col>
      <xdr:colOff>518160</xdr:colOff>
      <xdr:row>16</xdr:row>
      <xdr:rowOff>45720</xdr:rowOff>
    </xdr:from>
    <xdr:to>
      <xdr:col>10</xdr:col>
      <xdr:colOff>85533</xdr:colOff>
      <xdr:row>35</xdr:row>
      <xdr:rowOff>74847</xdr:rowOff>
    </xdr:to>
    <xdr:grpSp>
      <xdr:nvGrpSpPr>
        <xdr:cNvPr id="3" name="Group 2">
          <a:extLst>
            <a:ext uri="{FF2B5EF4-FFF2-40B4-BE49-F238E27FC236}">
              <a16:creationId xmlns:a16="http://schemas.microsoft.com/office/drawing/2014/main" id="{2F045D69-D030-0641-E619-8CC1D9FAB980}"/>
            </a:ext>
          </a:extLst>
        </xdr:cNvPr>
        <xdr:cNvGrpSpPr/>
      </xdr:nvGrpSpPr>
      <xdr:grpSpPr>
        <a:xfrm>
          <a:off x="498909" y="2475297"/>
          <a:ext cx="6020712" cy="2589447"/>
          <a:chOff x="2841396" y="1398537"/>
          <a:chExt cx="6250113" cy="2490387"/>
        </a:xfrm>
      </xdr:grpSpPr>
      <xdr:sp macro="" textlink="">
        <xdr:nvSpPr>
          <xdr:cNvPr id="4" name="Rectangle: Rounded Corners 3">
            <a:extLst>
              <a:ext uri="{FF2B5EF4-FFF2-40B4-BE49-F238E27FC236}">
                <a16:creationId xmlns:a16="http://schemas.microsoft.com/office/drawing/2014/main" id="{F7317CCE-556D-E282-01C2-117BFC5C3398}"/>
              </a:ext>
            </a:extLst>
          </xdr:cNvPr>
          <xdr:cNvSpPr/>
        </xdr:nvSpPr>
        <xdr:spPr>
          <a:xfrm>
            <a:off x="5343069" y="1398537"/>
            <a:ext cx="1356844" cy="720000"/>
          </a:xfrm>
          <a:prstGeom prst="roundRect">
            <a:avLst/>
          </a:prstGeom>
          <a:solidFill>
            <a:srgbClr val="CEE3DE"/>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6" name="Rectangle: Rounded Corners 5">
            <a:extLst>
              <a:ext uri="{FF2B5EF4-FFF2-40B4-BE49-F238E27FC236}">
                <a16:creationId xmlns:a16="http://schemas.microsoft.com/office/drawing/2014/main" id="{7437AA5F-50E0-4780-E05B-9336BF7CB43D}"/>
              </a:ext>
            </a:extLst>
          </xdr:cNvPr>
          <xdr:cNvSpPr/>
        </xdr:nvSpPr>
        <xdr:spPr>
          <a:xfrm>
            <a:off x="4217531"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9" name="Rectangle: Rounded Corners 8">
            <a:extLst>
              <a:ext uri="{FF2B5EF4-FFF2-40B4-BE49-F238E27FC236}">
                <a16:creationId xmlns:a16="http://schemas.microsoft.com/office/drawing/2014/main" id="{810FA287-8461-EE45-9064-0ACC459CC656}"/>
              </a:ext>
            </a:extLst>
          </xdr:cNvPr>
          <xdr:cNvSpPr/>
        </xdr:nvSpPr>
        <xdr:spPr>
          <a:xfrm>
            <a:off x="5469235"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1" name="Rectangle: Rounded Corners 10">
            <a:extLst>
              <a:ext uri="{FF2B5EF4-FFF2-40B4-BE49-F238E27FC236}">
                <a16:creationId xmlns:a16="http://schemas.microsoft.com/office/drawing/2014/main" id="{FE7AE6D8-7C62-D82C-DB31-6F80E1B010FA}"/>
              </a:ext>
            </a:extLst>
          </xdr:cNvPr>
          <xdr:cNvSpPr/>
        </xdr:nvSpPr>
        <xdr:spPr>
          <a:xfrm>
            <a:off x="6715588"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2" name="Rectangle: Rounded Corners 11">
            <a:extLst>
              <a:ext uri="{FF2B5EF4-FFF2-40B4-BE49-F238E27FC236}">
                <a16:creationId xmlns:a16="http://schemas.microsoft.com/office/drawing/2014/main" id="{B027AD62-BA16-0266-7F7D-CD74FDEAC775}"/>
              </a:ext>
            </a:extLst>
          </xdr:cNvPr>
          <xdr:cNvSpPr/>
        </xdr:nvSpPr>
        <xdr:spPr>
          <a:xfrm>
            <a:off x="2968897" y="3276924"/>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3" name="Rectangle: Rounded Corners 12">
            <a:extLst>
              <a:ext uri="{FF2B5EF4-FFF2-40B4-BE49-F238E27FC236}">
                <a16:creationId xmlns:a16="http://schemas.microsoft.com/office/drawing/2014/main" id="{17242C2A-4021-3813-775A-189BE8502C93}"/>
              </a:ext>
            </a:extLst>
          </xdr:cNvPr>
          <xdr:cNvSpPr/>
        </xdr:nvSpPr>
        <xdr:spPr>
          <a:xfrm>
            <a:off x="7975509"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4" name="Rectangle: Rounded Corners 13">
            <a:extLst>
              <a:ext uri="{FF2B5EF4-FFF2-40B4-BE49-F238E27FC236}">
                <a16:creationId xmlns:a16="http://schemas.microsoft.com/office/drawing/2014/main" id="{0338DA36-75C5-EE5F-F50F-F8EBF7600A0F}"/>
              </a:ext>
            </a:extLst>
          </xdr:cNvPr>
          <xdr:cNvSpPr/>
        </xdr:nvSpPr>
        <xdr:spPr>
          <a:xfrm>
            <a:off x="2968897"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5" name="TextBox 10">
            <a:extLst>
              <a:ext uri="{FF2B5EF4-FFF2-40B4-BE49-F238E27FC236}">
                <a16:creationId xmlns:a16="http://schemas.microsoft.com/office/drawing/2014/main" id="{547F9444-4C28-CA11-CCA6-C87843E18C46}"/>
              </a:ext>
            </a:extLst>
          </xdr:cNvPr>
          <xdr:cNvSpPr txBox="1"/>
        </xdr:nvSpPr>
        <xdr:spPr>
          <a:xfrm>
            <a:off x="5181978" y="1551827"/>
            <a:ext cx="1692609" cy="5693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300" b="1" spc="-20">
                <a:ea typeface="HelveticaNeueLT Pro 45 Lt" charset="0"/>
                <a:cs typeface="HelveticaNeueLT Pro 45 Lt" charset="0"/>
              </a:rPr>
              <a:t>LHV Group</a:t>
            </a:r>
          </a:p>
          <a:p>
            <a:pPr algn="ctr"/>
            <a:r>
              <a:rPr lang="en-GB" sz="800" spc="-20">
                <a:ea typeface="HelveticaNeueLT Pro 45 Lt" charset="0"/>
                <a:cs typeface="HelveticaNeueLT Pro 45 Lt" charset="0"/>
              </a:rPr>
              <a:t>listed company</a:t>
            </a:r>
          </a:p>
          <a:p>
            <a:pPr algn="ctr"/>
            <a:endParaRPr lang="en-GB" sz="1000">
              <a:ea typeface="HelveticaNeueLT Pro 45 Lt" charset="0"/>
              <a:cs typeface="HelveticaNeueLT Pro 45 Lt" charset="0"/>
            </a:endParaRPr>
          </a:p>
        </xdr:txBody>
      </xdr:sp>
      <xdr:sp macro="" textlink="">
        <xdr:nvSpPr>
          <xdr:cNvPr id="16" name="TextBox 11">
            <a:extLst>
              <a:ext uri="{FF2B5EF4-FFF2-40B4-BE49-F238E27FC236}">
                <a16:creationId xmlns:a16="http://schemas.microsoft.com/office/drawing/2014/main" id="{6BB82F9F-B43B-27BB-3774-408A2E909B5B}"/>
              </a:ext>
            </a:extLst>
          </xdr:cNvPr>
          <xdr:cNvSpPr txBox="1"/>
        </xdr:nvSpPr>
        <xdr:spPr>
          <a:xfrm>
            <a:off x="4074351" y="2536939"/>
            <a:ext cx="1402359" cy="60016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900">
                <a:ea typeface="HelveticaNeueLT Pro 45 Lt" charset="0"/>
                <a:cs typeface="HelveticaNeueLT Pro 45 Lt" charset="0"/>
              </a:rPr>
              <a:t>100%</a:t>
            </a:r>
          </a:p>
          <a:p>
            <a:pPr algn="ctr"/>
            <a:endParaRPr lang="en-GB" sz="400">
              <a:ea typeface="HelveticaNeueLT Pro 45 Lt" charset="0"/>
              <a:cs typeface="HelveticaNeueLT Pro 45 Lt" charset="0"/>
            </a:endParaRPr>
          </a:p>
          <a:p>
            <a:pPr algn="ctr"/>
            <a:r>
              <a:rPr lang="en-GB" sz="1100" b="1" spc="-20">
                <a:ea typeface="HelveticaNeueLT Pro 45 Lt" charset="0"/>
                <a:cs typeface="HelveticaNeueLT Pro 45 Lt" charset="0"/>
              </a:rPr>
              <a:t>LHV Varahaldus</a:t>
            </a:r>
          </a:p>
          <a:p>
            <a:pPr algn="ctr"/>
            <a:r>
              <a:rPr lang="en-GB" sz="800">
                <a:ea typeface="HelveticaNeueLT Pro 45 Lt" charset="0"/>
                <a:cs typeface="HelveticaNeueLT Pro 45 Lt" charset="0"/>
              </a:rPr>
              <a:t>fund management</a:t>
            </a:r>
          </a:p>
        </xdr:txBody>
      </xdr:sp>
      <xdr:sp macro="" textlink="">
        <xdr:nvSpPr>
          <xdr:cNvPr id="17" name="TextBox 12">
            <a:extLst>
              <a:ext uri="{FF2B5EF4-FFF2-40B4-BE49-F238E27FC236}">
                <a16:creationId xmlns:a16="http://schemas.microsoft.com/office/drawing/2014/main" id="{ABEE447C-7DDC-C9AC-EE31-8F0174A484A5}"/>
              </a:ext>
            </a:extLst>
          </xdr:cNvPr>
          <xdr:cNvSpPr txBox="1"/>
        </xdr:nvSpPr>
        <xdr:spPr>
          <a:xfrm>
            <a:off x="5301491" y="2542342"/>
            <a:ext cx="1440001" cy="60016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900">
                <a:solidFill>
                  <a:prstClr val="black"/>
                </a:solidFill>
                <a:ea typeface="HelveticaNeueLT Pro 45 Lt" charset="0"/>
                <a:cs typeface="HelveticaNeueLT Pro 45 Lt" charset="0"/>
              </a:rPr>
              <a:t>65% </a:t>
            </a:r>
          </a:p>
          <a:p>
            <a:pPr lvl="0" algn="ctr"/>
            <a:endParaRPr lang="en-GB" sz="400">
              <a:ea typeface="HelveticaNeueLT Pro 45 Lt" charset="0"/>
              <a:cs typeface="HelveticaNeueLT Pro 45 Lt" charset="0"/>
            </a:endParaRPr>
          </a:p>
          <a:p>
            <a:pPr algn="ctr"/>
            <a:r>
              <a:rPr lang="en-GB" sz="1100" b="1" spc="-20">
                <a:ea typeface="HelveticaNeueLT Pro 45 Lt" charset="0"/>
                <a:cs typeface="HelveticaNeueLT Pro 45 Lt" charset="0"/>
              </a:rPr>
              <a:t>LHV Kindlustus</a:t>
            </a:r>
          </a:p>
          <a:p>
            <a:pPr algn="ctr"/>
            <a:r>
              <a:rPr lang="en-GB" sz="800">
                <a:ea typeface="HelveticaNeueLT Pro 45 Lt" charset="0"/>
                <a:cs typeface="HelveticaNeueLT Pro 45 Lt" charset="0"/>
              </a:rPr>
              <a:t>insurance</a:t>
            </a:r>
          </a:p>
        </xdr:txBody>
      </xdr:sp>
      <xdr:sp macro="" textlink="">
        <xdr:nvSpPr>
          <xdr:cNvPr id="18" name="TextBox 13">
            <a:extLst>
              <a:ext uri="{FF2B5EF4-FFF2-40B4-BE49-F238E27FC236}">
                <a16:creationId xmlns:a16="http://schemas.microsoft.com/office/drawing/2014/main" id="{0AD85A20-1D27-9756-F7F5-26A42018A8A7}"/>
              </a:ext>
            </a:extLst>
          </xdr:cNvPr>
          <xdr:cNvSpPr txBox="1"/>
        </xdr:nvSpPr>
        <xdr:spPr>
          <a:xfrm>
            <a:off x="3063655" y="2561148"/>
            <a:ext cx="929450" cy="73866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900">
                <a:solidFill>
                  <a:prstClr val="black"/>
                </a:solidFill>
                <a:ea typeface="HelveticaNeueLT Pro 45 Lt" charset="0"/>
                <a:cs typeface="HelveticaNeueLT Pro 45 Lt" charset="0"/>
              </a:rPr>
              <a:t>100%</a:t>
            </a:r>
          </a:p>
          <a:p>
            <a:pPr lvl="0" algn="ctr"/>
            <a:endParaRPr lang="en-GB" sz="400">
              <a:ea typeface="HelveticaNeueLT Pro 45 Lt" charset="0"/>
              <a:cs typeface="HelveticaNeueLT Pro 45 Lt" charset="0"/>
            </a:endParaRPr>
          </a:p>
          <a:p>
            <a:pPr algn="ctr"/>
            <a:r>
              <a:rPr lang="en-GB" sz="1100" b="1" spc="-20">
                <a:ea typeface="HelveticaNeueLT Pro 45 Lt" charset="0"/>
                <a:cs typeface="HelveticaNeueLT Pro 45 Lt" charset="0"/>
              </a:rPr>
              <a:t>LHV Pank</a:t>
            </a:r>
          </a:p>
          <a:p>
            <a:pPr algn="ctr"/>
            <a:r>
              <a:rPr lang="en-GB" sz="800">
                <a:ea typeface="HelveticaNeueLT Pro 45 Lt" charset="0"/>
                <a:cs typeface="HelveticaNeueLT Pro 45 Lt" charset="0"/>
              </a:rPr>
              <a:t>banking</a:t>
            </a:r>
          </a:p>
          <a:p>
            <a:pPr algn="ctr"/>
            <a:endParaRPr lang="en-GB" sz="1000">
              <a:ea typeface="HelveticaNeueLT Pro 45 Lt" charset="0"/>
              <a:cs typeface="HelveticaNeueLT Pro 45 Lt" charset="0"/>
            </a:endParaRPr>
          </a:p>
        </xdr:txBody>
      </xdr:sp>
      <xdr:sp macro="" textlink="">
        <xdr:nvSpPr>
          <xdr:cNvPr id="19" name="TextBox 14">
            <a:extLst>
              <a:ext uri="{FF2B5EF4-FFF2-40B4-BE49-F238E27FC236}">
                <a16:creationId xmlns:a16="http://schemas.microsoft.com/office/drawing/2014/main" id="{442D217D-AB23-7A44-5682-D520C50962A4}"/>
              </a:ext>
            </a:extLst>
          </xdr:cNvPr>
          <xdr:cNvSpPr txBox="1"/>
        </xdr:nvSpPr>
        <xdr:spPr>
          <a:xfrm>
            <a:off x="2841396" y="3288760"/>
            <a:ext cx="1371001" cy="60016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900">
                <a:solidFill>
                  <a:prstClr val="black"/>
                </a:solidFill>
                <a:ea typeface="HelveticaNeueLT Pro 45 Lt" charset="0"/>
                <a:cs typeface="HelveticaNeueLT Pro 45 Lt" charset="0"/>
              </a:rPr>
              <a:t>65%</a:t>
            </a:r>
          </a:p>
          <a:p>
            <a:pPr lvl="0" algn="ctr"/>
            <a:endParaRPr lang="en-GB" sz="400">
              <a:ea typeface="HelveticaNeueLT Pro 45 Lt" charset="0"/>
              <a:cs typeface="HelveticaNeueLT Pro 45 Lt" charset="0"/>
            </a:endParaRPr>
          </a:p>
          <a:p>
            <a:pPr algn="ctr"/>
            <a:r>
              <a:rPr lang="en-GB" sz="1100" b="1" spc="-20">
                <a:ea typeface="HelveticaNeueLT Pro 45 Lt" charset="0"/>
                <a:cs typeface="HelveticaNeueLT Pro 45 Lt" charset="0"/>
              </a:rPr>
              <a:t>LHV Finance</a:t>
            </a:r>
          </a:p>
          <a:p>
            <a:pPr algn="ctr"/>
            <a:r>
              <a:rPr lang="en-GB" sz="800">
                <a:ea typeface="HelveticaNeueLT Pro 45 Lt" charset="0"/>
                <a:cs typeface="HelveticaNeueLT Pro 45 Lt" charset="0"/>
              </a:rPr>
              <a:t>consumer financing</a:t>
            </a:r>
          </a:p>
        </xdr:txBody>
      </xdr:sp>
      <xdr:sp macro="" textlink="">
        <xdr:nvSpPr>
          <xdr:cNvPr id="20" name="TextBox 19">
            <a:extLst>
              <a:ext uri="{FF2B5EF4-FFF2-40B4-BE49-F238E27FC236}">
                <a16:creationId xmlns:a16="http://schemas.microsoft.com/office/drawing/2014/main" id="{91412EB8-F95B-2121-9D43-D1B0C29ABAEB}"/>
              </a:ext>
            </a:extLst>
          </xdr:cNvPr>
          <xdr:cNvSpPr txBox="1"/>
        </xdr:nvSpPr>
        <xdr:spPr>
          <a:xfrm>
            <a:off x="6533978" y="2555506"/>
            <a:ext cx="1479220" cy="60016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900">
                <a:solidFill>
                  <a:prstClr val="black"/>
                </a:solidFill>
                <a:ea typeface="HelveticaNeueLT Pro 45 Lt" charset="0"/>
                <a:cs typeface="HelveticaNeueLT Pro 45 Lt" charset="0"/>
              </a:rPr>
              <a:t>100%</a:t>
            </a:r>
          </a:p>
          <a:p>
            <a:pPr lvl="0" algn="ctr"/>
            <a:endParaRPr lang="en-GB" sz="400" b="1" spc="-20">
              <a:ea typeface="HelveticaNeueLT Pro 45 Lt" charset="0"/>
              <a:cs typeface="HelveticaNeueLT Pro 45 Lt" charset="0"/>
            </a:endParaRPr>
          </a:p>
          <a:p>
            <a:pPr algn="ctr"/>
            <a:r>
              <a:rPr lang="en-GB" sz="1100" b="1" spc="-20">
                <a:ea typeface="HelveticaNeueLT Pro 45 Lt" charset="0"/>
                <a:cs typeface="HelveticaNeueLT Pro 45 Lt" charset="0"/>
              </a:rPr>
              <a:t>LHV UK</a:t>
            </a:r>
          </a:p>
          <a:p>
            <a:pPr algn="ctr"/>
            <a:r>
              <a:rPr lang="en-GB" sz="800" spc="-20">
                <a:ea typeface="HelveticaNeueLT Pro 45 Lt" charset="0"/>
                <a:cs typeface="HelveticaNeueLT Pro 45 Lt" charset="0"/>
              </a:rPr>
              <a:t>banking</a:t>
            </a:r>
          </a:p>
        </xdr:txBody>
      </xdr:sp>
      <xdr:sp macro="" textlink="">
        <xdr:nvSpPr>
          <xdr:cNvPr id="21" name="TextBox 20">
            <a:extLst>
              <a:ext uri="{FF2B5EF4-FFF2-40B4-BE49-F238E27FC236}">
                <a16:creationId xmlns:a16="http://schemas.microsoft.com/office/drawing/2014/main" id="{1FBB2ED5-EE63-64EE-5F29-777CE75F97DC}"/>
              </a:ext>
            </a:extLst>
          </xdr:cNvPr>
          <xdr:cNvSpPr txBox="1"/>
        </xdr:nvSpPr>
        <xdr:spPr>
          <a:xfrm>
            <a:off x="8042829" y="2555506"/>
            <a:ext cx="981360" cy="60016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900">
                <a:solidFill>
                  <a:prstClr val="black"/>
                </a:solidFill>
                <a:ea typeface="HelveticaNeueLT Pro 45 Lt" charset="0"/>
                <a:cs typeface="HelveticaNeueLT Pro 45 Lt" charset="0"/>
              </a:rPr>
              <a:t>100%</a:t>
            </a:r>
          </a:p>
          <a:p>
            <a:pPr lvl="0" algn="ctr"/>
            <a:endParaRPr lang="en-GB" sz="400" b="1" spc="-20">
              <a:ea typeface="HelveticaNeueLT Pro 45 Lt" charset="0"/>
              <a:cs typeface="HelveticaNeueLT Pro 45 Lt" charset="0"/>
            </a:endParaRPr>
          </a:p>
          <a:p>
            <a:pPr algn="ctr"/>
            <a:r>
              <a:rPr lang="en-GB" sz="1100" b="1" spc="-20">
                <a:ea typeface="HelveticaNeueLT Pro 45 Lt" charset="0"/>
                <a:cs typeface="HelveticaNeueLT Pro 45 Lt" charset="0"/>
              </a:rPr>
              <a:t>EveryPay</a:t>
            </a:r>
          </a:p>
          <a:p>
            <a:pPr algn="ctr"/>
            <a:r>
              <a:rPr lang="en-GB" sz="800" spc="-20">
                <a:ea typeface="HelveticaNeueLT Pro 45 Lt" charset="0"/>
                <a:cs typeface="HelveticaNeueLT Pro 45 Lt" charset="0"/>
              </a:rPr>
              <a:t>payment solutions</a:t>
            </a:r>
          </a:p>
        </xdr:txBody>
      </xdr:sp>
      <xdr:cxnSp macro="">
        <xdr:nvCxnSpPr>
          <xdr:cNvPr id="22" name="Connector: Elbow 21">
            <a:extLst>
              <a:ext uri="{FF2B5EF4-FFF2-40B4-BE49-F238E27FC236}">
                <a16:creationId xmlns:a16="http://schemas.microsoft.com/office/drawing/2014/main" id="{A85EFB8E-5FB4-8EA5-BAFF-E52B75477290}"/>
              </a:ext>
            </a:extLst>
          </xdr:cNvPr>
          <xdr:cNvCxnSpPr>
            <a:cxnSpLocks/>
            <a:stCxn id="15" idx="2"/>
            <a:endCxn id="13" idx="0"/>
          </xdr:cNvCxnSpPr>
        </xdr:nvCxnSpPr>
        <xdr:spPr>
          <a:xfrm rot="16200000" flipH="1">
            <a:off x="7078952" y="1070545"/>
            <a:ext cx="403889" cy="250522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FC0E8260-450D-765D-AA86-652EDDC219AE}"/>
              </a:ext>
            </a:extLst>
          </xdr:cNvPr>
          <xdr:cNvCxnSpPr>
            <a:cxnSpLocks/>
            <a:stCxn id="9" idx="0"/>
            <a:endCxn id="15" idx="2"/>
          </xdr:cNvCxnSpPr>
        </xdr:nvCxnSpPr>
        <xdr:spPr>
          <a:xfrm flipV="1">
            <a:off x="6027235" y="2121214"/>
            <a:ext cx="1048" cy="396127"/>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4" name="Connector: Elbow 23">
            <a:extLst>
              <a:ext uri="{FF2B5EF4-FFF2-40B4-BE49-F238E27FC236}">
                <a16:creationId xmlns:a16="http://schemas.microsoft.com/office/drawing/2014/main" id="{B660BAC8-AB49-9BAB-55B3-DFDD86AA363A}"/>
              </a:ext>
            </a:extLst>
          </xdr:cNvPr>
          <xdr:cNvCxnSpPr>
            <a:cxnSpLocks/>
            <a:stCxn id="15" idx="2"/>
            <a:endCxn id="6" idx="0"/>
          </xdr:cNvCxnSpPr>
        </xdr:nvCxnSpPr>
        <xdr:spPr>
          <a:xfrm rot="5400000">
            <a:off x="5203844" y="1692901"/>
            <a:ext cx="396127" cy="1252752"/>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1C35212F-9B08-6CA2-2893-D5CABA4ED218}"/>
              </a:ext>
            </a:extLst>
          </xdr:cNvPr>
          <xdr:cNvCxnSpPr>
            <a:cxnSpLocks/>
            <a:stCxn id="12" idx="0"/>
            <a:endCxn id="14" idx="2"/>
          </xdr:cNvCxnSpPr>
        </xdr:nvCxnSpPr>
        <xdr:spPr>
          <a:xfrm flipV="1">
            <a:off x="3526897" y="3137103"/>
            <a:ext cx="0" cy="13982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6" name="Connector: Elbow 25">
            <a:extLst>
              <a:ext uri="{FF2B5EF4-FFF2-40B4-BE49-F238E27FC236}">
                <a16:creationId xmlns:a16="http://schemas.microsoft.com/office/drawing/2014/main" id="{C4CA0839-7FE6-6A5C-7BFB-14529EAD88DD}"/>
              </a:ext>
            </a:extLst>
          </xdr:cNvPr>
          <xdr:cNvCxnSpPr>
            <a:cxnSpLocks/>
            <a:stCxn id="15" idx="2"/>
            <a:endCxn id="14" idx="0"/>
          </xdr:cNvCxnSpPr>
        </xdr:nvCxnSpPr>
        <xdr:spPr>
          <a:xfrm rot="5400000">
            <a:off x="4575646" y="1072465"/>
            <a:ext cx="403889" cy="250138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3C5B7A92-B441-5AC1-4112-CC14C96563B7}"/>
              </a:ext>
            </a:extLst>
          </xdr:cNvPr>
          <xdr:cNvCxnSpPr>
            <a:cxnSpLocks/>
          </xdr:cNvCxnSpPr>
        </xdr:nvCxnSpPr>
        <xdr:spPr>
          <a:xfrm>
            <a:off x="4236810" y="3286276"/>
            <a:ext cx="0" cy="0"/>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8" name="Connector: Elbow 27">
            <a:extLst>
              <a:ext uri="{FF2B5EF4-FFF2-40B4-BE49-F238E27FC236}">
                <a16:creationId xmlns:a16="http://schemas.microsoft.com/office/drawing/2014/main" id="{6F228CF6-1520-5BE5-9067-FA9D470DB392}"/>
              </a:ext>
            </a:extLst>
          </xdr:cNvPr>
          <xdr:cNvCxnSpPr>
            <a:cxnSpLocks/>
            <a:stCxn id="11" idx="0"/>
            <a:endCxn id="15" idx="2"/>
          </xdr:cNvCxnSpPr>
        </xdr:nvCxnSpPr>
        <xdr:spPr>
          <a:xfrm rot="16200000" flipV="1">
            <a:off x="6452873" y="1696625"/>
            <a:ext cx="396127" cy="1245305"/>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117730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682500</xdr:colOff>
      <xdr:row>1</xdr:row>
      <xdr:rowOff>148845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121921</xdr:colOff>
      <xdr:row>37</xdr:row>
      <xdr:rowOff>136350</xdr:rowOff>
    </xdr:from>
    <xdr:to>
      <xdr:col>9</xdr:col>
      <xdr:colOff>632461</xdr:colOff>
      <xdr:row>66</xdr:row>
      <xdr:rowOff>62230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187441" y="6125670"/>
          <a:ext cx="2545080" cy="4497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Minimum Requirement for own funds and Eligible Liabilities</a:t>
          </a:r>
        </a:p>
        <a:p>
          <a:r>
            <a:rPr lang="et-EE" sz="700" b="0" baseline="0">
              <a:solidFill>
                <a:schemeClr val="dk1"/>
              </a:solidFill>
              <a:latin typeface="+mn-lt"/>
              <a:ea typeface="+mn-ea"/>
              <a:cs typeface="+mn-cs"/>
            </a:rPr>
            <a:t>according to the definitions of the Basel Committee</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Liquidity Coverage Ratio (LCR)</a:t>
          </a:r>
        </a:p>
        <a:p>
          <a:r>
            <a:rPr lang="et-EE" sz="700" b="0" baseline="0">
              <a:solidFill>
                <a:schemeClr val="dk1"/>
              </a:solidFill>
              <a:latin typeface="+mn-lt"/>
              <a:ea typeface="+mn-ea"/>
              <a:cs typeface="+mn-cs"/>
            </a:rPr>
            <a:t>according to the definitions of the Basel Committee</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148845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53340</xdr:colOff>
      <xdr:row>67</xdr:row>
      <xdr:rowOff>55705</xdr:rowOff>
    </xdr:from>
    <xdr:to>
      <xdr:col>9</xdr:col>
      <xdr:colOff>304800</xdr:colOff>
      <xdr:row>70</xdr:row>
      <xdr:rowOff>91440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3340" y="10479865"/>
          <a:ext cx="8298180" cy="49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149480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676785</xdr:colOff>
      <xdr:row>1</xdr:row>
      <xdr:rowOff>141860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142495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145670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3014</xdr:colOff>
      <xdr:row>1</xdr:row>
      <xdr:rowOff>149479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financial intermediaries)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deposits of financial intermediaries)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Liquidity Coverage Ratio (LCR)</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according to the definitions of the Basel Committee</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Customers holding bank cards: both private and corporate customers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SEPA outgoing payments: private and corporate customers (incl payment intermediaries)</a:t>
          </a:r>
        </a:p>
        <a:p>
          <a:endParaRPr lang="et-EE" sz="700" b="0" baseline="0">
            <a:latin typeface="HelveticaNeueLT Std"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xdr:col>
      <xdr:colOff>454023</xdr:colOff>
      <xdr:row>67</xdr:row>
      <xdr:rowOff>110627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61595</xdr:colOff>
      <xdr:row>0</xdr:row>
      <xdr:rowOff>114300</xdr:rowOff>
    </xdr:from>
    <xdr:to>
      <xdr:col>10</xdr:col>
      <xdr:colOff>537</xdr:colOff>
      <xdr:row>1</xdr:row>
      <xdr:rowOff>146305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08315" y="114300"/>
          <a:ext cx="627282" cy="2377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8255</xdr:colOff>
      <xdr:row>0</xdr:row>
      <xdr:rowOff>114300</xdr:rowOff>
    </xdr:from>
    <xdr:to>
      <xdr:col>9</xdr:col>
      <xdr:colOff>689485</xdr:colOff>
      <xdr:row>1</xdr:row>
      <xdr:rowOff>149480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4075" y="114300"/>
          <a:ext cx="687580" cy="2371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661035</xdr:colOff>
      <xdr:row>0</xdr:row>
      <xdr:rowOff>114300</xdr:rowOff>
    </xdr:from>
    <xdr:to>
      <xdr:col>9</xdr:col>
      <xdr:colOff>647575</xdr:colOff>
      <xdr:row>1</xdr:row>
      <xdr:rowOff>149480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7195" y="114300"/>
          <a:ext cx="686310" cy="2358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9</xdr:col>
      <xdr:colOff>678690</xdr:colOff>
      <xdr:row>1</xdr:row>
      <xdr:rowOff>143765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49480" cy="2339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644400</xdr:colOff>
      <xdr:row>1</xdr:row>
      <xdr:rowOff>146305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651385</xdr:colOff>
      <xdr:row>1</xdr:row>
      <xdr:rowOff>145670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683135</xdr:colOff>
      <xdr:row>1</xdr:row>
      <xdr:rowOff>144401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682500</xdr:colOff>
      <xdr:row>1</xdr:row>
      <xdr:rowOff>148845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675895</xdr:colOff>
      <xdr:row>1</xdr:row>
      <xdr:rowOff>142356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652400</xdr:colOff>
      <xdr:row>1</xdr:row>
      <xdr:rowOff>143625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677800</xdr:colOff>
      <xdr:row>1</xdr:row>
      <xdr:rowOff>142356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18</xdr:row>
      <xdr:rowOff>104140</xdr:rowOff>
    </xdr:from>
    <xdr:to>
      <xdr:col>9</xdr:col>
      <xdr:colOff>600710</xdr:colOff>
      <xdr:row>36</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657100</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28026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2397760</xdr:colOff>
      <xdr:row>0</xdr:row>
      <xdr:rowOff>104775</xdr:rowOff>
    </xdr:from>
    <xdr:to>
      <xdr:col>3</xdr:col>
      <xdr:colOff>3089150</xdr:colOff>
      <xdr:row>1</xdr:row>
      <xdr:rowOff>100585</xdr:rowOff>
    </xdr:to>
    <xdr:pic>
      <xdr:nvPicPr>
        <xdr:cNvPr id="2" name="Picture 1" descr="lhv.png">
          <a:extLst>
            <a:ext uri="{FF2B5EF4-FFF2-40B4-BE49-F238E27FC236}">
              <a16:creationId xmlns:a16="http://schemas.microsoft.com/office/drawing/2014/main" id="{21D371D3-C8E6-4B1A-9113-AF843E5E16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140" y="104775"/>
          <a:ext cx="691390" cy="22441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50</xdr:row>
      <xdr:rowOff>76200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210913" y="4740412"/>
          <a:ext cx="2468902" cy="3908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105030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597410</xdr:colOff>
      <xdr:row>1</xdr:row>
      <xdr:rowOff>100585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444375</xdr:colOff>
      <xdr:row>1</xdr:row>
      <xdr:rowOff>101220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L:\Finantsjuhtimine\JUHTIMISARVESTUS\Faktiraamat\Baasfailid\Factbook%20EN%20v&#228;limine%20baas.xlsx" TargetMode="External"/><Relationship Id="rId1" Type="http://schemas.openxmlformats.org/officeDocument/2006/relationships/externalLinkPath" Target="/Finantsjuhtimine/JUHTIMISARVESTUS/Faktiraamat/Baasfailid/Factbook%20EN%20v&#228;limine%20ba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
      <sheetName val="Str"/>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ESG"/>
      <sheetName val="Share"/>
      <sheetName val="Bonds"/>
      <sheetName val="Cal"/>
    </sheetNames>
    <sheetDataSet>
      <sheetData sheetId="0">
        <row r="2">
          <cell r="A2">
            <v>45016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36"/>
  <sheetViews>
    <sheetView showGridLines="0" tabSelected="1" zoomScaleNormal="100" workbookViewId="0"/>
  </sheetViews>
  <sheetFormatPr defaultColWidth="9.140625" defaultRowHeight="10.199999999999999"/>
  <cols>
    <col min="1" max="1" width="43.140625" style="166" customWidth="1"/>
    <col min="2" max="2" width="8.5703125" customWidth="1"/>
    <col min="3" max="4" width="8.140625" customWidth="1"/>
    <col min="5" max="5" width="7.85546875" customWidth="1"/>
    <col min="6" max="6" width="9" customWidth="1"/>
    <col min="7" max="12" width="8.140625" customWidth="1"/>
  </cols>
  <sheetData>
    <row r="1" spans="1:12" ht="21" customHeight="1">
      <c r="A1" s="12" t="s">
        <v>0</v>
      </c>
      <c r="D1" s="1"/>
      <c r="E1" s="2"/>
    </row>
    <row r="2" spans="1:12" ht="21" customHeight="1">
      <c r="A2" s="156">
        <v>45016</v>
      </c>
      <c r="D2" s="3"/>
      <c r="E2" s="4"/>
    </row>
    <row r="3" spans="1:12" s="7" customFormat="1" ht="5.25" customHeight="1">
      <c r="A3" s="165"/>
      <c r="B3" s="5"/>
      <c r="C3" s="5"/>
      <c r="D3" s="6"/>
      <c r="E3" s="6"/>
      <c r="F3" s="6"/>
      <c r="G3" s="6"/>
      <c r="H3" s="6"/>
      <c r="I3" s="6"/>
      <c r="J3" s="6"/>
      <c r="K3" s="6"/>
      <c r="L3" s="6"/>
    </row>
    <row r="4" spans="1:12" ht="13.8">
      <c r="B4" s="8"/>
      <c r="C4" s="9"/>
      <c r="D4" s="10"/>
    </row>
    <row r="5" spans="1:12" ht="21">
      <c r="A5" s="139" t="s">
        <v>204</v>
      </c>
    </row>
    <row r="7" spans="1:12" ht="15.6">
      <c r="A7" s="134" t="s">
        <v>28</v>
      </c>
    </row>
    <row r="8" spans="1:12" ht="11.25" customHeight="1">
      <c r="A8" s="115"/>
    </row>
    <row r="9" spans="1:12" ht="14.55" customHeight="1">
      <c r="A9" s="167" t="s">
        <v>197</v>
      </c>
    </row>
    <row r="10" spans="1:12" ht="14.55" customHeight="1">
      <c r="A10" s="167" t="s">
        <v>198</v>
      </c>
    </row>
    <row r="11" spans="1:12" ht="14.55" customHeight="1">
      <c r="A11" s="167" t="s">
        <v>29</v>
      </c>
    </row>
    <row r="12" spans="1:12" ht="14.55" customHeight="1">
      <c r="A12" s="167" t="s">
        <v>30</v>
      </c>
    </row>
    <row r="13" spans="1:12" ht="14.55" customHeight="1">
      <c r="A13" s="167" t="s">
        <v>31</v>
      </c>
    </row>
    <row r="14" spans="1:12" ht="14.55" customHeight="1">
      <c r="A14" s="167" t="s">
        <v>32</v>
      </c>
    </row>
    <row r="15" spans="1:12" ht="14.55" customHeight="1">
      <c r="A15" s="167" t="s">
        <v>199</v>
      </c>
      <c r="C15" s="129"/>
      <c r="D15" s="129"/>
    </row>
    <row r="16" spans="1:12" ht="14.55" customHeight="1">
      <c r="A16" s="167" t="s">
        <v>33</v>
      </c>
    </row>
    <row r="17" spans="1:4" ht="14.55" customHeight="1">
      <c r="A17" s="167" t="s">
        <v>34</v>
      </c>
      <c r="C17" s="130"/>
      <c r="D17" s="130"/>
    </row>
    <row r="18" spans="1:4" ht="14.55" customHeight="1">
      <c r="A18" s="167" t="s">
        <v>35</v>
      </c>
    </row>
    <row r="19" spans="1:4" ht="14.55" customHeight="1">
      <c r="A19" s="167" t="s">
        <v>36</v>
      </c>
    </row>
    <row r="20" spans="1:4" ht="14.55" customHeight="1">
      <c r="A20" s="167" t="s">
        <v>37</v>
      </c>
    </row>
    <row r="21" spans="1:4" ht="14.55" customHeight="1">
      <c r="A21" s="167" t="s">
        <v>38</v>
      </c>
    </row>
    <row r="22" spans="1:4" ht="14.55" customHeight="1">
      <c r="A22" s="167" t="s">
        <v>200</v>
      </c>
    </row>
    <row r="23" spans="1:4" ht="14.55" customHeight="1">
      <c r="A23" s="167" t="s">
        <v>39</v>
      </c>
    </row>
    <row r="24" spans="1:4" ht="14.55" customHeight="1">
      <c r="A24" s="167" t="s">
        <v>272</v>
      </c>
    </row>
    <row r="25" spans="1:4" ht="14.55" customHeight="1">
      <c r="A25" s="167" t="s">
        <v>40</v>
      </c>
    </row>
    <row r="26" spans="1:4" ht="14.55" customHeight="1">
      <c r="A26" s="167" t="s">
        <v>269</v>
      </c>
    </row>
    <row r="27" spans="1:4" ht="14.55" customHeight="1">
      <c r="A27" s="167" t="s">
        <v>270</v>
      </c>
    </row>
    <row r="28" spans="1:4" ht="14.55" customHeight="1">
      <c r="A28" s="167" t="s">
        <v>271</v>
      </c>
    </row>
    <row r="29" spans="1:4" ht="14.55" customHeight="1">
      <c r="A29" s="167" t="s">
        <v>336</v>
      </c>
    </row>
    <row r="30" spans="1:4" ht="14.55" customHeight="1">
      <c r="A30" s="167" t="s">
        <v>337</v>
      </c>
    </row>
    <row r="31" spans="1:4" ht="14.55" customHeight="1">
      <c r="A31" s="167" t="s">
        <v>384</v>
      </c>
    </row>
    <row r="32" spans="1:4" ht="14.55" customHeight="1">
      <c r="A32" s="167" t="s">
        <v>41</v>
      </c>
    </row>
    <row r="33" spans="1:1" ht="14.55" customHeight="1">
      <c r="A33" s="167" t="s">
        <v>42</v>
      </c>
    </row>
    <row r="34" spans="1:1" ht="14.55" customHeight="1">
      <c r="A34" s="167" t="s">
        <v>43</v>
      </c>
    </row>
    <row r="35" spans="1:1" ht="14.4">
      <c r="A35" s="167"/>
    </row>
    <row r="36" spans="1:1" ht="14.4">
      <c r="A36" s="167"/>
    </row>
  </sheetData>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2" location="'vhPL 9Q'!A1" tooltip="vhPL 9Q" display="AS LHV Varahaldus Income Statement" xr:uid="{00000000-0004-0000-0000-00000A000000}"/>
    <hyperlink ref="A23" location="'vhBS 9Q'!A1" tooltip="vhBS 9Q" display="AS LHV Varahaldus Balance Sheet" xr:uid="{00000000-0004-0000-0000-00000B000000}"/>
    <hyperlink ref="A24" location="vhSA!A1" tooltip="vhSA" display="AS LHV Varahaldus Financial and Operational ratios" xr:uid="{00000000-0004-0000-0000-00000C000000}"/>
    <hyperlink ref="A25"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34" location="Cal!A1" display="Financial Calendar and Contacts" xr:uid="{00000000-0004-0000-0000-000015000000}"/>
    <hyperlink ref="A32" location="Share!A1" display="Share information" xr:uid="{00000000-0004-0000-0000-000016000000}"/>
    <hyperlink ref="A9" location="Str!A1" display="LHV Structure and Governance" xr:uid="{00000000-0004-0000-0000-000017000000}"/>
    <hyperlink ref="A33" location="Bonds!A1" display="Bond information" xr:uid="{00000000-0004-0000-0000-000018000000}"/>
    <hyperlink ref="A26" location="'kPL 9Q'!A1" display="AS LHV Kindlustus Income Statement" xr:uid="{CEFEB347-4514-4676-81FF-368BF08221F1}"/>
    <hyperlink ref="A27" location="'kBS 9Q'!A1" display="AS LHV Kindlustus Balance Sheet" xr:uid="{8D14FB69-EF34-4E87-A454-6CEC983217E7}"/>
    <hyperlink ref="A28" location="kSA!A1" display="AS LHV Kindlustus Financial and Operational Ratios" xr:uid="{7274E71C-B7A6-48AC-9B88-4C3F5E412867}"/>
    <hyperlink ref="A29" location="'ukPL 9Q'!A1" display="LHV UK Ltd kasumiaruanne" xr:uid="{576DB972-07C0-4E70-888A-571B8629F388}"/>
    <hyperlink ref="A30" location="'ukBS 9Q'!Print_Area" display="LHV UK Ltd bilanss" xr:uid="{58773629-5D93-44FE-933E-43F7C015E0DF}"/>
    <hyperlink ref="A31" location="ESG!A1" display="ESG data" xr:uid="{B0CEC200-FA7C-4768-BB2B-9744FF7A9EA8}"/>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Q38"/>
  <sheetViews>
    <sheetView showGridLines="0" zoomScaleNormal="100" workbookViewId="0">
      <selection activeCell="O31" sqref="O31"/>
    </sheetView>
  </sheetViews>
  <sheetFormatPr defaultRowHeight="10.199999999999999"/>
  <cols>
    <col min="1" max="1" width="22" customWidth="1"/>
    <col min="2" max="8" width="12.140625" customWidth="1"/>
    <col min="13" max="13" width="0.85546875" customWidth="1"/>
    <col min="14" max="14" width="1.140625" customWidth="1"/>
  </cols>
  <sheetData>
    <row r="1" spans="1:17" ht="18">
      <c r="A1" s="12" t="s">
        <v>0</v>
      </c>
      <c r="D1" s="1"/>
      <c r="E1" s="2"/>
    </row>
    <row r="2" spans="1:17" ht="15.6">
      <c r="A2" s="156">
        <f>Cont!A2</f>
        <v>45016</v>
      </c>
      <c r="D2" s="3"/>
      <c r="E2" s="4"/>
    </row>
    <row r="3" spans="1:17" s="22" customFormat="1" ht="6" customHeight="1">
      <c r="A3" s="5"/>
      <c r="B3" s="5"/>
      <c r="C3" s="5"/>
      <c r="D3" s="6"/>
      <c r="E3" s="6"/>
      <c r="F3" s="6"/>
      <c r="G3" s="6"/>
      <c r="H3" s="6"/>
      <c r="I3" s="6"/>
      <c r="J3" s="6"/>
      <c r="K3" s="6"/>
      <c r="L3" s="6"/>
      <c r="M3" s="21"/>
      <c r="N3" s="21"/>
      <c r="O3" s="21"/>
      <c r="P3" s="21"/>
      <c r="Q3" s="21"/>
    </row>
    <row r="5" spans="1:17" ht="18">
      <c r="A5" s="115" t="s">
        <v>44</v>
      </c>
      <c r="L5" s="103" t="s">
        <v>46</v>
      </c>
    </row>
    <row r="7" spans="1:17" ht="11.25" customHeight="1">
      <c r="A7" s="116"/>
      <c r="B7" s="116"/>
      <c r="C7" s="116"/>
      <c r="D7" s="116"/>
      <c r="E7" s="116"/>
      <c r="F7" s="116"/>
      <c r="G7" s="116"/>
      <c r="H7" s="116"/>
      <c r="I7" s="116"/>
      <c r="J7" s="116"/>
      <c r="K7" s="116"/>
      <c r="L7" s="116"/>
    </row>
    <row r="8" spans="1:17" ht="11.25" customHeight="1">
      <c r="A8" s="116"/>
      <c r="B8" s="116"/>
      <c r="C8" s="116"/>
      <c r="D8" s="116"/>
      <c r="E8" s="116"/>
      <c r="F8" s="116"/>
      <c r="G8" s="116"/>
      <c r="H8" s="116"/>
      <c r="I8" s="116"/>
      <c r="J8" s="116"/>
      <c r="K8" s="116"/>
      <c r="L8" s="116"/>
    </row>
    <row r="9" spans="1:17" ht="11.25" customHeight="1">
      <c r="A9" s="116"/>
      <c r="B9" s="116"/>
      <c r="C9" s="116"/>
      <c r="D9" s="116"/>
      <c r="E9" s="116"/>
      <c r="F9" s="116"/>
      <c r="G9" s="116"/>
      <c r="H9" s="116"/>
      <c r="I9" s="116"/>
      <c r="J9" s="116"/>
      <c r="K9" s="116"/>
      <c r="L9" s="116"/>
    </row>
    <row r="10" spans="1:17" ht="11.25" customHeight="1">
      <c r="A10" s="116"/>
      <c r="B10" s="116"/>
      <c r="C10" s="116"/>
      <c r="D10" s="116"/>
      <c r="E10" s="116"/>
      <c r="F10" s="116"/>
      <c r="G10" s="116"/>
      <c r="H10" s="116"/>
      <c r="I10" s="116"/>
      <c r="J10" s="116"/>
      <c r="K10" s="116"/>
      <c r="L10" s="116"/>
    </row>
    <row r="11" spans="1:17">
      <c r="A11" s="117"/>
      <c r="B11" s="117"/>
      <c r="C11" s="117"/>
      <c r="D11" s="117"/>
      <c r="E11" s="117"/>
      <c r="F11" s="117"/>
      <c r="G11" s="117"/>
      <c r="H11" s="117"/>
      <c r="I11" s="117"/>
      <c r="J11" s="117"/>
      <c r="K11" s="117"/>
      <c r="L11" s="117"/>
    </row>
    <row r="12" spans="1:17">
      <c r="A12" s="117"/>
      <c r="B12" s="117"/>
      <c r="C12" s="117"/>
      <c r="D12" s="117"/>
      <c r="E12" s="117"/>
      <c r="F12" s="117"/>
      <c r="G12" s="117"/>
      <c r="H12" s="117"/>
      <c r="I12" s="117"/>
      <c r="J12" s="117"/>
      <c r="K12" s="117"/>
      <c r="L12" s="117"/>
    </row>
    <row r="13" spans="1:17">
      <c r="A13" s="117"/>
      <c r="B13" s="117"/>
      <c r="C13" s="117"/>
      <c r="D13" s="117"/>
      <c r="E13" s="117"/>
      <c r="F13" s="117"/>
      <c r="G13" s="117"/>
      <c r="H13" s="117"/>
      <c r="I13" s="117"/>
      <c r="J13" s="117"/>
      <c r="K13" s="117"/>
      <c r="L13" s="117"/>
    </row>
    <row r="37" spans="1:1" ht="18">
      <c r="A37" s="115"/>
    </row>
    <row r="38" spans="1:1" ht="18">
      <c r="A38" s="115" t="s">
        <v>45</v>
      </c>
    </row>
  </sheetData>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showGridLines="0" zoomScaleNormal="100" workbookViewId="0"/>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2" width="11" style="21" bestFit="1" customWidth="1"/>
    <col min="13" max="16384" width="10" style="22"/>
  </cols>
  <sheetData>
    <row r="1" spans="1:11" s="15" customFormat="1" ht="17.25" customHeight="1">
      <c r="A1" s="12" t="s">
        <v>0</v>
      </c>
      <c r="B1" s="13"/>
      <c r="C1" s="13"/>
      <c r="D1" s="14"/>
      <c r="E1" s="14"/>
      <c r="F1" s="14"/>
      <c r="G1" s="14"/>
      <c r="H1" s="14"/>
      <c r="I1" s="14"/>
      <c r="J1" s="14"/>
    </row>
    <row r="2" spans="1:11" s="16" customFormat="1" ht="17.25" customHeight="1">
      <c r="A2" s="156">
        <f>Cont!A2</f>
        <v>45016</v>
      </c>
      <c r="B2" s="18"/>
      <c r="C2" s="18"/>
      <c r="D2" s="19"/>
      <c r="E2" s="19"/>
      <c r="F2" s="19"/>
      <c r="G2" s="19"/>
      <c r="H2" s="19"/>
      <c r="I2" s="19"/>
      <c r="J2" s="19"/>
    </row>
    <row r="3" spans="1:11" ht="6" customHeight="1">
      <c r="A3" s="5"/>
      <c r="B3" s="5"/>
      <c r="C3" s="5"/>
      <c r="D3" s="6"/>
      <c r="E3" s="6"/>
      <c r="F3" s="6"/>
      <c r="G3" s="6"/>
      <c r="H3" s="6"/>
      <c r="I3" s="6"/>
      <c r="J3" s="6"/>
      <c r="K3" s="20"/>
    </row>
    <row r="4" spans="1:11" ht="12" customHeight="1">
      <c r="A4" s="23"/>
      <c r="B4" s="23"/>
      <c r="C4" s="23"/>
      <c r="D4" s="24"/>
      <c r="E4" s="24"/>
      <c r="F4" s="24"/>
      <c r="G4" s="24"/>
      <c r="H4" s="24"/>
      <c r="J4" s="26"/>
      <c r="K4" s="20"/>
    </row>
    <row r="5" spans="1:11" ht="18">
      <c r="A5" s="27" t="s">
        <v>47</v>
      </c>
      <c r="B5" s="23"/>
      <c r="C5" s="23"/>
      <c r="D5" s="24"/>
      <c r="E5" s="24"/>
      <c r="F5" s="24"/>
      <c r="G5" s="24"/>
      <c r="H5" s="24"/>
      <c r="J5" s="103" t="s">
        <v>46</v>
      </c>
      <c r="K5" s="20"/>
    </row>
    <row r="6" spans="1:11" s="25" customFormat="1" ht="12" customHeight="1">
      <c r="A6" s="23"/>
      <c r="B6" s="23"/>
      <c r="C6" s="23"/>
      <c r="D6" s="23"/>
      <c r="E6" s="23"/>
      <c r="F6" s="23"/>
      <c r="G6" s="23"/>
      <c r="H6" s="23"/>
      <c r="I6" s="23"/>
      <c r="J6" s="23"/>
      <c r="K6" s="20"/>
    </row>
    <row r="7" spans="1:11" s="32" customFormat="1" ht="12" customHeight="1">
      <c r="A7" s="209" t="s">
        <v>48</v>
      </c>
      <c r="B7" s="210" t="s">
        <v>340</v>
      </c>
      <c r="C7" s="210" t="s">
        <v>320</v>
      </c>
      <c r="D7" s="210" t="s">
        <v>321</v>
      </c>
      <c r="E7" s="210" t="s">
        <v>322</v>
      </c>
      <c r="F7" s="210" t="s">
        <v>323</v>
      </c>
      <c r="G7" s="210" t="s">
        <v>324</v>
      </c>
      <c r="H7" s="210" t="s">
        <v>325</v>
      </c>
      <c r="I7" s="210" t="s">
        <v>326</v>
      </c>
      <c r="J7" s="211" t="s">
        <v>327</v>
      </c>
      <c r="K7" s="20"/>
    </row>
    <row r="8" spans="1:11" s="34" customFormat="1" ht="12" hidden="1" customHeight="1" outlineLevel="1">
      <c r="A8" s="197" t="s">
        <v>49</v>
      </c>
      <c r="B8" s="33">
        <v>64476.523106363355</v>
      </c>
      <c r="C8" s="33">
        <v>49770.461924872739</v>
      </c>
      <c r="D8" s="33">
        <v>36294.552780627455</v>
      </c>
      <c r="E8" s="33">
        <v>33498.143037954695</v>
      </c>
      <c r="F8" s="33">
        <v>32850.271949013746</v>
      </c>
      <c r="G8" s="33">
        <v>35843.027166857137</v>
      </c>
      <c r="H8" s="33">
        <v>32014.306951680603</v>
      </c>
      <c r="I8" s="33">
        <v>29746.639319999998</v>
      </c>
      <c r="J8" s="198">
        <v>27037.027299999998</v>
      </c>
      <c r="K8" s="20"/>
    </row>
    <row r="9" spans="1:11" s="34" customFormat="1" ht="12" hidden="1" customHeight="1" outlineLevel="1">
      <c r="A9" s="197" t="s">
        <v>50</v>
      </c>
      <c r="B9" s="33">
        <v>-9368.3428726398233</v>
      </c>
      <c r="C9" s="33">
        <v>-5672.454447547304</v>
      </c>
      <c r="D9" s="33">
        <v>-4253.2421487704869</v>
      </c>
      <c r="E9" s="33">
        <v>-6312.9471610526753</v>
      </c>
      <c r="F9" s="33">
        <v>-7063.4018099999985</v>
      </c>
      <c r="G9" s="33">
        <v>-7680.0663699999996</v>
      </c>
      <c r="H9" s="33">
        <v>-6157.7668799999992</v>
      </c>
      <c r="I9" s="33">
        <v>-6819.1528499999995</v>
      </c>
      <c r="J9" s="198">
        <v>-6665.4983400000001</v>
      </c>
      <c r="K9" s="20"/>
    </row>
    <row r="10" spans="1:11" s="37" customFormat="1" ht="12" customHeight="1" collapsed="1">
      <c r="A10" s="199" t="s">
        <v>51</v>
      </c>
      <c r="B10" s="171">
        <v>55108.180233723528</v>
      </c>
      <c r="C10" s="171">
        <v>44098.007477325438</v>
      </c>
      <c r="D10" s="171">
        <v>32041.31063185697</v>
      </c>
      <c r="E10" s="171">
        <v>27185.19587690202</v>
      </c>
      <c r="F10" s="171">
        <v>25786.870139013747</v>
      </c>
      <c r="G10" s="171">
        <v>28162.960796857136</v>
      </c>
      <c r="H10" s="171">
        <v>25856.540071680603</v>
      </c>
      <c r="I10" s="171">
        <v>22927.48647</v>
      </c>
      <c r="J10" s="200">
        <v>20371.528959999996</v>
      </c>
      <c r="K10" s="20"/>
    </row>
    <row r="11" spans="1:11" s="34" customFormat="1" ht="12" hidden="1" customHeight="1" outlineLevel="1">
      <c r="A11" s="201" t="s">
        <v>52</v>
      </c>
      <c r="B11" s="171">
        <v>15643.924266667271</v>
      </c>
      <c r="C11" s="171">
        <v>15734.914200000001</v>
      </c>
      <c r="D11" s="171">
        <v>15499.936730000001</v>
      </c>
      <c r="E11" s="171">
        <v>15445.961050000002</v>
      </c>
      <c r="F11" s="171">
        <v>14814.513360000001</v>
      </c>
      <c r="G11" s="171">
        <v>19257.496919999998</v>
      </c>
      <c r="H11" s="171">
        <v>14830.6116</v>
      </c>
      <c r="I11" s="171">
        <v>13647.144670000001</v>
      </c>
      <c r="J11" s="200">
        <v>13089.32957</v>
      </c>
      <c r="K11" s="20"/>
    </row>
    <row r="12" spans="1:11" s="34" customFormat="1" ht="12" hidden="1" customHeight="1" outlineLevel="1">
      <c r="A12" s="201" t="s">
        <v>53</v>
      </c>
      <c r="B12" s="171">
        <v>-3767.3300642888835</v>
      </c>
      <c r="C12" s="171">
        <v>-4186.2440299999998</v>
      </c>
      <c r="D12" s="171">
        <v>-3499.8983900000007</v>
      </c>
      <c r="E12" s="171">
        <v>-4440.8763900000004</v>
      </c>
      <c r="F12" s="171">
        <v>-4468.4096399999999</v>
      </c>
      <c r="G12" s="171">
        <v>-4006.4328599999994</v>
      </c>
      <c r="H12" s="171">
        <v>-4849.9160299999994</v>
      </c>
      <c r="I12" s="171">
        <v>-4129.7298000000001</v>
      </c>
      <c r="J12" s="200">
        <v>-4360.2787400000007</v>
      </c>
      <c r="K12" s="20"/>
    </row>
    <row r="13" spans="1:11" s="37" customFormat="1" ht="12" customHeight="1" collapsed="1">
      <c r="A13" s="199" t="s">
        <v>54</v>
      </c>
      <c r="B13" s="171">
        <v>11876.594202378386</v>
      </c>
      <c r="C13" s="171">
        <v>11548.670170000001</v>
      </c>
      <c r="D13" s="171">
        <v>12000.038340000001</v>
      </c>
      <c r="E13" s="171">
        <v>11005.08466</v>
      </c>
      <c r="F13" s="171">
        <v>10346.103720000001</v>
      </c>
      <c r="G13" s="171">
        <v>15251.064059999999</v>
      </c>
      <c r="H13" s="171">
        <v>9980.6955699999999</v>
      </c>
      <c r="I13" s="171">
        <v>9517.4148700000005</v>
      </c>
      <c r="J13" s="200">
        <v>8729.0508300000001</v>
      </c>
      <c r="K13" s="20"/>
    </row>
    <row r="14" spans="1:11" ht="12" hidden="1" customHeight="1" outlineLevel="1">
      <c r="A14" s="201" t="s">
        <v>55</v>
      </c>
      <c r="B14" s="171">
        <v>1385.0462158952971</v>
      </c>
      <c r="C14" s="171">
        <v>834.96721007396775</v>
      </c>
      <c r="D14" s="171">
        <v>228.00079291281571</v>
      </c>
      <c r="E14" s="171">
        <v>-344.79178412088675</v>
      </c>
      <c r="F14" s="171">
        <v>-1313.561696087515</v>
      </c>
      <c r="G14" s="171">
        <v>-913.81763575098944</v>
      </c>
      <c r="H14" s="171">
        <v>49.533378276659626</v>
      </c>
      <c r="I14" s="171">
        <v>292.10942836253065</v>
      </c>
      <c r="J14" s="200">
        <v>-375.34665038425362</v>
      </c>
      <c r="K14" s="20"/>
    </row>
    <row r="15" spans="1:11" ht="12" hidden="1" customHeight="1" outlineLevel="1">
      <c r="A15" s="201" t="s">
        <v>171</v>
      </c>
      <c r="B15" s="171">
        <v>13.267310000000014</v>
      </c>
      <c r="C15" s="171">
        <v>75.414110294763233</v>
      </c>
      <c r="D15" s="171">
        <v>28.793551006097115</v>
      </c>
      <c r="E15" s="171">
        <v>57.037389999999995</v>
      </c>
      <c r="F15" s="171">
        <v>-34.953750000000007</v>
      </c>
      <c r="G15" s="171">
        <v>177.2203899999997</v>
      </c>
      <c r="H15" s="171">
        <v>215.78704999999999</v>
      </c>
      <c r="I15" s="171">
        <v>97.275530000000003</v>
      </c>
      <c r="J15" s="200">
        <v>39.965850000000003</v>
      </c>
      <c r="K15" s="20"/>
    </row>
    <row r="16" spans="1:11" ht="12" customHeight="1" collapsed="1">
      <c r="A16" s="202" t="s">
        <v>56</v>
      </c>
      <c r="B16" s="171">
        <v>1398.3135258952971</v>
      </c>
      <c r="C16" s="171">
        <v>910.38132036873094</v>
      </c>
      <c r="D16" s="171">
        <v>256.79434391891283</v>
      </c>
      <c r="E16" s="171">
        <v>-287.75439412088673</v>
      </c>
      <c r="F16" s="171">
        <v>-1348.5154460875149</v>
      </c>
      <c r="G16" s="171">
        <v>-736.59724575098971</v>
      </c>
      <c r="H16" s="171">
        <v>265.32042827665964</v>
      </c>
      <c r="I16" s="171">
        <v>389.38495836253065</v>
      </c>
      <c r="J16" s="200">
        <v>-335.38080038425363</v>
      </c>
      <c r="K16" s="20"/>
    </row>
    <row r="17" spans="1:11" ht="13.05" customHeight="1">
      <c r="A17" s="212" t="s">
        <v>331</v>
      </c>
      <c r="B17" s="213">
        <v>68383.087961997211</v>
      </c>
      <c r="C17" s="213">
        <v>56557.058967694174</v>
      </c>
      <c r="D17" s="213">
        <v>44298.14331577588</v>
      </c>
      <c r="E17" s="213">
        <v>37902.526142781135</v>
      </c>
      <c r="F17" s="213">
        <v>34784.458412926237</v>
      </c>
      <c r="G17" s="213">
        <v>42677.427611106141</v>
      </c>
      <c r="H17" s="213">
        <v>36102.55606995726</v>
      </c>
      <c r="I17" s="213">
        <v>32834.286298362531</v>
      </c>
      <c r="J17" s="214">
        <v>28765.198989615743</v>
      </c>
      <c r="K17" s="20"/>
    </row>
    <row r="18" spans="1:11" ht="12" customHeight="1">
      <c r="A18" s="202" t="s">
        <v>57</v>
      </c>
      <c r="B18" s="83">
        <v>-15667.39626024399</v>
      </c>
      <c r="C18" s="83">
        <v>-13169.05126145016</v>
      </c>
      <c r="D18" s="83">
        <v>-11630.969603983365</v>
      </c>
      <c r="E18" s="83">
        <v>-11745.963117752</v>
      </c>
      <c r="F18" s="83">
        <v>-10249.13755257718</v>
      </c>
      <c r="G18" s="83">
        <v>-8638.0932684154632</v>
      </c>
      <c r="H18" s="83">
        <v>-7424.0403046737219</v>
      </c>
      <c r="I18" s="83">
        <v>-8006.4897908356616</v>
      </c>
      <c r="J18" s="203">
        <v>-7252.8887278532347</v>
      </c>
      <c r="K18" s="20"/>
    </row>
    <row r="19" spans="1:11" ht="12" customHeight="1">
      <c r="A19" s="202" t="s">
        <v>58</v>
      </c>
      <c r="B19" s="83">
        <v>-766.6985388493448</v>
      </c>
      <c r="C19" s="83">
        <v>262.7359698684424</v>
      </c>
      <c r="D19" s="83">
        <v>-914.26969960208851</v>
      </c>
      <c r="E19" s="83">
        <v>-923.45142229166959</v>
      </c>
      <c r="F19" s="83">
        <v>-522.36992292693606</v>
      </c>
      <c r="G19" s="83">
        <v>-453.18476295857641</v>
      </c>
      <c r="H19" s="83">
        <v>-536.3194244101494</v>
      </c>
      <c r="I19" s="83">
        <v>-383.97912011135833</v>
      </c>
      <c r="J19" s="203">
        <v>-462.80376000000001</v>
      </c>
      <c r="K19" s="20"/>
    </row>
    <row r="20" spans="1:11" ht="12" customHeight="1">
      <c r="A20" s="202" t="s">
        <v>59</v>
      </c>
      <c r="B20" s="83">
        <v>-3226.1304190182314</v>
      </c>
      <c r="C20" s="83">
        <v>-2740.3721381648038</v>
      </c>
      <c r="D20" s="83">
        <v>-2200.826577130721</v>
      </c>
      <c r="E20" s="83">
        <v>-1560.9229224679048</v>
      </c>
      <c r="F20" s="83">
        <v>-1649.190816224617</v>
      </c>
      <c r="G20" s="83">
        <v>-1271.2557287877733</v>
      </c>
      <c r="H20" s="83">
        <v>-1138.3202185978298</v>
      </c>
      <c r="I20" s="83">
        <v>-992.62344486663426</v>
      </c>
      <c r="J20" s="203">
        <v>-1005.28705</v>
      </c>
      <c r="K20" s="20"/>
    </row>
    <row r="21" spans="1:11" ht="12" customHeight="1">
      <c r="A21" s="202" t="s">
        <v>60</v>
      </c>
      <c r="B21" s="83">
        <v>-809.56542000000002</v>
      </c>
      <c r="C21" s="83">
        <v>-1084.0940507740629</v>
      </c>
      <c r="D21" s="83">
        <v>-564.7196717561925</v>
      </c>
      <c r="E21" s="83">
        <v>-654.98754999999994</v>
      </c>
      <c r="F21" s="83">
        <v>-957.4118299999999</v>
      </c>
      <c r="G21" s="83">
        <v>-791.23380000000009</v>
      </c>
      <c r="H21" s="83">
        <v>-634.10123999999996</v>
      </c>
      <c r="I21" s="83">
        <v>-548.78435000000013</v>
      </c>
      <c r="J21" s="203">
        <v>-532.16559000000007</v>
      </c>
      <c r="K21" s="20"/>
    </row>
    <row r="22" spans="1:11" ht="12" customHeight="1">
      <c r="A22" s="202" t="s">
        <v>61</v>
      </c>
      <c r="B22" s="83">
        <v>-10152.404249445817</v>
      </c>
      <c r="C22" s="83">
        <v>-10150.142328635995</v>
      </c>
      <c r="D22" s="83">
        <v>-7501.9293932255241</v>
      </c>
      <c r="E22" s="83">
        <v>-6194.9707696360683</v>
      </c>
      <c r="F22" s="83">
        <v>-5487.3870091668823</v>
      </c>
      <c r="G22" s="83">
        <v>-7093.120231070684</v>
      </c>
      <c r="H22" s="83">
        <v>-5518.1505358437116</v>
      </c>
      <c r="I22" s="83">
        <v>-7992.8449507017758</v>
      </c>
      <c r="J22" s="203">
        <v>-4507.0695512735629</v>
      </c>
      <c r="K22" s="20"/>
    </row>
    <row r="23" spans="1:11" ht="13.05" customHeight="1">
      <c r="A23" s="212" t="s">
        <v>62</v>
      </c>
      <c r="B23" s="213">
        <v>-30622.19488755738</v>
      </c>
      <c r="C23" s="213">
        <v>-26880.923809156578</v>
      </c>
      <c r="D23" s="213">
        <v>-22812.714945697891</v>
      </c>
      <c r="E23" s="213">
        <v>-21080.295782147645</v>
      </c>
      <c r="F23" s="213">
        <v>-18865.497130895616</v>
      </c>
      <c r="G23" s="213">
        <v>-18246.887791232497</v>
      </c>
      <c r="H23" s="213">
        <v>-15250.931723525413</v>
      </c>
      <c r="I23" s="213">
        <v>-17924.72165651543</v>
      </c>
      <c r="J23" s="214">
        <v>-13760.214679126799</v>
      </c>
      <c r="K23" s="20"/>
    </row>
    <row r="24" spans="1:11" ht="13.05" customHeight="1">
      <c r="A24" s="215" t="s">
        <v>63</v>
      </c>
      <c r="B24" s="216">
        <v>37760.893074439831</v>
      </c>
      <c r="C24" s="216">
        <v>29676.135158537596</v>
      </c>
      <c r="D24" s="216">
        <v>21485.428370077989</v>
      </c>
      <c r="E24" s="216">
        <v>16822.23036063349</v>
      </c>
      <c r="F24" s="216">
        <v>15918.961282030621</v>
      </c>
      <c r="G24" s="216">
        <v>24430.539819873644</v>
      </c>
      <c r="H24" s="216">
        <v>20851.624346431847</v>
      </c>
      <c r="I24" s="216">
        <v>14909.564641847101</v>
      </c>
      <c r="J24" s="217">
        <v>15004.984310488944</v>
      </c>
      <c r="K24" s="20"/>
    </row>
    <row r="25" spans="1:11" ht="13.05" customHeight="1">
      <c r="A25" s="204" t="s">
        <v>64</v>
      </c>
      <c r="B25" s="172">
        <v>37760.893074439831</v>
      </c>
      <c r="C25" s="172">
        <v>29676.135158537596</v>
      </c>
      <c r="D25" s="172">
        <v>21485.428370077989</v>
      </c>
      <c r="E25" s="172">
        <v>16822.23036063349</v>
      </c>
      <c r="F25" s="172">
        <v>15918.961282030621</v>
      </c>
      <c r="G25" s="172">
        <v>24430.539819873644</v>
      </c>
      <c r="H25" s="172">
        <v>20851.624346431847</v>
      </c>
      <c r="I25" s="172">
        <v>14909.564641847101</v>
      </c>
      <c r="J25" s="205">
        <v>15004.984310488944</v>
      </c>
      <c r="K25" s="20"/>
    </row>
    <row r="26" spans="1:11" ht="12" customHeight="1">
      <c r="A26" s="202" t="s">
        <v>141</v>
      </c>
      <c r="B26" s="83">
        <v>1583.4038010663689</v>
      </c>
      <c r="C26" s="83">
        <v>-249.60090294200799</v>
      </c>
      <c r="D26" s="83">
        <v>-7407.4224500000009</v>
      </c>
      <c r="E26" s="83">
        <v>341.24716999999993</v>
      </c>
      <c r="F26" s="83">
        <v>-735.05866999999989</v>
      </c>
      <c r="G26" s="83">
        <v>-1694.0974600000002</v>
      </c>
      <c r="H26" s="83">
        <v>-1443.8765199999998</v>
      </c>
      <c r="I26" s="83">
        <v>791.1645900000002</v>
      </c>
      <c r="J26" s="203">
        <v>-1600.8895200000002</v>
      </c>
      <c r="K26" s="20"/>
    </row>
    <row r="27" spans="1:11" ht="12" customHeight="1">
      <c r="A27" s="202" t="s">
        <v>65</v>
      </c>
      <c r="B27" s="83">
        <v>-6281.3187800000005</v>
      </c>
      <c r="C27" s="83">
        <v>-5111.8881900000006</v>
      </c>
      <c r="D27" s="83">
        <v>-3330.6603799999998</v>
      </c>
      <c r="E27" s="83">
        <v>-3177.1133500000005</v>
      </c>
      <c r="F27" s="83">
        <v>-2801.1508199999998</v>
      </c>
      <c r="G27" s="83">
        <v>-3394.6548900000003</v>
      </c>
      <c r="H27" s="83">
        <v>-2818.6404900000007</v>
      </c>
      <c r="I27" s="83">
        <v>-2785.1384500000004</v>
      </c>
      <c r="J27" s="203">
        <v>-1987.5296699999997</v>
      </c>
      <c r="K27" s="20"/>
    </row>
    <row r="28" spans="1:11" ht="13.05" customHeight="1">
      <c r="A28" s="212" t="s">
        <v>66</v>
      </c>
      <c r="B28" s="213">
        <v>33062.978095506201</v>
      </c>
      <c r="C28" s="213">
        <v>24314.646065595585</v>
      </c>
      <c r="D28" s="213">
        <v>10747.345540077988</v>
      </c>
      <c r="E28" s="213">
        <v>13986.364180633489</v>
      </c>
      <c r="F28" s="213">
        <v>12382.75179203062</v>
      </c>
      <c r="G28" s="213">
        <v>19341.787469873641</v>
      </c>
      <c r="H28" s="213">
        <v>16589.107336431847</v>
      </c>
      <c r="I28" s="213">
        <v>12915.590781847101</v>
      </c>
      <c r="J28" s="214">
        <v>11416.565120488944</v>
      </c>
      <c r="K28" s="20"/>
    </row>
    <row r="29" spans="1:11" ht="12" customHeight="1">
      <c r="A29" s="202" t="s">
        <v>67</v>
      </c>
      <c r="B29" s="83">
        <v>409.28517699999998</v>
      </c>
      <c r="C29" s="83">
        <v>236.57963699999993</v>
      </c>
      <c r="D29" s="83">
        <v>440.61776499999991</v>
      </c>
      <c r="E29" s="83">
        <v>443.85924099999994</v>
      </c>
      <c r="F29" s="83">
        <v>502.61728999999991</v>
      </c>
      <c r="G29" s="83">
        <v>485.35722899999996</v>
      </c>
      <c r="H29" s="83">
        <v>636.24648849999994</v>
      </c>
      <c r="I29" s="83">
        <v>506.67914149999996</v>
      </c>
      <c r="J29" s="203">
        <v>373.28410949999994</v>
      </c>
      <c r="K29" s="20"/>
    </row>
    <row r="30" spans="1:11" s="39" customFormat="1" ht="12" customHeight="1">
      <c r="A30" s="206" t="s">
        <v>68</v>
      </c>
      <c r="B30" s="207">
        <v>32653.692918506193</v>
      </c>
      <c r="C30" s="207">
        <v>24078.066428595572</v>
      </c>
      <c r="D30" s="207">
        <v>10306.727775077983</v>
      </c>
      <c r="E30" s="207">
        <v>13542.504939633491</v>
      </c>
      <c r="F30" s="207">
        <v>11880.134502030618</v>
      </c>
      <c r="G30" s="207">
        <v>18856.430240873644</v>
      </c>
      <c r="H30" s="207">
        <v>15952.860847931848</v>
      </c>
      <c r="I30" s="207">
        <v>12408.911640347094</v>
      </c>
      <c r="J30" s="208">
        <v>11043.281010988943</v>
      </c>
      <c r="K30" s="20"/>
    </row>
    <row r="31" spans="1:11" s="40" customFormat="1" ht="13.05" customHeight="1">
      <c r="A31" s="20"/>
      <c r="B31" s="20"/>
      <c r="C31" s="20"/>
      <c r="D31" s="20"/>
      <c r="E31" s="20"/>
      <c r="F31" s="20"/>
      <c r="G31" s="20"/>
      <c r="H31" s="20"/>
      <c r="I31" s="20"/>
      <c r="J31" s="20"/>
      <c r="K31" s="20"/>
    </row>
    <row r="32" spans="1:11" ht="12" customHeight="1">
      <c r="A32" s="42"/>
      <c r="B32" s="14"/>
      <c r="C32" s="14"/>
      <c r="D32" s="14"/>
      <c r="E32" s="14"/>
      <c r="F32" s="14"/>
      <c r="G32" s="14"/>
    </row>
    <row r="33" spans="1:8" ht="18">
      <c r="A33" s="27" t="s">
        <v>69</v>
      </c>
      <c r="B33" s="24"/>
      <c r="C33" s="24"/>
      <c r="D33" s="24"/>
      <c r="E33" s="24"/>
      <c r="F33" s="22"/>
      <c r="G33" s="22"/>
    </row>
    <row r="34" spans="1:8" ht="12" customHeight="1">
      <c r="A34" s="24"/>
      <c r="B34" s="24"/>
      <c r="C34" s="24"/>
      <c r="D34" s="24"/>
      <c r="E34" s="24"/>
      <c r="F34" s="22"/>
      <c r="G34" s="25"/>
    </row>
    <row r="35" spans="1:8" ht="12" customHeight="1">
      <c r="A35" s="226" t="s">
        <v>48</v>
      </c>
      <c r="B35" s="227">
        <v>2022</v>
      </c>
      <c r="C35" s="227">
        <v>2021</v>
      </c>
      <c r="D35" s="227">
        <v>2020</v>
      </c>
      <c r="E35" s="227">
        <v>2019</v>
      </c>
      <c r="F35" s="211">
        <v>2018</v>
      </c>
      <c r="G35" s="32"/>
    </row>
    <row r="36" spans="1:8" ht="12" customHeight="1" outlineLevel="1">
      <c r="A36" s="218" t="s">
        <v>49</v>
      </c>
      <c r="B36" s="33">
        <v>152413.42969246864</v>
      </c>
      <c r="C36" s="33">
        <v>124641.00073853771</v>
      </c>
      <c r="D36" s="33">
        <v>88375.198919999995</v>
      </c>
      <c r="E36" s="33">
        <v>61414.478470000002</v>
      </c>
      <c r="F36" s="198">
        <v>43882.784350000002</v>
      </c>
      <c r="G36" s="34"/>
    </row>
    <row r="37" spans="1:8" ht="12" customHeight="1" outlineLevel="1">
      <c r="A37" s="218" t="s">
        <v>50</v>
      </c>
      <c r="B37" s="33">
        <v>-23302.045567370467</v>
      </c>
      <c r="C37" s="33">
        <v>-27322.484439999997</v>
      </c>
      <c r="D37" s="33">
        <v>-19883.279570000002</v>
      </c>
      <c r="E37" s="33">
        <v>-14026.957590000002</v>
      </c>
      <c r="F37" s="198">
        <v>-4112.6646100000007</v>
      </c>
      <c r="G37" s="34"/>
    </row>
    <row r="38" spans="1:8" ht="12" customHeight="1">
      <c r="A38" s="219" t="s">
        <v>51</v>
      </c>
      <c r="B38" s="36">
        <v>129111.38412509816</v>
      </c>
      <c r="C38" s="36">
        <v>97318.51629853771</v>
      </c>
      <c r="D38" s="36">
        <v>68491.919349999996</v>
      </c>
      <c r="E38" s="36">
        <v>47387.520879999996</v>
      </c>
      <c r="F38" s="220">
        <v>39770.119740000002</v>
      </c>
      <c r="G38" s="37"/>
      <c r="H38" s="30"/>
    </row>
    <row r="39" spans="1:8" ht="12" customHeight="1" outlineLevel="1">
      <c r="A39" s="221" t="s">
        <v>52</v>
      </c>
      <c r="B39" s="36">
        <v>61495.325340000003</v>
      </c>
      <c r="C39" s="36">
        <v>60824.582759999998</v>
      </c>
      <c r="D39" s="36">
        <v>46118.701630000003</v>
      </c>
      <c r="E39" s="36">
        <v>37025.564420000002</v>
      </c>
      <c r="F39" s="220">
        <v>33808.996909999994</v>
      </c>
      <c r="G39" s="34"/>
    </row>
    <row r="40" spans="1:8" ht="12" customHeight="1" outlineLevel="1">
      <c r="A40" s="221" t="s">
        <v>53</v>
      </c>
      <c r="B40" s="36">
        <v>-16595.428450000003</v>
      </c>
      <c r="C40" s="36">
        <v>-17346.35743</v>
      </c>
      <c r="D40" s="36">
        <v>-12767.819040000002</v>
      </c>
      <c r="E40" s="36">
        <v>-11348.965410000003</v>
      </c>
      <c r="F40" s="220">
        <v>-7807.4532100000015</v>
      </c>
      <c r="G40" s="34"/>
    </row>
    <row r="41" spans="1:8" ht="12" customHeight="1">
      <c r="A41" s="219" t="s">
        <v>54</v>
      </c>
      <c r="B41" s="36">
        <v>44899.896890000004</v>
      </c>
      <c r="C41" s="36">
        <v>43478.225330000001</v>
      </c>
      <c r="D41" s="36">
        <v>33350.882590000001</v>
      </c>
      <c r="E41" s="36">
        <v>25676.599009999998</v>
      </c>
      <c r="F41" s="220">
        <v>26001.543699999995</v>
      </c>
      <c r="G41" s="37"/>
    </row>
    <row r="42" spans="1:8" ht="12" customHeight="1" outlineLevel="1">
      <c r="A42" s="201" t="s">
        <v>55</v>
      </c>
      <c r="B42" s="36">
        <v>-595.3854772216182</v>
      </c>
      <c r="C42" s="36">
        <v>-947.52147949605273</v>
      </c>
      <c r="D42" s="36">
        <v>1584.0746499999998</v>
      </c>
      <c r="E42" s="36">
        <v>669.71684999999934</v>
      </c>
      <c r="F42" s="220">
        <v>3392.3258896626007</v>
      </c>
      <c r="G42" s="22"/>
    </row>
    <row r="43" spans="1:8" ht="12" customHeight="1" outlineLevel="1">
      <c r="A43" s="201" t="s">
        <v>171</v>
      </c>
      <c r="B43" s="36">
        <v>126.29130130086033</v>
      </c>
      <c r="C43" s="36">
        <v>530.24881999999968</v>
      </c>
      <c r="D43" s="36">
        <v>120.07633000000001</v>
      </c>
      <c r="E43" s="36">
        <v>84.10475000000001</v>
      </c>
      <c r="F43" s="220">
        <v>860.12381000000028</v>
      </c>
      <c r="G43" s="22"/>
    </row>
    <row r="44" spans="1:8" ht="12" customHeight="1">
      <c r="A44" s="222" t="s">
        <v>56</v>
      </c>
      <c r="B44" s="36">
        <v>-469.09417592075789</v>
      </c>
      <c r="C44" s="36">
        <v>-417.27265949605305</v>
      </c>
      <c r="D44" s="36">
        <v>1704.1509799999999</v>
      </c>
      <c r="E44" s="36">
        <v>753.82159999999931</v>
      </c>
      <c r="F44" s="220">
        <v>4252.4496996626012</v>
      </c>
      <c r="G44" s="22"/>
    </row>
    <row r="45" spans="1:8" ht="12" customHeight="1">
      <c r="A45" s="212" t="s">
        <v>331</v>
      </c>
      <c r="B45" s="228">
        <v>173542.18683917739</v>
      </c>
      <c r="C45" s="228">
        <v>140379.46896904166</v>
      </c>
      <c r="D45" s="228">
        <v>103546.95292000001</v>
      </c>
      <c r="E45" s="229">
        <v>73817.941489999997</v>
      </c>
      <c r="F45" s="230">
        <v>70024.113139662601</v>
      </c>
      <c r="G45" s="22"/>
      <c r="H45" s="30"/>
    </row>
    <row r="46" spans="1:8" ht="12" customHeight="1">
      <c r="A46" s="202" t="s">
        <v>57</v>
      </c>
      <c r="B46" s="33">
        <v>-46795.121535762708</v>
      </c>
      <c r="C46" s="33">
        <v>-31321.512091778084</v>
      </c>
      <c r="D46" s="33">
        <v>-23914.448940000002</v>
      </c>
      <c r="E46" s="33">
        <v>-19265.651810000003</v>
      </c>
      <c r="F46" s="198">
        <v>-16290.65077</v>
      </c>
      <c r="G46" s="22"/>
    </row>
    <row r="47" spans="1:8" ht="12" customHeight="1">
      <c r="A47" s="202" t="s">
        <v>58</v>
      </c>
      <c r="B47" s="33">
        <v>-2097.3550749522519</v>
      </c>
      <c r="C47" s="33">
        <v>-1836.2870674800843</v>
      </c>
      <c r="D47" s="33">
        <v>-797.60159999999985</v>
      </c>
      <c r="E47" s="33">
        <v>-959.43527000000006</v>
      </c>
      <c r="F47" s="198">
        <v>-1916.4668799999997</v>
      </c>
      <c r="G47" s="22"/>
    </row>
    <row r="48" spans="1:8" ht="12" customHeight="1">
      <c r="A48" s="202" t="s">
        <v>59</v>
      </c>
      <c r="B48" s="33">
        <v>-8151.3124539880446</v>
      </c>
      <c r="C48" s="33">
        <v>-4407.4864422522378</v>
      </c>
      <c r="D48" s="33">
        <v>-3342.65706</v>
      </c>
      <c r="E48" s="33">
        <v>-2770.5970699999998</v>
      </c>
      <c r="F48" s="198">
        <v>-2347.2148500000003</v>
      </c>
      <c r="G48" s="22"/>
    </row>
    <row r="49" spans="1:8" ht="12" customHeight="1">
      <c r="A49" s="202" t="s">
        <v>60</v>
      </c>
      <c r="B49" s="33">
        <v>-3261.2131025302556</v>
      </c>
      <c r="C49" s="33">
        <v>-2506.2849800000004</v>
      </c>
      <c r="D49" s="33">
        <v>-1821.9494</v>
      </c>
      <c r="E49" s="33">
        <v>-2088.87041</v>
      </c>
      <c r="F49" s="198">
        <v>-2526.1589700000004</v>
      </c>
      <c r="G49" s="22"/>
    </row>
    <row r="50" spans="1:8" ht="12" customHeight="1">
      <c r="A50" s="202" t="s">
        <v>61</v>
      </c>
      <c r="B50" s="33">
        <v>-29334.429500664475</v>
      </c>
      <c r="C50" s="33">
        <v>-25111.185268889742</v>
      </c>
      <c r="D50" s="33">
        <v>-14098.239459999999</v>
      </c>
      <c r="E50" s="33">
        <v>-14181.709440000001</v>
      </c>
      <c r="F50" s="198">
        <v>-10726.980539999997</v>
      </c>
      <c r="G50" s="20"/>
    </row>
    <row r="51" spans="1:8" ht="12" customHeight="1">
      <c r="A51" s="212" t="s">
        <v>62</v>
      </c>
      <c r="B51" s="228">
        <v>-89639.431667897734</v>
      </c>
      <c r="C51" s="228">
        <v>-65182.755850400143</v>
      </c>
      <c r="D51" s="228">
        <v>-43974.896460000004</v>
      </c>
      <c r="E51" s="229">
        <v>-39266.264000000003</v>
      </c>
      <c r="F51" s="230">
        <v>-33807.472009999998</v>
      </c>
      <c r="G51" s="22"/>
      <c r="H51" s="30"/>
    </row>
    <row r="52" spans="1:8" ht="12" customHeight="1">
      <c r="A52" s="215" t="s">
        <v>63</v>
      </c>
      <c r="B52" s="231">
        <v>83902.755171279656</v>
      </c>
      <c r="C52" s="231">
        <v>75196.713118641521</v>
      </c>
      <c r="D52" s="231">
        <v>59572.056460000007</v>
      </c>
      <c r="E52" s="231">
        <v>34551.677489999995</v>
      </c>
      <c r="F52" s="232">
        <v>36216.641129662603</v>
      </c>
      <c r="G52" s="22"/>
    </row>
    <row r="53" spans="1:8" ht="12" customHeight="1">
      <c r="A53" s="204" t="s">
        <v>64</v>
      </c>
      <c r="B53" s="38">
        <v>83902.755171279656</v>
      </c>
      <c r="C53" s="38">
        <v>75196.713118641521</v>
      </c>
      <c r="D53" s="38">
        <v>59572.056460000007</v>
      </c>
      <c r="E53" s="38">
        <v>34551.677489999995</v>
      </c>
      <c r="F53" s="223">
        <v>36216.641129662603</v>
      </c>
      <c r="G53" s="22"/>
    </row>
    <row r="54" spans="1:8" ht="12" customHeight="1">
      <c r="A54" s="202" t="s">
        <v>141</v>
      </c>
      <c r="B54" s="33">
        <v>-8050.8348529420091</v>
      </c>
      <c r="C54" s="33">
        <v>-3947.6989100000001</v>
      </c>
      <c r="D54" s="33">
        <v>-10898.349209999998</v>
      </c>
      <c r="E54" s="33">
        <v>-3209.4434500000011</v>
      </c>
      <c r="F54" s="198">
        <v>-5269.3887000000004</v>
      </c>
      <c r="G54" s="22"/>
      <c r="H54" s="30"/>
    </row>
    <row r="55" spans="1:8" ht="12" customHeight="1">
      <c r="A55" s="202" t="s">
        <v>65</v>
      </c>
      <c r="B55" s="33">
        <v>-14420.812739999999</v>
      </c>
      <c r="C55" s="33">
        <v>-10985.963500000002</v>
      </c>
      <c r="D55" s="33">
        <v>-8826.7840100000012</v>
      </c>
      <c r="E55" s="33">
        <v>-4249.8137399999996</v>
      </c>
      <c r="F55" s="198">
        <v>-3757.5726599999998</v>
      </c>
      <c r="G55" s="22"/>
    </row>
    <row r="56" spans="1:8" ht="12" customHeight="1">
      <c r="A56" s="212" t="s">
        <v>66</v>
      </c>
      <c r="B56" s="228">
        <v>61431.107578337651</v>
      </c>
      <c r="C56" s="228">
        <v>60263.050708641516</v>
      </c>
      <c r="D56" s="228">
        <v>39846.923240000004</v>
      </c>
      <c r="E56" s="229">
        <v>27092.420299999991</v>
      </c>
      <c r="F56" s="230">
        <v>27189.679769662602</v>
      </c>
      <c r="G56" s="22"/>
    </row>
    <row r="57" spans="1:8" ht="12" customHeight="1">
      <c r="A57" s="202" t="s">
        <v>67</v>
      </c>
      <c r="B57" s="33">
        <v>1623.6739329999996</v>
      </c>
      <c r="C57" s="33">
        <v>2001.5669684999998</v>
      </c>
      <c r="D57" s="33">
        <v>1896.5032309999997</v>
      </c>
      <c r="E57" s="33">
        <v>2295.6367489999998</v>
      </c>
      <c r="F57" s="198">
        <v>1952.5779290190001</v>
      </c>
      <c r="G57" s="22"/>
    </row>
    <row r="58" spans="1:8" ht="13.8">
      <c r="A58" s="206" t="s">
        <v>68</v>
      </c>
      <c r="B58" s="224">
        <v>59807.433645337675</v>
      </c>
      <c r="C58" s="224">
        <v>58261.483740141535</v>
      </c>
      <c r="D58" s="224">
        <v>37950.420008999994</v>
      </c>
      <c r="E58" s="224">
        <v>24796.783551</v>
      </c>
      <c r="F58" s="225">
        <v>25237.101840643612</v>
      </c>
      <c r="G58" s="39"/>
    </row>
    <row r="59" spans="1:8" ht="12" customHeight="1">
      <c r="A59" s="20"/>
      <c r="B59" s="20"/>
      <c r="C59" s="20"/>
      <c r="D59" s="20"/>
      <c r="E59" s="20"/>
      <c r="F59" s="20"/>
      <c r="G59" s="20"/>
    </row>
  </sheetData>
  <conditionalFormatting sqref="B51:F51">
    <cfRule type="cellIs" priority="2" stopIfTrue="1" operator="greaterThan">
      <formula>10</formula>
    </cfRule>
  </conditionalFormatting>
  <conditionalFormatting sqref="B56:F56">
    <cfRule type="cellIs" priority="1" stopIfTrue="1" operator="greaterThan">
      <formula>10</formula>
    </cfRule>
  </conditionalFormatting>
  <conditionalFormatting sqref="B23:J23">
    <cfRule type="cellIs" priority="4" stopIfTrue="1" operator="greaterThan">
      <formula>10</formula>
    </cfRule>
  </conditionalFormatting>
  <conditionalFormatting sqref="B28:J28">
    <cfRule type="cellIs" priority="3" stopIfTrue="1" operator="greaterThan">
      <formula>10</formula>
    </cfRule>
  </conditionalFormatting>
  <conditionalFormatting sqref="D45:F45">
    <cfRule type="cellIs" priority="13"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10.140625" style="21" bestFit="1" customWidth="1"/>
    <col min="12" max="12" width="12.5703125" style="21" customWidth="1"/>
    <col min="13" max="16384" width="10" style="22"/>
  </cols>
  <sheetData>
    <row r="1" spans="1:12" s="15" customFormat="1" ht="17.25" customHeight="1">
      <c r="A1" s="12" t="s">
        <v>0</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c r="K4" s="24"/>
    </row>
    <row r="5" spans="1:12" ht="18">
      <c r="A5" s="27" t="s">
        <v>70</v>
      </c>
      <c r="B5" s="23"/>
      <c r="C5" s="23"/>
      <c r="D5" s="24"/>
      <c r="E5" s="24"/>
      <c r="F5" s="24"/>
      <c r="G5" s="24"/>
      <c r="H5" s="24"/>
      <c r="J5" s="103" t="s">
        <v>46</v>
      </c>
      <c r="K5" s="24"/>
    </row>
    <row r="6" spans="1:12" ht="11.25" customHeight="1">
      <c r="A6" s="41"/>
      <c r="B6" s="21"/>
      <c r="C6" s="21"/>
      <c r="I6" s="21"/>
      <c r="J6" s="22"/>
      <c r="K6" s="43"/>
    </row>
    <row r="7" spans="1:12" s="32" customFormat="1" ht="12" customHeight="1">
      <c r="A7" s="209" t="s">
        <v>71</v>
      </c>
      <c r="B7" s="238">
        <v>45016</v>
      </c>
      <c r="C7" s="238">
        <v>44926</v>
      </c>
      <c r="D7" s="238">
        <v>44834</v>
      </c>
      <c r="E7" s="238">
        <v>44742</v>
      </c>
      <c r="F7" s="238">
        <v>44651</v>
      </c>
      <c r="G7" s="238">
        <v>44561</v>
      </c>
      <c r="H7" s="238">
        <v>44469</v>
      </c>
      <c r="I7" s="238">
        <v>44377</v>
      </c>
      <c r="J7" s="239">
        <v>44286</v>
      </c>
      <c r="K7" s="43"/>
    </row>
    <row r="8" spans="1:12" ht="13.05" customHeight="1">
      <c r="A8" s="233" t="s">
        <v>72</v>
      </c>
      <c r="B8" s="83">
        <v>2574177.3277587444</v>
      </c>
      <c r="C8" s="83">
        <v>2482287.8456290513</v>
      </c>
      <c r="D8" s="83">
        <v>2735079.5702448473</v>
      </c>
      <c r="E8" s="83">
        <v>3054952.8045733911</v>
      </c>
      <c r="F8" s="83">
        <v>3247918.0153098893</v>
      </c>
      <c r="G8" s="83">
        <v>3987312.048924644</v>
      </c>
      <c r="H8" s="83">
        <v>3769431.5223699999</v>
      </c>
      <c r="I8" s="83">
        <v>3341693.9050900005</v>
      </c>
      <c r="J8" s="203">
        <v>3193146.1886799997</v>
      </c>
      <c r="K8" s="43"/>
      <c r="L8" s="22"/>
    </row>
    <row r="9" spans="1:12" ht="13.05" customHeight="1">
      <c r="A9" s="233" t="s">
        <v>73</v>
      </c>
      <c r="B9" s="83">
        <v>297012.41318960866</v>
      </c>
      <c r="C9" s="83">
        <v>373583.73360000009</v>
      </c>
      <c r="D9" s="83">
        <v>373748.74453000003</v>
      </c>
      <c r="E9" s="83">
        <v>492538.51748000004</v>
      </c>
      <c r="F9" s="83">
        <v>475842.86723000003</v>
      </c>
      <c r="G9" s="83">
        <v>135855.76333000002</v>
      </c>
      <c r="H9" s="83">
        <v>138800.38790000003</v>
      </c>
      <c r="I9" s="83">
        <v>86613.617840000006</v>
      </c>
      <c r="J9" s="203">
        <v>149738.59770000001</v>
      </c>
      <c r="K9" s="43"/>
      <c r="L9" s="22"/>
    </row>
    <row r="10" spans="1:12" ht="13.05" customHeight="1">
      <c r="A10" s="233" t="s">
        <v>74</v>
      </c>
      <c r="B10" s="83">
        <v>3167568.316444614</v>
      </c>
      <c r="C10" s="83">
        <v>3229214.4498271379</v>
      </c>
      <c r="D10" s="83">
        <v>3115238.98698</v>
      </c>
      <c r="E10" s="83">
        <v>2943373.4744500006</v>
      </c>
      <c r="F10" s="83">
        <v>2771766.8985699997</v>
      </c>
      <c r="G10" s="83">
        <v>2696209.5903699999</v>
      </c>
      <c r="H10" s="83">
        <v>2566887.2967399997</v>
      </c>
      <c r="I10" s="83">
        <v>2418634.4413899998</v>
      </c>
      <c r="J10" s="203">
        <v>2322517.7690500002</v>
      </c>
      <c r="K10" s="43"/>
      <c r="L10" s="22"/>
    </row>
    <row r="11" spans="1:12" ht="13.05" customHeight="1">
      <c r="A11" s="233" t="s">
        <v>75</v>
      </c>
      <c r="B11" s="83">
        <v>-18384.017491922939</v>
      </c>
      <c r="C11" s="83">
        <v>-20642.399534963526</v>
      </c>
      <c r="D11" s="83">
        <v>-20537.05905</v>
      </c>
      <c r="E11" s="83">
        <v>-18837.841480000003</v>
      </c>
      <c r="F11" s="83">
        <v>-19244.377240000002</v>
      </c>
      <c r="G11" s="83">
        <v>-19049.234470000003</v>
      </c>
      <c r="H11" s="83">
        <v>-18023.681549999998</v>
      </c>
      <c r="I11" s="83">
        <v>-17297.849689999999</v>
      </c>
      <c r="J11" s="203">
        <v>-18170.026989999998</v>
      </c>
      <c r="K11" s="43"/>
      <c r="L11" s="33"/>
    </row>
    <row r="12" spans="1:12" ht="13.05" customHeight="1">
      <c r="A12" s="233" t="s">
        <v>76</v>
      </c>
      <c r="B12" s="83">
        <v>19812.882764258426</v>
      </c>
      <c r="C12" s="83">
        <v>21019.391341309005</v>
      </c>
      <c r="D12" s="83">
        <v>12785.36558279728</v>
      </c>
      <c r="E12" s="83">
        <v>9183.3026293451403</v>
      </c>
      <c r="F12" s="83">
        <v>6530.6909533630824</v>
      </c>
      <c r="G12" s="83">
        <v>9746.0451667091929</v>
      </c>
      <c r="H12" s="83">
        <v>6239.9160094049021</v>
      </c>
      <c r="I12" s="83">
        <v>5319.487610000001</v>
      </c>
      <c r="J12" s="203">
        <v>5185.4791799999994</v>
      </c>
      <c r="K12" s="43"/>
      <c r="L12" s="33"/>
    </row>
    <row r="13" spans="1:12" ht="13.05" customHeight="1">
      <c r="A13" s="233" t="s">
        <v>77</v>
      </c>
      <c r="B13" s="83">
        <v>50353.03952798299</v>
      </c>
      <c r="C13" s="83">
        <v>49538.792329859178</v>
      </c>
      <c r="D13" s="83">
        <v>46098.626124445931</v>
      </c>
      <c r="E13" s="83">
        <v>49646.435318013711</v>
      </c>
      <c r="F13" s="83">
        <v>33603.606106438325</v>
      </c>
      <c r="G13" s="83">
        <v>34856.134541958389</v>
      </c>
      <c r="H13" s="83">
        <v>32279.063865218759</v>
      </c>
      <c r="I13" s="83">
        <v>26703.884291144455</v>
      </c>
      <c r="J13" s="203">
        <v>30004.949230078746</v>
      </c>
      <c r="K13" s="43"/>
      <c r="L13" s="33"/>
    </row>
    <row r="14" spans="1:12" ht="13.05" customHeight="1">
      <c r="A14" s="240" t="s">
        <v>78</v>
      </c>
      <c r="B14" s="213">
        <v>6090539.962193286</v>
      </c>
      <c r="C14" s="213">
        <v>6135001.8131923946</v>
      </c>
      <c r="D14" s="213">
        <v>6262414.2344120909</v>
      </c>
      <c r="E14" s="213">
        <v>6530856.6929707499</v>
      </c>
      <c r="F14" s="213">
        <v>6516417.7009296902</v>
      </c>
      <c r="G14" s="213">
        <v>6844930.3478633128</v>
      </c>
      <c r="H14" s="213">
        <v>6495614.5053346222</v>
      </c>
      <c r="I14" s="213">
        <v>5861667.4865311449</v>
      </c>
      <c r="J14" s="214">
        <v>5682422.956850078</v>
      </c>
      <c r="K14" s="43"/>
      <c r="L14" s="33"/>
    </row>
    <row r="15" spans="1:12" ht="12" customHeight="1">
      <c r="A15" s="234" t="s">
        <v>79</v>
      </c>
      <c r="B15" s="83">
        <v>4339971.4719319846</v>
      </c>
      <c r="C15" s="83">
        <v>4644843.1691666879</v>
      </c>
      <c r="D15" s="83">
        <v>5053834.4350843839</v>
      </c>
      <c r="E15" s="83">
        <v>5218411.4155017668</v>
      </c>
      <c r="F15" s="83">
        <v>5247061.0463793939</v>
      </c>
      <c r="G15" s="83">
        <v>5648012.7053158795</v>
      </c>
      <c r="H15" s="83">
        <v>5198733.1027107853</v>
      </c>
      <c r="I15" s="83">
        <v>4658731.3927678578</v>
      </c>
      <c r="J15" s="203">
        <v>4272474.4180916622</v>
      </c>
      <c r="K15" s="43"/>
      <c r="L15" s="44"/>
    </row>
    <row r="16" spans="1:12" ht="12" customHeight="1">
      <c r="A16" s="234" t="s">
        <v>80</v>
      </c>
      <c r="B16" s="83">
        <v>524410.33734000009</v>
      </c>
      <c r="C16" s="83">
        <v>254974.84261000002</v>
      </c>
      <c r="D16" s="83">
        <v>113957.46185000002</v>
      </c>
      <c r="E16" s="83">
        <v>147820.09745</v>
      </c>
      <c r="F16" s="83">
        <v>162977.83439</v>
      </c>
      <c r="G16" s="83">
        <v>159282.65912</v>
      </c>
      <c r="H16" s="83">
        <v>257453.32637999998</v>
      </c>
      <c r="I16" s="83">
        <v>262438.43851000001</v>
      </c>
      <c r="J16" s="203">
        <v>459866.20280999999</v>
      </c>
      <c r="K16" s="43"/>
    </row>
    <row r="17" spans="1:12" ht="12" customHeight="1">
      <c r="A17" s="234" t="s">
        <v>307</v>
      </c>
      <c r="B17" s="83">
        <v>2517.4484563148317</v>
      </c>
      <c r="C17" s="83">
        <v>696.66298000000006</v>
      </c>
      <c r="D17" s="83">
        <v>361.81650999999999</v>
      </c>
      <c r="E17" s="83">
        <v>333.51866999999999</v>
      </c>
      <c r="F17" s="83">
        <v>335.87510999999995</v>
      </c>
      <c r="G17" s="83">
        <v>324.61036000000001</v>
      </c>
      <c r="H17" s="83">
        <v>385.03355999999997</v>
      </c>
      <c r="I17" s="83">
        <v>323.91544000000005</v>
      </c>
      <c r="J17" s="203">
        <v>1502.82269</v>
      </c>
      <c r="K17" s="43"/>
    </row>
    <row r="18" spans="1:12" ht="12" customHeight="1">
      <c r="A18" s="234" t="s">
        <v>82</v>
      </c>
      <c r="B18" s="83">
        <v>539806.77065999992</v>
      </c>
      <c r="C18" s="83">
        <v>586253.56959000009</v>
      </c>
      <c r="D18" s="83">
        <v>496239.41162999993</v>
      </c>
      <c r="E18" s="83">
        <v>497048.34047000005</v>
      </c>
      <c r="F18" s="83">
        <v>546214.8200500001</v>
      </c>
      <c r="G18" s="83">
        <v>546279.51752999995</v>
      </c>
      <c r="H18" s="83">
        <v>563202.61044000008</v>
      </c>
      <c r="I18" s="83">
        <v>505866.78125</v>
      </c>
      <c r="J18" s="203">
        <v>508800.51317000011</v>
      </c>
      <c r="K18" s="43"/>
    </row>
    <row r="19" spans="1:12" s="39" customFormat="1" ht="12" customHeight="1">
      <c r="A19" s="235" t="s">
        <v>83</v>
      </c>
      <c r="B19" s="171">
        <v>5406706.028388299</v>
      </c>
      <c r="C19" s="171">
        <v>5486768.2443466876</v>
      </c>
      <c r="D19" s="171">
        <v>5664393.1250743838</v>
      </c>
      <c r="E19" s="171">
        <v>5863613.3720917674</v>
      </c>
      <c r="F19" s="171">
        <v>5956589.5759293949</v>
      </c>
      <c r="G19" s="171">
        <v>6353899.4923258796</v>
      </c>
      <c r="H19" s="171">
        <v>6019774.0730907861</v>
      </c>
      <c r="I19" s="171">
        <v>5427360.5279678572</v>
      </c>
      <c r="J19" s="200">
        <v>5242643.9567616619</v>
      </c>
      <c r="K19" s="43"/>
    </row>
    <row r="20" spans="1:12" ht="13.05" customHeight="1">
      <c r="A20" s="233" t="s">
        <v>84</v>
      </c>
      <c r="B20" s="83">
        <v>98875.673185759806</v>
      </c>
      <c r="C20" s="83">
        <v>96540.807686862347</v>
      </c>
      <c r="D20" s="83">
        <v>91626.177983981615</v>
      </c>
      <c r="E20" s="83">
        <v>172082.1306847301</v>
      </c>
      <c r="F20" s="83">
        <v>113509.94927145343</v>
      </c>
      <c r="G20" s="83">
        <v>55852.240524053908</v>
      </c>
      <c r="H20" s="83">
        <v>86136.66587778533</v>
      </c>
      <c r="I20" s="83">
        <v>61206.997705888927</v>
      </c>
      <c r="J20" s="203">
        <v>73667.839306532755</v>
      </c>
      <c r="K20" s="43"/>
      <c r="L20" s="22"/>
    </row>
    <row r="21" spans="1:12" ht="13.05" customHeight="1">
      <c r="A21" s="233" t="s">
        <v>85</v>
      </c>
      <c r="B21" s="83">
        <v>131069.93874000001</v>
      </c>
      <c r="C21" s="83">
        <v>130842.80071000001</v>
      </c>
      <c r="D21" s="83">
        <v>110651.63648</v>
      </c>
      <c r="E21" s="83">
        <v>110368.34647</v>
      </c>
      <c r="F21" s="83">
        <v>110374.10848000001</v>
      </c>
      <c r="G21" s="83">
        <v>110377.89449000001</v>
      </c>
      <c r="H21" s="83">
        <v>110382.81450000001</v>
      </c>
      <c r="I21" s="83">
        <v>111057.00451000001</v>
      </c>
      <c r="J21" s="203">
        <v>110876.02552000001</v>
      </c>
      <c r="K21" s="43"/>
    </row>
    <row r="22" spans="1:12" ht="13.05" customHeight="1">
      <c r="A22" s="240" t="s">
        <v>86</v>
      </c>
      <c r="B22" s="213">
        <v>5636651.6403140593</v>
      </c>
      <c r="C22" s="213">
        <v>5714151.8527435502</v>
      </c>
      <c r="D22" s="213">
        <v>5866670.9395383652</v>
      </c>
      <c r="E22" s="213">
        <v>6146063.8492464973</v>
      </c>
      <c r="F22" s="213">
        <v>6180473.6336808484</v>
      </c>
      <c r="G22" s="213">
        <v>6520129.6273399331</v>
      </c>
      <c r="H22" s="213">
        <v>6216293.553468572</v>
      </c>
      <c r="I22" s="213">
        <v>5599624.5301837465</v>
      </c>
      <c r="J22" s="214">
        <v>5427187.821588194</v>
      </c>
      <c r="K22" s="43"/>
    </row>
    <row r="23" spans="1:12" ht="13.05" customHeight="1">
      <c r="A23" s="241" t="s">
        <v>87</v>
      </c>
      <c r="B23" s="213">
        <v>453888.32184922654</v>
      </c>
      <c r="C23" s="213">
        <v>420849.9603488461</v>
      </c>
      <c r="D23" s="213">
        <v>395743.2947337259</v>
      </c>
      <c r="E23" s="213">
        <v>384792.84353425307</v>
      </c>
      <c r="F23" s="213">
        <v>335944.06720884272</v>
      </c>
      <c r="G23" s="213">
        <v>324800.72048337938</v>
      </c>
      <c r="H23" s="213">
        <v>279320.95181605138</v>
      </c>
      <c r="I23" s="213">
        <v>262042.95635739758</v>
      </c>
      <c r="J23" s="214">
        <v>255235.13527188374</v>
      </c>
      <c r="K23" s="43"/>
      <c r="L23" s="45"/>
    </row>
    <row r="24" spans="1:12" ht="13.05" customHeight="1">
      <c r="A24" s="236" t="s">
        <v>88</v>
      </c>
      <c r="B24" s="83">
        <v>7009.3935699999993</v>
      </c>
      <c r="C24" s="83">
        <v>7907.933442999999</v>
      </c>
      <c r="D24" s="83">
        <v>7671.3538060000001</v>
      </c>
      <c r="E24" s="83">
        <v>7230.7360410000001</v>
      </c>
      <c r="F24" s="83">
        <v>6786.8768000000009</v>
      </c>
      <c r="G24" s="83">
        <v>8384.2595100000017</v>
      </c>
      <c r="H24" s="83">
        <v>7898.9022809999988</v>
      </c>
      <c r="I24" s="83">
        <v>7262.6557925000006</v>
      </c>
      <c r="J24" s="203">
        <v>6755.9766509999999</v>
      </c>
      <c r="K24" s="43"/>
    </row>
    <row r="25" spans="1:12" ht="13.05" customHeight="1">
      <c r="A25" s="240" t="s">
        <v>89</v>
      </c>
      <c r="B25" s="213">
        <v>6090539.9621632863</v>
      </c>
      <c r="C25" s="213">
        <v>6135001.8130923966</v>
      </c>
      <c r="D25" s="213">
        <v>6262414.2342720907</v>
      </c>
      <c r="E25" s="213">
        <v>6530856.6927807499</v>
      </c>
      <c r="F25" s="213">
        <v>6516417.7008896908</v>
      </c>
      <c r="G25" s="213">
        <v>6844930.3478233125</v>
      </c>
      <c r="H25" s="213">
        <v>6495614.5052846232</v>
      </c>
      <c r="I25" s="213">
        <v>5861667.4865411436</v>
      </c>
      <c r="J25" s="214">
        <v>5682422.9568600776</v>
      </c>
      <c r="K25" s="43"/>
    </row>
    <row r="26" spans="1:12" ht="12" customHeight="1">
      <c r="D26" s="22"/>
      <c r="E26" s="22"/>
      <c r="F26" s="22"/>
      <c r="G26" s="22"/>
      <c r="H26" s="22"/>
      <c r="I26" s="22"/>
      <c r="J26" s="22"/>
      <c r="K26" s="43"/>
      <c r="L26" s="45"/>
    </row>
    <row r="27" spans="1:12" ht="12" customHeight="1">
      <c r="A27" s="41"/>
      <c r="B27" s="21"/>
      <c r="C27" s="21"/>
      <c r="I27" s="21"/>
      <c r="J27" s="21"/>
      <c r="K27" s="43"/>
    </row>
    <row r="28" spans="1:12" ht="18">
      <c r="A28" s="27" t="s">
        <v>90</v>
      </c>
      <c r="B28" s="24"/>
      <c r="C28" s="24"/>
      <c r="D28" s="24"/>
      <c r="E28" s="24"/>
      <c r="F28" s="24"/>
      <c r="G28" s="24"/>
      <c r="H28" s="24"/>
      <c r="I28" s="24"/>
      <c r="J28" s="24"/>
    </row>
    <row r="29" spans="1:12" ht="12" customHeight="1">
      <c r="B29" s="21"/>
      <c r="C29" s="21"/>
    </row>
    <row r="30" spans="1:12" ht="12" customHeight="1">
      <c r="A30" s="209" t="s">
        <v>71</v>
      </c>
      <c r="B30" s="238">
        <v>44926</v>
      </c>
      <c r="C30" s="238">
        <v>44561</v>
      </c>
      <c r="D30" s="238">
        <v>44196</v>
      </c>
      <c r="E30" s="238">
        <v>43830</v>
      </c>
      <c r="F30" s="239">
        <v>43465</v>
      </c>
    </row>
    <row r="31" spans="1:12" ht="12" customHeight="1">
      <c r="A31" s="233" t="s">
        <v>72</v>
      </c>
      <c r="B31" s="33">
        <v>2482287.8456290513</v>
      </c>
      <c r="C31" s="33">
        <v>3987312.048924644</v>
      </c>
      <c r="D31" s="33">
        <v>2393536.9243600001</v>
      </c>
      <c r="E31" s="33">
        <v>1271152.8003700001</v>
      </c>
      <c r="F31" s="198">
        <v>682657.94120999996</v>
      </c>
    </row>
    <row r="32" spans="1:12" ht="12" customHeight="1">
      <c r="A32" s="233" t="s">
        <v>91</v>
      </c>
      <c r="B32" s="33">
        <v>373583.73360000004</v>
      </c>
      <c r="C32" s="33">
        <v>135855.76333000002</v>
      </c>
      <c r="D32" s="33">
        <v>330055.05290000001</v>
      </c>
      <c r="E32" s="33">
        <v>40961.963739999999</v>
      </c>
      <c r="F32" s="198">
        <v>47153.325559999997</v>
      </c>
      <c r="J32" s="43"/>
    </row>
    <row r="33" spans="1:10" ht="12" customHeight="1">
      <c r="A33" s="233" t="s">
        <v>74</v>
      </c>
      <c r="B33" s="33">
        <v>3229214.4498271379</v>
      </c>
      <c r="C33" s="33">
        <v>2696209.5903699999</v>
      </c>
      <c r="D33" s="33">
        <v>2225681.2147399993</v>
      </c>
      <c r="E33" s="33">
        <v>1693138.0266399998</v>
      </c>
      <c r="F33" s="198">
        <v>929037.14950000017</v>
      </c>
    </row>
    <row r="34" spans="1:10" ht="12" customHeight="1">
      <c r="A34" s="233" t="s">
        <v>75</v>
      </c>
      <c r="B34" s="33">
        <v>-20642.399534963526</v>
      </c>
      <c r="C34" s="33">
        <v>-19049.234470000003</v>
      </c>
      <c r="D34" s="33">
        <v>-16858.293280000002</v>
      </c>
      <c r="E34" s="33">
        <v>-6103.64977</v>
      </c>
      <c r="F34" s="198">
        <v>-10276.11793</v>
      </c>
    </row>
    <row r="35" spans="1:10" ht="11.25" customHeight="1">
      <c r="A35" s="233" t="s">
        <v>76</v>
      </c>
      <c r="B35" s="33">
        <v>21019.391341309005</v>
      </c>
      <c r="C35" s="33">
        <v>9746.0451667091929</v>
      </c>
      <c r="D35" s="33">
        <v>9387.9634400000032</v>
      </c>
      <c r="E35" s="33">
        <v>3551.1775199999997</v>
      </c>
      <c r="F35" s="198">
        <v>3720.7628699999996</v>
      </c>
    </row>
    <row r="36" spans="1:10" ht="12" customHeight="1">
      <c r="A36" s="233" t="s">
        <v>77</v>
      </c>
      <c r="B36" s="33">
        <v>49538.792329859178</v>
      </c>
      <c r="C36" s="33">
        <v>34856.134541958389</v>
      </c>
      <c r="D36" s="33">
        <v>29603.968930000003</v>
      </c>
      <c r="E36" s="33">
        <v>29211.50232</v>
      </c>
      <c r="F36" s="198">
        <v>24806.921869999998</v>
      </c>
    </row>
    <row r="37" spans="1:10" ht="12" customHeight="1">
      <c r="A37" s="240" t="s">
        <v>78</v>
      </c>
      <c r="B37" s="228">
        <v>6135001.8131923946</v>
      </c>
      <c r="C37" s="228">
        <v>6844930.3478633128</v>
      </c>
      <c r="D37" s="229">
        <v>4971406.8310900005</v>
      </c>
      <c r="E37" s="229">
        <v>3031911.8208199996</v>
      </c>
      <c r="F37" s="230">
        <v>1677099.9830800002</v>
      </c>
    </row>
    <row r="38" spans="1:10" ht="12" customHeight="1">
      <c r="A38" s="234" t="s">
        <v>79</v>
      </c>
      <c r="B38" s="33">
        <v>4644843.1691666879</v>
      </c>
      <c r="C38" s="33">
        <v>5648012.7053158795</v>
      </c>
      <c r="D38" s="33">
        <v>3635165.9831299996</v>
      </c>
      <c r="E38" s="33">
        <v>2189478.36369</v>
      </c>
      <c r="F38" s="198">
        <v>1304121.8243699998</v>
      </c>
    </row>
    <row r="39" spans="1:10" ht="12" customHeight="1">
      <c r="A39" s="234" t="s">
        <v>80</v>
      </c>
      <c r="B39" s="33">
        <v>254974.84261000002</v>
      </c>
      <c r="C39" s="33">
        <v>159282.65912</v>
      </c>
      <c r="D39" s="33">
        <v>483301.42206000001</v>
      </c>
      <c r="E39" s="33">
        <v>508549.49706000002</v>
      </c>
      <c r="F39" s="198">
        <v>117795.10578</v>
      </c>
    </row>
    <row r="40" spans="1:10" ht="12" customHeight="1">
      <c r="A40" s="234" t="s">
        <v>307</v>
      </c>
      <c r="B40" s="33">
        <v>696.66298000000006</v>
      </c>
      <c r="C40" s="33">
        <v>324.61036000000001</v>
      </c>
      <c r="D40" s="33">
        <v>1302.42507</v>
      </c>
      <c r="E40" s="33">
        <v>2887.4320699999998</v>
      </c>
      <c r="F40" s="198">
        <v>281.35322000000002</v>
      </c>
      <c r="J40" s="25"/>
    </row>
    <row r="41" spans="1:10" ht="12" customHeight="1">
      <c r="A41" s="234" t="s">
        <v>82</v>
      </c>
      <c r="B41" s="33">
        <v>586253.56959000009</v>
      </c>
      <c r="C41" s="33">
        <v>546279.51752999995</v>
      </c>
      <c r="D41" s="33">
        <v>468584.68137000001</v>
      </c>
      <c r="E41" s="33">
        <v>25646.973980000002</v>
      </c>
      <c r="F41" s="198">
        <v>21583.981809999997</v>
      </c>
      <c r="J41" s="25"/>
    </row>
    <row r="42" spans="1:10" ht="12" customHeight="1">
      <c r="A42" s="235" t="s">
        <v>83</v>
      </c>
      <c r="B42" s="36">
        <v>5486768.2443466876</v>
      </c>
      <c r="C42" s="36">
        <v>6353899.4923258796</v>
      </c>
      <c r="D42" s="36">
        <v>4588354.5116299996</v>
      </c>
      <c r="E42" s="36">
        <v>2726562.2667999999</v>
      </c>
      <c r="F42" s="198">
        <v>1443782.2651799999</v>
      </c>
      <c r="J42" s="25"/>
    </row>
    <row r="43" spans="1:10" ht="12" customHeight="1">
      <c r="A43" s="233" t="s">
        <v>84</v>
      </c>
      <c r="B43" s="33">
        <v>96540.807686862347</v>
      </c>
      <c r="C43" s="33">
        <v>55852.240524053908</v>
      </c>
      <c r="D43" s="33">
        <v>27173.229350000009</v>
      </c>
      <c r="E43" s="33">
        <v>23876.606640000005</v>
      </c>
      <c r="F43" s="198">
        <v>24341.118579999998</v>
      </c>
      <c r="I43" s="46"/>
      <c r="J43" s="46"/>
    </row>
    <row r="44" spans="1:10" ht="12" customHeight="1">
      <c r="A44" s="233" t="s">
        <v>85</v>
      </c>
      <c r="B44" s="33">
        <v>130842.80071000001</v>
      </c>
      <c r="C44" s="33">
        <v>110377.89449000001</v>
      </c>
      <c r="D44" s="33">
        <v>110603.03453</v>
      </c>
      <c r="E44" s="33">
        <v>75444.482239999998</v>
      </c>
      <c r="F44" s="198">
        <v>51213.837149999999</v>
      </c>
    </row>
    <row r="45" spans="1:10" ht="12" customHeight="1">
      <c r="A45" s="240" t="s">
        <v>86</v>
      </c>
      <c r="B45" s="228">
        <v>5714151.8527435502</v>
      </c>
      <c r="C45" s="228">
        <v>6520129.6273399331</v>
      </c>
      <c r="D45" s="229">
        <v>4726130.7755099991</v>
      </c>
      <c r="E45" s="229">
        <v>2825883.3556799996</v>
      </c>
      <c r="F45" s="230">
        <v>1519337.2209099999</v>
      </c>
    </row>
    <row r="46" spans="1:10" ht="12" customHeight="1">
      <c r="A46" s="242" t="s">
        <v>87</v>
      </c>
      <c r="B46" s="228">
        <v>420849.9603488461</v>
      </c>
      <c r="C46" s="228">
        <v>324800.72048337938</v>
      </c>
      <c r="D46" s="229">
        <v>245276.05558000001</v>
      </c>
      <c r="E46" s="229">
        <v>206028.46534999995</v>
      </c>
      <c r="F46" s="230">
        <v>157762.76217999999</v>
      </c>
    </row>
    <row r="47" spans="1:10" ht="12" customHeight="1">
      <c r="A47" s="237" t="s">
        <v>88</v>
      </c>
      <c r="B47" s="33">
        <v>7907.933442999999</v>
      </c>
      <c r="C47" s="33">
        <v>8384.2595100000017</v>
      </c>
      <c r="D47" s="33">
        <v>8482.6925439999995</v>
      </c>
      <c r="E47" s="33">
        <v>5217.7984885000005</v>
      </c>
      <c r="F47" s="198">
        <v>4122.8477395</v>
      </c>
    </row>
    <row r="48" spans="1:10" ht="12" customHeight="1">
      <c r="A48" s="240" t="s">
        <v>89</v>
      </c>
      <c r="B48" s="228">
        <v>6135001.8130923966</v>
      </c>
      <c r="C48" s="228">
        <v>6844930.3478233125</v>
      </c>
      <c r="D48" s="228">
        <v>4971406.8310899995</v>
      </c>
      <c r="E48" s="229">
        <v>3031911.8210299993</v>
      </c>
      <c r="F48" s="230">
        <v>1677099.98309</v>
      </c>
    </row>
    <row r="49" spans="1:6" ht="12" customHeight="1">
      <c r="A49" s="20"/>
      <c r="B49" s="20"/>
      <c r="C49" s="20"/>
      <c r="D49" s="20"/>
      <c r="E49" s="20"/>
      <c r="F49" s="20"/>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73"/>
  <sheetViews>
    <sheetView showGridLines="0" zoomScaleNormal="100" workbookViewId="0"/>
  </sheetViews>
  <sheetFormatPr defaultColWidth="10" defaultRowHeight="12" customHeight="1"/>
  <cols>
    <col min="1" max="1" width="52.5703125" style="22" customWidth="1"/>
    <col min="2" max="3" width="13.5703125" style="65" customWidth="1"/>
    <col min="4" max="8" width="13.5703125" style="47" customWidth="1"/>
    <col min="9" max="9" width="13.5703125" style="55" customWidth="1"/>
    <col min="10" max="10" width="13.5703125" style="64" customWidth="1"/>
    <col min="11" max="12" width="11" style="21" bestFit="1" customWidth="1"/>
    <col min="13" max="13" width="10" style="22"/>
    <col min="14" max="14" width="14" style="48" customWidth="1"/>
    <col min="15" max="15" width="10.42578125" style="22" bestFit="1" customWidth="1"/>
    <col min="16" max="16384" width="10" style="22"/>
  </cols>
  <sheetData>
    <row r="1" spans="1:14" s="15" customFormat="1" ht="17.25" customHeight="1">
      <c r="A1" s="12" t="s">
        <v>0</v>
      </c>
      <c r="B1" s="13"/>
      <c r="C1" s="13"/>
      <c r="D1" s="14"/>
      <c r="E1" s="14"/>
      <c r="F1" s="14"/>
      <c r="G1" s="14"/>
      <c r="H1" s="14"/>
      <c r="I1" s="14"/>
      <c r="J1" s="14"/>
      <c r="N1" s="49"/>
    </row>
    <row r="2" spans="1:14" s="16" customFormat="1" ht="17.25" customHeight="1">
      <c r="A2" s="156">
        <f>Cont!A2</f>
        <v>45016</v>
      </c>
      <c r="B2" s="18"/>
      <c r="C2" s="18"/>
      <c r="D2" s="19"/>
      <c r="E2" s="19"/>
      <c r="F2" s="19"/>
      <c r="G2" s="19"/>
      <c r="H2" s="19"/>
      <c r="I2" s="19"/>
      <c r="J2" s="19"/>
      <c r="N2" s="50"/>
    </row>
    <row r="3" spans="1:14" ht="6" customHeight="1">
      <c r="A3" s="5"/>
      <c r="B3" s="51"/>
      <c r="C3" s="51"/>
      <c r="D3" s="52"/>
      <c r="E3" s="52"/>
      <c r="F3" s="52"/>
      <c r="G3" s="52"/>
      <c r="H3" s="52"/>
      <c r="I3" s="52"/>
      <c r="J3" s="52"/>
      <c r="K3" s="20"/>
    </row>
    <row r="4" spans="1:14" ht="12" customHeight="1">
      <c r="A4" s="23"/>
      <c r="B4" s="53"/>
      <c r="C4" s="53"/>
      <c r="D4" s="54"/>
      <c r="E4" s="54"/>
      <c r="F4" s="54"/>
      <c r="G4" s="54"/>
      <c r="H4" s="54"/>
      <c r="J4" s="56"/>
      <c r="K4" s="20"/>
    </row>
    <row r="5" spans="1:14" ht="18">
      <c r="A5" s="27" t="s">
        <v>92</v>
      </c>
      <c r="B5" s="53"/>
      <c r="C5" s="53"/>
      <c r="D5" s="54"/>
      <c r="E5" s="54"/>
      <c r="F5" s="54"/>
      <c r="G5" s="54"/>
      <c r="H5" s="54"/>
      <c r="J5" s="103" t="s">
        <v>46</v>
      </c>
      <c r="K5" s="20"/>
    </row>
    <row r="6" spans="1:14" s="25" customFormat="1" ht="12" customHeight="1">
      <c r="A6" s="23"/>
      <c r="B6" s="53"/>
      <c r="C6" s="53"/>
      <c r="D6" s="53"/>
      <c r="E6" s="53"/>
      <c r="F6" s="53"/>
      <c r="G6" s="53"/>
      <c r="H6" s="53"/>
      <c r="I6" s="53"/>
      <c r="J6" s="53"/>
      <c r="K6" s="20"/>
      <c r="N6" s="57"/>
    </row>
    <row r="7" spans="1:14" s="32" customFormat="1" ht="12" customHeight="1">
      <c r="A7" s="209" t="s">
        <v>214</v>
      </c>
      <c r="B7" s="210" t="s">
        <v>340</v>
      </c>
      <c r="C7" s="210" t="s">
        <v>320</v>
      </c>
      <c r="D7" s="210" t="s">
        <v>321</v>
      </c>
      <c r="E7" s="210" t="s">
        <v>322</v>
      </c>
      <c r="F7" s="210" t="s">
        <v>323</v>
      </c>
      <c r="G7" s="210" t="s">
        <v>324</v>
      </c>
      <c r="H7" s="210" t="s">
        <v>325</v>
      </c>
      <c r="I7" s="210" t="s">
        <v>326</v>
      </c>
      <c r="J7" s="211" t="s">
        <v>327</v>
      </c>
      <c r="K7" s="63"/>
      <c r="N7" s="58"/>
    </row>
    <row r="8" spans="1:14" s="34" customFormat="1" ht="12" customHeight="1">
      <c r="A8" s="359" t="s">
        <v>94</v>
      </c>
      <c r="B8" s="360">
        <v>0.3038185354436041</v>
      </c>
      <c r="C8" s="360">
        <v>0.24047587078879318</v>
      </c>
      <c r="D8" s="360">
        <v>0.10769351542120441</v>
      </c>
      <c r="E8" s="360">
        <v>0.15329995917569614</v>
      </c>
      <c r="F8" s="360">
        <v>0.14721957101680777</v>
      </c>
      <c r="G8" s="360">
        <v>0.25662055008358564</v>
      </c>
      <c r="H8" s="360">
        <v>0.24253575978749164</v>
      </c>
      <c r="I8" s="360">
        <v>0.19725668601120153</v>
      </c>
      <c r="J8" s="361">
        <v>0.18205491583629693</v>
      </c>
      <c r="K8" s="63"/>
      <c r="N8" s="59"/>
    </row>
    <row r="9" spans="1:14" s="34" customFormat="1" ht="12" customHeight="1">
      <c r="A9" s="243" t="s">
        <v>225</v>
      </c>
      <c r="B9" s="175">
        <v>0.36346286429921043</v>
      </c>
      <c r="C9" s="175">
        <v>0.29062795593738416</v>
      </c>
      <c r="D9" s="175">
        <v>0.14155133338719247</v>
      </c>
      <c r="E9" s="175">
        <v>0.18824215202836814</v>
      </c>
      <c r="F9" s="175">
        <v>0.18114643760608931</v>
      </c>
      <c r="G9" s="175">
        <v>0.30140570387902149</v>
      </c>
      <c r="H9" s="175">
        <v>0.28381091768801142</v>
      </c>
      <c r="I9" s="175">
        <v>0.23988344465118316</v>
      </c>
      <c r="J9" s="244">
        <v>0.21311256803663398</v>
      </c>
      <c r="K9" s="63"/>
      <c r="N9" s="59"/>
    </row>
    <row r="10" spans="1:14" s="34" customFormat="1" ht="12" customHeight="1">
      <c r="A10" s="243" t="s">
        <v>95</v>
      </c>
      <c r="B10" s="175">
        <v>2.1635345870445511E-2</v>
      </c>
      <c r="C10" s="175">
        <v>1.5690137991484974E-2</v>
      </c>
      <c r="D10" s="175">
        <v>6.7206240537432908E-3</v>
      </c>
      <c r="E10" s="175">
        <v>8.5758074879897176E-3</v>
      </c>
      <c r="F10" s="175">
        <v>7.4140733385950333E-3</v>
      </c>
      <c r="G10" s="175">
        <v>1.1598799109160595E-2</v>
      </c>
      <c r="H10" s="175">
        <v>1.0739647988838771E-2</v>
      </c>
      <c r="I10" s="175">
        <v>8.9504432386024631E-3</v>
      </c>
      <c r="J10" s="244">
        <v>8.5727407685167005E-3</v>
      </c>
      <c r="K10" s="63"/>
    </row>
    <row r="11" spans="1:14" s="34" customFormat="1" ht="12" customHeight="1">
      <c r="A11" s="243" t="s">
        <v>253</v>
      </c>
      <c r="B11" s="175">
        <v>0.26776487879864458</v>
      </c>
      <c r="C11" s="175">
        <v>0.22504574146605819</v>
      </c>
      <c r="D11" s="175">
        <v>0.23270668009470413</v>
      </c>
      <c r="E11" s="175">
        <v>0.24114922464722513</v>
      </c>
      <c r="F11" s="175">
        <v>0.2574877119181625</v>
      </c>
      <c r="G11" s="175">
        <v>0.26381258201011654</v>
      </c>
      <c r="H11" s="175">
        <v>0.25805801447861382</v>
      </c>
      <c r="I11" s="175">
        <v>0.23611122979977203</v>
      </c>
      <c r="J11" s="244">
        <v>0.23983454651553421</v>
      </c>
      <c r="K11" s="63"/>
    </row>
    <row r="12" spans="1:14" s="37" customFormat="1" ht="12" customHeight="1">
      <c r="A12" s="243" t="s">
        <v>96</v>
      </c>
      <c r="B12" s="175">
        <v>3.6465833137772449E-2</v>
      </c>
      <c r="C12" s="175">
        <v>2.8730454559522899E-2</v>
      </c>
      <c r="D12" s="175">
        <v>2.0202723552959385E-2</v>
      </c>
      <c r="E12" s="175">
        <v>1.6780919619920644E-2</v>
      </c>
      <c r="F12" s="175">
        <v>1.5524330294703844E-2</v>
      </c>
      <c r="G12" s="175">
        <v>1.6980805236954381E-2</v>
      </c>
      <c r="H12" s="175">
        <v>1.6822885022998387E-2</v>
      </c>
      <c r="I12" s="175">
        <v>1.5968251730158395E-2</v>
      </c>
      <c r="J12" s="244">
        <v>1.5389700954912633E-2</v>
      </c>
      <c r="K12" s="63"/>
      <c r="L12" s="60"/>
    </row>
    <row r="13" spans="1:14" ht="12" customHeight="1">
      <c r="A13" s="243" t="s">
        <v>97</v>
      </c>
      <c r="B13" s="175">
        <v>3.5944626987727511E-2</v>
      </c>
      <c r="C13" s="175">
        <v>2.8443644725563894E-2</v>
      </c>
      <c r="D13" s="175">
        <v>1.9989319780894493E-2</v>
      </c>
      <c r="E13" s="175">
        <v>1.6484948610125904E-2</v>
      </c>
      <c r="F13" s="175">
        <v>1.5269343357482141E-2</v>
      </c>
      <c r="G13" s="175">
        <v>1.6734675644974176E-2</v>
      </c>
      <c r="H13" s="175">
        <v>1.6607330739055425E-2</v>
      </c>
      <c r="I13" s="175">
        <v>1.5707048368471081E-2</v>
      </c>
      <c r="J13" s="244">
        <v>1.5118199198103525E-2</v>
      </c>
      <c r="K13" s="63"/>
      <c r="L13" s="60"/>
      <c r="N13" s="22"/>
    </row>
    <row r="14" spans="1:14" ht="12" customHeight="1">
      <c r="A14" s="243" t="s">
        <v>98</v>
      </c>
      <c r="B14" s="175">
        <v>0.44780362806334767</v>
      </c>
      <c r="C14" s="175">
        <v>0.47528857228080368</v>
      </c>
      <c r="D14" s="175">
        <v>0.51498128901428719</v>
      </c>
      <c r="E14" s="175">
        <v>0.55617126158654662</v>
      </c>
      <c r="F14" s="175">
        <v>0.54235420045766836</v>
      </c>
      <c r="G14" s="175">
        <v>0.42755359946961818</v>
      </c>
      <c r="H14" s="175">
        <v>0.42243357212639232</v>
      </c>
      <c r="I14" s="175">
        <v>0.5459147640254739</v>
      </c>
      <c r="J14" s="244">
        <v>0.47836327098221176</v>
      </c>
      <c r="K14" s="63"/>
    </row>
    <row r="15" spans="1:14" ht="12" customHeight="1">
      <c r="A15" s="243" t="s">
        <v>99</v>
      </c>
      <c r="B15" s="184">
        <v>14.218706466341221</v>
      </c>
      <c r="C15" s="184">
        <v>15.477153389889848</v>
      </c>
      <c r="D15" s="184">
        <v>16.709380876891913</v>
      </c>
      <c r="E15" s="184">
        <v>18.461749145143514</v>
      </c>
      <c r="F15" s="184">
        <v>20.696860877431014</v>
      </c>
      <c r="G15" s="184">
        <v>22.694234240726228</v>
      </c>
      <c r="H15" s="184">
        <v>23.483897381907511</v>
      </c>
      <c r="I15" s="184">
        <v>22.938645727709314</v>
      </c>
      <c r="J15" s="245">
        <v>21.954323215261226</v>
      </c>
      <c r="K15" s="11"/>
    </row>
    <row r="16" spans="1:14" s="7" customFormat="1" ht="12" customHeight="1">
      <c r="A16" s="345" t="s">
        <v>313</v>
      </c>
      <c r="B16" s="175">
        <v>-1.9858892432714141E-3</v>
      </c>
      <c r="C16" s="175">
        <v>3.1545193285125383E-4</v>
      </c>
      <c r="D16" s="175">
        <v>9.7997748784225264E-3</v>
      </c>
      <c r="E16" s="175">
        <v>-4.7856209942246329E-4</v>
      </c>
      <c r="F16" s="175">
        <v>1.0774766667905359E-3</v>
      </c>
      <c r="G16" s="175">
        <v>2.5802727564869605E-3</v>
      </c>
      <c r="H16" s="175">
        <v>2.322057151149819E-3</v>
      </c>
      <c r="I16" s="175">
        <v>-1.3381347993569538E-3</v>
      </c>
      <c r="J16" s="244">
        <v>2.8225874239357685E-3</v>
      </c>
      <c r="K16" s="61"/>
      <c r="L16" s="11"/>
      <c r="N16" s="62"/>
    </row>
    <row r="17" spans="1:14" s="7" customFormat="1" ht="12" customHeight="1">
      <c r="A17" s="246" t="s">
        <v>208</v>
      </c>
      <c r="B17" s="185">
        <v>568.02800000000002</v>
      </c>
      <c r="C17" s="185">
        <v>556.04499999999996</v>
      </c>
      <c r="D17" s="185">
        <v>544.245</v>
      </c>
      <c r="E17" s="185">
        <v>531.86099999999999</v>
      </c>
      <c r="F17" s="185">
        <v>517.072</v>
      </c>
      <c r="G17" s="185">
        <v>512.61500000000001</v>
      </c>
      <c r="H17" s="185">
        <v>488.09899999999999</v>
      </c>
      <c r="I17" s="185">
        <v>490.27499999999998</v>
      </c>
      <c r="J17" s="247">
        <v>482.31200000000001</v>
      </c>
      <c r="K17" s="61"/>
      <c r="L17" s="11"/>
      <c r="N17" s="62"/>
    </row>
    <row r="18" spans="1:14" s="7" customFormat="1" ht="12" customHeight="1">
      <c r="A18" s="248" t="s">
        <v>100</v>
      </c>
      <c r="B18" s="249">
        <v>907.57999999999981</v>
      </c>
      <c r="C18" s="249">
        <v>874.38</v>
      </c>
      <c r="D18" s="249">
        <v>819.6099999999999</v>
      </c>
      <c r="E18" s="249">
        <v>801.625</v>
      </c>
      <c r="F18" s="249">
        <v>698.24999999999989</v>
      </c>
      <c r="G18" s="249">
        <v>639.58000000000004</v>
      </c>
      <c r="H18" s="249">
        <v>626.57999999999993</v>
      </c>
      <c r="I18" s="249">
        <v>616.23</v>
      </c>
      <c r="J18" s="250">
        <v>556</v>
      </c>
      <c r="K18" s="61"/>
      <c r="L18" s="11"/>
      <c r="N18" s="62"/>
    </row>
    <row r="19" spans="1:14" s="7" customFormat="1" ht="12" customHeight="1">
      <c r="A19" s="113"/>
      <c r="B19" s="162"/>
      <c r="C19" s="162"/>
      <c r="D19" s="162"/>
      <c r="E19" s="162"/>
      <c r="F19" s="162"/>
      <c r="G19" s="162"/>
      <c r="H19" s="162"/>
      <c r="I19" s="162"/>
      <c r="J19" s="162"/>
      <c r="K19" s="61"/>
      <c r="L19" s="11"/>
      <c r="N19" s="62"/>
    </row>
    <row r="20" spans="1:14" s="7" customFormat="1" ht="12" customHeight="1">
      <c r="A20" s="209" t="s">
        <v>218</v>
      </c>
      <c r="B20" s="210" t="s">
        <v>340</v>
      </c>
      <c r="C20" s="210" t="s">
        <v>320</v>
      </c>
      <c r="D20" s="210" t="s">
        <v>321</v>
      </c>
      <c r="E20" s="210" t="s">
        <v>322</v>
      </c>
      <c r="F20" s="210" t="s">
        <v>323</v>
      </c>
      <c r="G20" s="210" t="s">
        <v>324</v>
      </c>
      <c r="H20" s="210" t="s">
        <v>325</v>
      </c>
      <c r="I20" s="210" t="s">
        <v>326</v>
      </c>
      <c r="J20" s="211" t="s">
        <v>327</v>
      </c>
      <c r="K20" s="61"/>
      <c r="L20" s="11"/>
      <c r="N20" s="62"/>
    </row>
    <row r="21" spans="1:14" s="7" customFormat="1" ht="12" customHeight="1">
      <c r="A21" s="362" t="s">
        <v>232</v>
      </c>
      <c r="B21" s="363">
        <v>0.16353573585363193</v>
      </c>
      <c r="C21" s="363">
        <v>0.16016032507827066</v>
      </c>
      <c r="D21" s="363">
        <v>0.14855486485446445</v>
      </c>
      <c r="E21" s="363">
        <v>0.15442270676923417</v>
      </c>
      <c r="F21" s="363">
        <v>0.14045477454157562</v>
      </c>
      <c r="G21" s="363">
        <v>0.14270117665973192</v>
      </c>
      <c r="H21" s="363">
        <v>0.12615346981416489</v>
      </c>
      <c r="I21" s="363">
        <v>0.13202938639173367</v>
      </c>
      <c r="J21" s="364">
        <v>0.12353321767447713</v>
      </c>
      <c r="K21" s="61"/>
      <c r="L21" s="11"/>
      <c r="N21" s="62"/>
    </row>
    <row r="22" spans="1:14" s="7" customFormat="1" ht="12" customHeight="1">
      <c r="A22" s="251" t="s">
        <v>233</v>
      </c>
      <c r="B22" s="173">
        <v>0.1191</v>
      </c>
      <c r="C22" s="173">
        <v>0.1191</v>
      </c>
      <c r="D22" s="173">
        <v>0.1004</v>
      </c>
      <c r="E22" s="173">
        <v>0.1004</v>
      </c>
      <c r="F22" s="173">
        <v>0.1004</v>
      </c>
      <c r="G22" s="173">
        <v>8.5199999999999998E-2</v>
      </c>
      <c r="H22" s="173">
        <v>8.5199999999999998E-2</v>
      </c>
      <c r="I22" s="173">
        <v>8.5199999999999998E-2</v>
      </c>
      <c r="J22" s="252">
        <v>8.5199999999999998E-2</v>
      </c>
      <c r="K22" s="61"/>
      <c r="L22" s="11"/>
      <c r="N22" s="62"/>
    </row>
    <row r="23" spans="1:14" s="7" customFormat="1" ht="12" customHeight="1">
      <c r="A23" s="235" t="s">
        <v>219</v>
      </c>
      <c r="B23" s="173">
        <v>0.18813599544186108</v>
      </c>
      <c r="C23" s="173">
        <v>0.18429701124893069</v>
      </c>
      <c r="D23" s="173">
        <v>0.16364047759080053</v>
      </c>
      <c r="E23" s="173">
        <v>0.17064297879359991</v>
      </c>
      <c r="F23" s="173">
        <v>0.1577825492952826</v>
      </c>
      <c r="G23" s="173">
        <v>0.16083960573993084</v>
      </c>
      <c r="H23" s="173">
        <v>0.14517907468663149</v>
      </c>
      <c r="I23" s="173">
        <v>0.15252350497031072</v>
      </c>
      <c r="J23" s="252">
        <v>0.14509204042248905</v>
      </c>
      <c r="K23" s="61"/>
      <c r="L23" s="11"/>
      <c r="N23" s="62"/>
    </row>
    <row r="24" spans="1:14" s="7" customFormat="1" ht="12" customHeight="1">
      <c r="A24" s="235" t="s">
        <v>215</v>
      </c>
      <c r="B24" s="173">
        <v>0.14050000000000001</v>
      </c>
      <c r="C24" s="173">
        <v>0.14050000000000001</v>
      </c>
      <c r="D24" s="173">
        <v>0.1206</v>
      </c>
      <c r="E24" s="173">
        <v>0.1206</v>
      </c>
      <c r="F24" s="173">
        <v>0.1206</v>
      </c>
      <c r="G24" s="173">
        <v>0.1016</v>
      </c>
      <c r="H24" s="173">
        <v>0.1016</v>
      </c>
      <c r="I24" s="173">
        <v>0.1016</v>
      </c>
      <c r="J24" s="252">
        <v>0.1016</v>
      </c>
      <c r="K24" s="61"/>
      <c r="L24" s="11"/>
      <c r="N24" s="62"/>
    </row>
    <row r="25" spans="1:14" s="7" customFormat="1" ht="12" customHeight="1">
      <c r="A25" s="389" t="s">
        <v>314</v>
      </c>
      <c r="B25" s="173">
        <v>0.22168180397126447</v>
      </c>
      <c r="C25" s="173">
        <v>0.21721067420892165</v>
      </c>
      <c r="D25" s="173">
        <v>0.19596679059723493</v>
      </c>
      <c r="E25" s="173">
        <v>0.20540070456009796</v>
      </c>
      <c r="F25" s="173">
        <v>0.1949134951960832</v>
      </c>
      <c r="G25" s="173">
        <v>0.19970766805464282</v>
      </c>
      <c r="H25" s="173">
        <v>0.1859482279847742</v>
      </c>
      <c r="I25" s="173">
        <v>0.19643947335297585</v>
      </c>
      <c r="J25" s="252">
        <v>0.19128951773965744</v>
      </c>
      <c r="K25" s="61"/>
      <c r="L25" s="11"/>
      <c r="N25" s="62"/>
    </row>
    <row r="26" spans="1:14" s="7" customFormat="1" ht="12" customHeight="1">
      <c r="A26" s="389" t="s">
        <v>315</v>
      </c>
      <c r="B26" s="173">
        <v>0.16900000000000001</v>
      </c>
      <c r="C26" s="173">
        <v>0.16900000000000001</v>
      </c>
      <c r="D26" s="173">
        <v>0.1474</v>
      </c>
      <c r="E26" s="173">
        <v>0.1474</v>
      </c>
      <c r="F26" s="173">
        <v>0.1474</v>
      </c>
      <c r="G26" s="173">
        <v>0.1333</v>
      </c>
      <c r="H26" s="173">
        <v>0.1333</v>
      </c>
      <c r="I26" s="173">
        <v>0.1333</v>
      </c>
      <c r="J26" s="252">
        <v>0.1333</v>
      </c>
      <c r="K26" s="61"/>
      <c r="L26" s="11"/>
      <c r="N26" s="62"/>
    </row>
    <row r="27" spans="1:14" s="7" customFormat="1" ht="12" customHeight="1">
      <c r="A27" s="235" t="s">
        <v>302</v>
      </c>
      <c r="B27" s="173">
        <v>0.30680955203735544</v>
      </c>
      <c r="C27" s="173">
        <v>0.30000909828905353</v>
      </c>
      <c r="D27" s="173">
        <v>0.2349</v>
      </c>
      <c r="E27" s="173">
        <v>0.247</v>
      </c>
      <c r="F27" s="173">
        <v>0.23949999999999999</v>
      </c>
      <c r="G27" s="173">
        <v>0.24</v>
      </c>
      <c r="H27" s="173">
        <v>0.24249999999999999</v>
      </c>
      <c r="I27" s="173" t="s">
        <v>2</v>
      </c>
      <c r="J27" s="252" t="s">
        <v>2</v>
      </c>
      <c r="K27" s="61"/>
      <c r="L27" s="11"/>
      <c r="N27" s="62"/>
    </row>
    <row r="28" spans="1:14" s="7" customFormat="1" ht="12" customHeight="1">
      <c r="A28" s="235" t="s">
        <v>303</v>
      </c>
      <c r="B28" s="173">
        <v>0.1908</v>
      </c>
      <c r="C28" s="173">
        <v>0.1908</v>
      </c>
      <c r="D28" s="173">
        <v>0.1908</v>
      </c>
      <c r="E28" s="173">
        <v>0.1908</v>
      </c>
      <c r="F28" s="173">
        <v>0.1908</v>
      </c>
      <c r="G28" s="173" t="s">
        <v>2</v>
      </c>
      <c r="H28" s="173" t="s">
        <v>2</v>
      </c>
      <c r="I28" s="173" t="s">
        <v>2</v>
      </c>
      <c r="J28" s="252" t="s">
        <v>2</v>
      </c>
      <c r="K28" s="61"/>
      <c r="L28" s="11"/>
      <c r="N28" s="62"/>
    </row>
    <row r="29" spans="1:14" s="7" customFormat="1" ht="12" customHeight="1">
      <c r="A29" s="235" t="s">
        <v>304</v>
      </c>
      <c r="B29" s="173">
        <v>0.11240591509975034</v>
      </c>
      <c r="C29" s="173">
        <v>0.11124172851038809</v>
      </c>
      <c r="D29" s="173">
        <v>8.6800000000000002E-2</v>
      </c>
      <c r="E29" s="173">
        <v>8.1600000000000006E-2</v>
      </c>
      <c r="F29" s="173">
        <v>7.4899999999999994E-2</v>
      </c>
      <c r="G29" s="173">
        <v>6.9000000000000006E-2</v>
      </c>
      <c r="H29" s="173">
        <v>6.8599999999999994E-2</v>
      </c>
      <c r="I29" s="173" t="s">
        <v>2</v>
      </c>
      <c r="J29" s="252" t="s">
        <v>2</v>
      </c>
      <c r="K29" s="61"/>
      <c r="L29" s="11"/>
      <c r="N29" s="62"/>
    </row>
    <row r="30" spans="1:14" s="7" customFormat="1" ht="12" customHeight="1">
      <c r="A30" s="235" t="s">
        <v>305</v>
      </c>
      <c r="B30" s="173">
        <v>5.91E-2</v>
      </c>
      <c r="C30" s="173">
        <v>5.91E-2</v>
      </c>
      <c r="D30" s="173">
        <v>5.91E-2</v>
      </c>
      <c r="E30" s="173">
        <v>5.91E-2</v>
      </c>
      <c r="F30" s="173">
        <v>5.91E-2</v>
      </c>
      <c r="G30" s="173" t="s">
        <v>2</v>
      </c>
      <c r="H30" s="173" t="s">
        <v>2</v>
      </c>
      <c r="I30" s="173" t="s">
        <v>2</v>
      </c>
      <c r="J30" s="252" t="s">
        <v>2</v>
      </c>
      <c r="K30" s="61"/>
      <c r="L30" s="11"/>
      <c r="N30" s="62"/>
    </row>
    <row r="31" spans="1:14" s="7" customFormat="1" ht="12" customHeight="1">
      <c r="A31" s="235" t="s">
        <v>221</v>
      </c>
      <c r="B31" s="174">
        <v>1.462</v>
      </c>
      <c r="C31" s="174">
        <v>1.397</v>
      </c>
      <c r="D31" s="174">
        <v>1.43</v>
      </c>
      <c r="E31" s="174">
        <v>1.403</v>
      </c>
      <c r="F31" s="174">
        <v>1.448</v>
      </c>
      <c r="G31" s="174">
        <v>1.427</v>
      </c>
      <c r="H31" s="174">
        <v>1.4590000000000001</v>
      </c>
      <c r="I31" s="174">
        <v>1.2709999999999999</v>
      </c>
      <c r="J31" s="253">
        <v>1.399</v>
      </c>
      <c r="K31" s="61"/>
      <c r="L31" s="11"/>
      <c r="N31" s="62"/>
    </row>
    <row r="32" spans="1:14" s="7" customFormat="1" ht="12" customHeight="1">
      <c r="A32" s="235" t="s">
        <v>217</v>
      </c>
      <c r="B32" s="174">
        <v>1</v>
      </c>
      <c r="C32" s="174">
        <v>1</v>
      </c>
      <c r="D32" s="174">
        <v>1</v>
      </c>
      <c r="E32" s="174">
        <v>1</v>
      </c>
      <c r="F32" s="174">
        <v>1</v>
      </c>
      <c r="G32" s="174">
        <v>1</v>
      </c>
      <c r="H32" s="174">
        <v>1</v>
      </c>
      <c r="I32" s="174">
        <v>1</v>
      </c>
      <c r="J32" s="253">
        <v>1</v>
      </c>
      <c r="K32" s="61"/>
      <c r="L32" s="11"/>
      <c r="N32" s="62"/>
    </row>
    <row r="33" spans="1:14" s="7" customFormat="1" ht="12" customHeight="1">
      <c r="A33" s="235" t="s">
        <v>220</v>
      </c>
      <c r="B33" s="174">
        <v>1.411</v>
      </c>
      <c r="C33" s="174">
        <v>1.44</v>
      </c>
      <c r="D33" s="174">
        <v>1.524</v>
      </c>
      <c r="E33" s="174">
        <v>1.5269999999999999</v>
      </c>
      <c r="F33" s="174">
        <v>1.6419999999999999</v>
      </c>
      <c r="G33" s="174">
        <v>1.6339999999999999</v>
      </c>
      <c r="H33" s="174">
        <v>1.56</v>
      </c>
      <c r="I33" s="174">
        <v>1.456</v>
      </c>
      <c r="J33" s="253">
        <v>1.5780000000000001</v>
      </c>
      <c r="K33" s="61"/>
      <c r="L33" s="11"/>
      <c r="N33" s="62"/>
    </row>
    <row r="34" spans="1:14" s="7" customFormat="1" ht="12" customHeight="1">
      <c r="A34" s="254" t="s">
        <v>216</v>
      </c>
      <c r="B34" s="255">
        <v>1</v>
      </c>
      <c r="C34" s="255">
        <v>1</v>
      </c>
      <c r="D34" s="255">
        <v>1</v>
      </c>
      <c r="E34" s="255">
        <v>1</v>
      </c>
      <c r="F34" s="255">
        <v>1</v>
      </c>
      <c r="G34" s="255">
        <v>1</v>
      </c>
      <c r="H34" s="255">
        <v>1</v>
      </c>
      <c r="I34" s="255">
        <v>1</v>
      </c>
      <c r="J34" s="256">
        <v>1</v>
      </c>
      <c r="K34" s="61"/>
      <c r="L34" s="11"/>
      <c r="N34" s="62"/>
    </row>
    <row r="36" spans="1:14" s="7" customFormat="1" ht="12" customHeight="1">
      <c r="A36" s="113"/>
      <c r="B36" s="102"/>
      <c r="C36" s="102"/>
      <c r="D36" s="102"/>
      <c r="E36" s="102"/>
      <c r="F36" s="102"/>
      <c r="G36" s="102"/>
      <c r="H36" s="102"/>
      <c r="I36" s="102"/>
      <c r="J36" s="102"/>
      <c r="K36" s="61"/>
      <c r="L36" s="11"/>
      <c r="N36" s="62"/>
    </row>
    <row r="37" spans="1:14" ht="18">
      <c r="A37" s="27" t="s">
        <v>93</v>
      </c>
      <c r="B37" s="54"/>
      <c r="C37" s="54"/>
      <c r="D37" s="54"/>
      <c r="E37" s="54"/>
      <c r="F37" s="65"/>
      <c r="G37" s="98"/>
    </row>
    <row r="38" spans="1:14" ht="12" customHeight="1">
      <c r="A38" s="54"/>
      <c r="B38" s="54"/>
      <c r="C38" s="54"/>
      <c r="D38" s="54"/>
      <c r="E38" s="54"/>
      <c r="F38" s="65"/>
      <c r="G38" s="99"/>
    </row>
    <row r="39" spans="1:14" ht="12" customHeight="1">
      <c r="A39" s="209" t="s">
        <v>214</v>
      </c>
      <c r="B39" s="227">
        <v>2022</v>
      </c>
      <c r="C39" s="227">
        <v>2021</v>
      </c>
      <c r="D39" s="227">
        <v>2020</v>
      </c>
      <c r="E39" s="227">
        <v>2019</v>
      </c>
      <c r="F39" s="211">
        <v>2018</v>
      </c>
      <c r="G39" s="100"/>
    </row>
    <row r="40" spans="1:14" ht="12" customHeight="1">
      <c r="A40" s="359" t="s">
        <v>94</v>
      </c>
      <c r="B40" s="365">
        <v>0.16400010321190966</v>
      </c>
      <c r="C40" s="365">
        <v>0.21063069096601486</v>
      </c>
      <c r="D40" s="365">
        <v>0.17344639178889246</v>
      </c>
      <c r="E40" s="365">
        <v>0.13991673231238166</v>
      </c>
      <c r="F40" s="366">
        <v>0.18441385695213583</v>
      </c>
      <c r="G40" s="98"/>
    </row>
    <row r="41" spans="1:14" ht="12" customHeight="1">
      <c r="A41" s="243" t="s">
        <v>291</v>
      </c>
      <c r="B41" s="288">
        <v>0.20262714121062989</v>
      </c>
      <c r="C41" s="288">
        <v>0.24884822806391271</v>
      </c>
      <c r="D41" s="288">
        <v>0.20477235896568216</v>
      </c>
      <c r="E41" s="288">
        <v>0.16239505060074003</v>
      </c>
      <c r="F41" s="257">
        <v>0.20920402669325366</v>
      </c>
      <c r="G41" s="98"/>
    </row>
    <row r="42" spans="1:14" ht="12" customHeight="1">
      <c r="A42" s="243" t="s">
        <v>95</v>
      </c>
      <c r="B42" s="288">
        <v>9.4655514090670363E-3</v>
      </c>
      <c r="C42" s="288">
        <v>1.0199954486061749E-2</v>
      </c>
      <c r="D42" s="288">
        <v>9.9576000839328039E-3</v>
      </c>
      <c r="E42" s="288">
        <v>1.1506626624958589E-2</v>
      </c>
      <c r="F42" s="257">
        <v>1.5762333862309866E-2</v>
      </c>
      <c r="G42" s="98"/>
    </row>
    <row r="43" spans="1:14" ht="12" customHeight="1">
      <c r="A43" s="243" t="s">
        <v>253</v>
      </c>
      <c r="B43" s="288">
        <v>0.22504574146605819</v>
      </c>
      <c r="C43" s="288">
        <v>0.26381258201011654</v>
      </c>
      <c r="D43" s="288">
        <v>0.26399937823463543</v>
      </c>
      <c r="E43" s="288">
        <v>0.18995332968632789</v>
      </c>
      <c r="F43" s="257">
        <v>0.25351383154407886</v>
      </c>
      <c r="G43" s="98"/>
    </row>
    <row r="44" spans="1:14" ht="12" customHeight="1">
      <c r="A44" s="243" t="s">
        <v>96</v>
      </c>
      <c r="B44" s="288">
        <v>2.0055735006849002E-2</v>
      </c>
      <c r="C44" s="288">
        <v>1.6574122546579459E-2</v>
      </c>
      <c r="D44" s="288">
        <v>1.7273684332394915E-2</v>
      </c>
      <c r="E44" s="288">
        <v>2.0420265261480924E-2</v>
      </c>
      <c r="F44" s="257">
        <v>2.3413783731546765E-2</v>
      </c>
      <c r="G44" s="101"/>
    </row>
    <row r="45" spans="1:14" ht="12" customHeight="1">
      <c r="A45" s="243" t="s">
        <v>97</v>
      </c>
      <c r="B45" s="288">
        <v>1.9819055540945946E-2</v>
      </c>
      <c r="C45" s="288">
        <v>1.6332741949496295E-2</v>
      </c>
      <c r="D45" s="288">
        <v>1.6983023397958152E-2</v>
      </c>
      <c r="E45" s="288">
        <v>1.993008304146399E-2</v>
      </c>
      <c r="F45" s="257">
        <v>2.3154010280412373E-2</v>
      </c>
      <c r="G45" s="98"/>
    </row>
    <row r="46" spans="1:14" ht="12" customHeight="1">
      <c r="A46" s="243" t="s">
        <v>98</v>
      </c>
      <c r="B46" s="288">
        <v>0.51652819006462769</v>
      </c>
      <c r="C46" s="288">
        <v>0.46433254327792822</v>
      </c>
      <c r="D46" s="288">
        <v>0.42468556746401653</v>
      </c>
      <c r="E46" s="288">
        <v>0.53193387958832949</v>
      </c>
      <c r="F46" s="257">
        <v>0.48279757492352998</v>
      </c>
      <c r="G46" s="98"/>
    </row>
    <row r="47" spans="1:14" ht="12" customHeight="1">
      <c r="A47" s="243" t="s">
        <v>99</v>
      </c>
      <c r="B47" s="289">
        <v>17.796368146475935</v>
      </c>
      <c r="C47" s="289">
        <v>21.359593893894715</v>
      </c>
      <c r="D47" s="289">
        <v>18.288950981060704</v>
      </c>
      <c r="E47" s="289">
        <v>13.285383216476699</v>
      </c>
      <c r="F47" s="258">
        <v>12.604848825342431</v>
      </c>
      <c r="G47" s="98"/>
    </row>
    <row r="48" spans="1:14" ht="12" customHeight="1">
      <c r="A48" s="345" t="s">
        <v>313</v>
      </c>
      <c r="B48" s="288">
        <v>2.7235353522725367E-3</v>
      </c>
      <c r="C48" s="288">
        <v>1.6075040663371199E-3</v>
      </c>
      <c r="D48" s="288">
        <v>5.5750044069570008E-3</v>
      </c>
      <c r="E48" s="288">
        <v>2.4540455801113875E-3</v>
      </c>
      <c r="F48" s="257">
        <v>6.3330412808599492E-3</v>
      </c>
    </row>
    <row r="49" spans="1:7" ht="12" customHeight="1">
      <c r="A49" s="246" t="s">
        <v>208</v>
      </c>
      <c r="B49" s="146">
        <v>556.04499999999996</v>
      </c>
      <c r="C49" s="146">
        <v>512.61500000000001</v>
      </c>
      <c r="D49" s="146">
        <v>410.40800000000002</v>
      </c>
      <c r="E49" s="146">
        <v>359.91300000000001</v>
      </c>
      <c r="F49" s="259">
        <v>329.4</v>
      </c>
    </row>
    <row r="50" spans="1:7" ht="12" customHeight="1">
      <c r="A50" s="248" t="s">
        <v>100</v>
      </c>
      <c r="B50" s="290">
        <v>874.38</v>
      </c>
      <c r="C50" s="290">
        <v>639.58000000000004</v>
      </c>
      <c r="D50" s="290">
        <v>512.85</v>
      </c>
      <c r="E50" s="290">
        <v>423.59000000000003</v>
      </c>
      <c r="F50" s="260">
        <v>371.93</v>
      </c>
    </row>
    <row r="52" spans="1:7" ht="12" customHeight="1">
      <c r="A52" s="209" t="s">
        <v>218</v>
      </c>
      <c r="B52" s="265">
        <v>2022</v>
      </c>
      <c r="C52" s="265">
        <v>2021</v>
      </c>
      <c r="D52" s="265">
        <v>2020</v>
      </c>
      <c r="E52" s="265">
        <v>2019</v>
      </c>
      <c r="F52" s="211">
        <v>2018</v>
      </c>
    </row>
    <row r="53" spans="1:7" ht="12" customHeight="1">
      <c r="A53" s="362" t="s">
        <v>232</v>
      </c>
      <c r="B53" s="367">
        <v>0.16016032507827066</v>
      </c>
      <c r="C53" s="367">
        <v>0.14270117665973192</v>
      </c>
      <c r="D53" s="367">
        <v>0.1325789600035866</v>
      </c>
      <c r="E53" s="367">
        <v>0.12391695073653185</v>
      </c>
      <c r="F53" s="368">
        <v>0.13649756669399993</v>
      </c>
      <c r="G53" s="442"/>
    </row>
    <row r="54" spans="1:7" ht="12" customHeight="1">
      <c r="A54" s="251" t="s">
        <v>233</v>
      </c>
      <c r="B54" s="157">
        <v>0.1191</v>
      </c>
      <c r="C54" s="157">
        <v>8.5199999999999998E-2</v>
      </c>
      <c r="D54" s="157">
        <v>8.5199999999999998E-2</v>
      </c>
      <c r="E54" s="157">
        <v>9.6699999999999994E-2</v>
      </c>
      <c r="F54" s="261">
        <v>9.6699999999999994E-2</v>
      </c>
      <c r="G54" s="442"/>
    </row>
    <row r="55" spans="1:7" ht="12" customHeight="1">
      <c r="A55" s="235" t="s">
        <v>219</v>
      </c>
      <c r="B55" s="157">
        <v>0.18429701124893069</v>
      </c>
      <c r="C55" s="157">
        <v>0.16083960573993084</v>
      </c>
      <c r="D55" s="157">
        <v>0.15562668126894033</v>
      </c>
      <c r="E55" s="157">
        <v>0.13877689996131873</v>
      </c>
      <c r="F55" s="261">
        <v>0.13649756669399993</v>
      </c>
      <c r="G55" s="442"/>
    </row>
    <row r="56" spans="1:7" ht="12" customHeight="1">
      <c r="A56" s="235" t="s">
        <v>215</v>
      </c>
      <c r="B56" s="157">
        <v>0.14050000000000001</v>
      </c>
      <c r="C56" s="157">
        <v>0.1016</v>
      </c>
      <c r="D56" s="157">
        <v>0.1016</v>
      </c>
      <c r="E56" s="157">
        <v>0.113</v>
      </c>
      <c r="F56" s="261">
        <v>0.113</v>
      </c>
      <c r="G56" s="442"/>
    </row>
    <row r="57" spans="1:7" ht="12" customHeight="1">
      <c r="A57" s="389" t="s">
        <v>314</v>
      </c>
      <c r="B57" s="157">
        <v>0.21721067420892165</v>
      </c>
      <c r="C57" s="157">
        <v>0.19970766805464282</v>
      </c>
      <c r="D57" s="157">
        <v>0.205014655408984</v>
      </c>
      <c r="E57" s="157">
        <v>0.17964176032948262</v>
      </c>
      <c r="F57" s="261">
        <v>0.1940507569208651</v>
      </c>
      <c r="G57" s="442"/>
    </row>
    <row r="58" spans="1:7" ht="12" customHeight="1">
      <c r="A58" s="389" t="s">
        <v>315</v>
      </c>
      <c r="B58" s="157">
        <v>0.16900000000000001</v>
      </c>
      <c r="C58" s="157">
        <v>0.1333</v>
      </c>
      <c r="D58" s="157">
        <v>0.1333</v>
      </c>
      <c r="E58" s="157">
        <v>0.1431</v>
      </c>
      <c r="F58" s="261">
        <v>0.1431</v>
      </c>
      <c r="G58" s="442"/>
    </row>
    <row r="59" spans="1:7" ht="12" customHeight="1">
      <c r="A59" s="235" t="s">
        <v>302</v>
      </c>
      <c r="B59" s="157">
        <v>0.30000909828905353</v>
      </c>
      <c r="C59" s="157">
        <v>0.24</v>
      </c>
      <c r="D59" s="157" t="s">
        <v>2</v>
      </c>
      <c r="E59" s="157" t="s">
        <v>2</v>
      </c>
      <c r="F59" s="261" t="s">
        <v>2</v>
      </c>
      <c r="G59" s="442"/>
    </row>
    <row r="60" spans="1:7" ht="12" customHeight="1">
      <c r="A60" s="235" t="s">
        <v>303</v>
      </c>
      <c r="B60" s="157">
        <v>0.1908</v>
      </c>
      <c r="C60" s="157" t="s">
        <v>2</v>
      </c>
      <c r="D60" s="157" t="s">
        <v>2</v>
      </c>
      <c r="E60" s="157" t="s">
        <v>2</v>
      </c>
      <c r="F60" s="261" t="s">
        <v>2</v>
      </c>
      <c r="G60" s="442"/>
    </row>
    <row r="61" spans="1:7" ht="12" customHeight="1">
      <c r="A61" s="235" t="s">
        <v>304</v>
      </c>
      <c r="B61" s="157">
        <v>0.11124172851038809</v>
      </c>
      <c r="C61" s="157">
        <v>6.9000000000000006E-2</v>
      </c>
      <c r="D61" s="157" t="s">
        <v>2</v>
      </c>
      <c r="E61" s="157" t="s">
        <v>2</v>
      </c>
      <c r="F61" s="261" t="s">
        <v>2</v>
      </c>
      <c r="G61" s="442"/>
    </row>
    <row r="62" spans="1:7" ht="12" customHeight="1">
      <c r="A62" s="235" t="s">
        <v>305</v>
      </c>
      <c r="B62" s="157">
        <v>5.91E-2</v>
      </c>
      <c r="C62" s="157" t="s">
        <v>2</v>
      </c>
      <c r="D62" s="157" t="s">
        <v>2</v>
      </c>
      <c r="E62" s="157" t="s">
        <v>2</v>
      </c>
      <c r="F62" s="261" t="s">
        <v>2</v>
      </c>
      <c r="G62" s="442"/>
    </row>
    <row r="63" spans="1:7" ht="12" customHeight="1">
      <c r="A63" s="235" t="s">
        <v>221</v>
      </c>
      <c r="B63" s="158">
        <v>1.397</v>
      </c>
      <c r="C63" s="158">
        <v>1.427</v>
      </c>
      <c r="D63" s="158">
        <v>1.4790000000000001</v>
      </c>
      <c r="E63" s="158">
        <v>1.448</v>
      </c>
      <c r="F63" s="262">
        <v>1.4850000000000001</v>
      </c>
    </row>
    <row r="64" spans="1:7" ht="12" customHeight="1">
      <c r="A64" s="235" t="s">
        <v>217</v>
      </c>
      <c r="B64" s="158">
        <v>1</v>
      </c>
      <c r="C64" s="158">
        <v>1</v>
      </c>
      <c r="D64" s="158">
        <v>1</v>
      </c>
      <c r="E64" s="158">
        <v>1</v>
      </c>
      <c r="F64" s="262">
        <v>1</v>
      </c>
    </row>
    <row r="65" spans="1:7" ht="12" customHeight="1">
      <c r="A65" s="235" t="s">
        <v>220</v>
      </c>
      <c r="B65" s="158">
        <v>1.44</v>
      </c>
      <c r="C65" s="158">
        <v>1.6339999999999999</v>
      </c>
      <c r="D65" s="158">
        <v>1.526</v>
      </c>
      <c r="E65" s="158">
        <v>1.5289999999999999</v>
      </c>
      <c r="F65" s="261">
        <v>1.48</v>
      </c>
    </row>
    <row r="66" spans="1:7" ht="12" customHeight="1">
      <c r="A66" s="254" t="s">
        <v>216</v>
      </c>
      <c r="B66" s="263">
        <v>1</v>
      </c>
      <c r="C66" s="263">
        <v>1</v>
      </c>
      <c r="D66" s="263">
        <v>1</v>
      </c>
      <c r="E66" s="263">
        <v>1</v>
      </c>
      <c r="F66" s="264">
        <v>1</v>
      </c>
    </row>
    <row r="68" spans="1:7" ht="12" customHeight="1">
      <c r="G68" s="65"/>
    </row>
    <row r="69" spans="1:7" ht="12" customHeight="1">
      <c r="G69" s="69"/>
    </row>
    <row r="70" spans="1:7" ht="12" customHeight="1">
      <c r="E70" s="128"/>
      <c r="G70" s="65"/>
    </row>
    <row r="71" spans="1:7" ht="12" customHeight="1">
      <c r="G71" s="65"/>
    </row>
    <row r="72" spans="1:7" ht="12" customHeight="1">
      <c r="G72" s="65"/>
    </row>
    <row r="73" spans="1:7" ht="12" customHeight="1">
      <c r="A73" s="20"/>
      <c r="B73" s="69"/>
      <c r="C73" s="69"/>
      <c r="D73" s="69"/>
      <c r="E73" s="69"/>
      <c r="F73" s="69"/>
      <c r="G73" s="69"/>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heetViews>
  <sheetFormatPr defaultColWidth="10" defaultRowHeight="12" customHeight="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4.85546875" style="21" customWidth="1"/>
    <col min="12" max="12" width="7.140625" style="21" customWidth="1"/>
    <col min="13" max="16384" width="10" style="22"/>
  </cols>
  <sheetData>
    <row r="1" spans="1:12" s="15" customFormat="1" ht="17.25" customHeight="1">
      <c r="A1" s="12" t="s">
        <v>0</v>
      </c>
      <c r="B1" s="70"/>
      <c r="C1" s="70"/>
      <c r="D1" s="70"/>
      <c r="E1" s="70"/>
      <c r="F1" s="70"/>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101</v>
      </c>
      <c r="B5" s="23"/>
      <c r="C5" s="23"/>
      <c r="D5" s="24"/>
      <c r="E5" s="24"/>
      <c r="F5" s="24"/>
      <c r="G5" s="24"/>
      <c r="H5" s="24"/>
      <c r="J5" s="103" t="s">
        <v>46</v>
      </c>
    </row>
    <row r="6" spans="1:12" ht="11.25" customHeight="1">
      <c r="A6" s="41"/>
      <c r="B6" s="21"/>
      <c r="C6" s="21"/>
      <c r="I6" s="21"/>
      <c r="J6" s="22"/>
    </row>
    <row r="7" spans="1:12" s="32" customFormat="1" ht="12" customHeight="1">
      <c r="A7" s="209" t="s">
        <v>3</v>
      </c>
      <c r="B7" s="238">
        <v>45016</v>
      </c>
      <c r="C7" s="238">
        <v>44926</v>
      </c>
      <c r="D7" s="238">
        <v>44834</v>
      </c>
      <c r="E7" s="238">
        <v>44742</v>
      </c>
      <c r="F7" s="238">
        <v>44651</v>
      </c>
      <c r="G7" s="238">
        <v>44561</v>
      </c>
      <c r="H7" s="238">
        <v>44469</v>
      </c>
      <c r="I7" s="238">
        <v>44377</v>
      </c>
      <c r="J7" s="239">
        <v>44286</v>
      </c>
    </row>
    <row r="8" spans="1:12" ht="13.05" customHeight="1">
      <c r="A8" s="233" t="s">
        <v>102</v>
      </c>
      <c r="B8" s="83">
        <v>3167568.316444614</v>
      </c>
      <c r="C8" s="83">
        <v>3229214.4498271379</v>
      </c>
      <c r="D8" s="83">
        <v>3115238.98698</v>
      </c>
      <c r="E8" s="83">
        <v>2943373.4744500006</v>
      </c>
      <c r="F8" s="83">
        <v>2771766.8985699997</v>
      </c>
      <c r="G8" s="83">
        <v>2696209.5903699999</v>
      </c>
      <c r="H8" s="83">
        <v>2566887.2967399997</v>
      </c>
      <c r="I8" s="83">
        <v>2418634.4413899998</v>
      </c>
      <c r="J8" s="203">
        <v>2322517.7690500002</v>
      </c>
      <c r="K8" s="22"/>
      <c r="L8" s="22"/>
    </row>
    <row r="9" spans="1:12" ht="13.05" customHeight="1">
      <c r="A9" s="266" t="s">
        <v>103</v>
      </c>
      <c r="B9" s="183">
        <v>21545.574139999997</v>
      </c>
      <c r="C9" s="183">
        <v>22022.956570000002</v>
      </c>
      <c r="D9" s="183">
        <v>26824.458839999996</v>
      </c>
      <c r="E9" s="183">
        <v>24945.436700000002</v>
      </c>
      <c r="F9" s="83">
        <v>22149.549570000003</v>
      </c>
      <c r="G9" s="83">
        <v>16801.986540000002</v>
      </c>
      <c r="H9" s="83">
        <v>20749.61767</v>
      </c>
      <c r="I9" s="83">
        <v>27794.065359999993</v>
      </c>
      <c r="J9" s="203">
        <v>25592.972609999997</v>
      </c>
      <c r="K9" s="22"/>
      <c r="L9" s="22"/>
    </row>
    <row r="10" spans="1:12" ht="13.05" customHeight="1">
      <c r="A10" s="267" t="s">
        <v>104</v>
      </c>
      <c r="B10" s="183">
        <v>17727.189899999998</v>
      </c>
      <c r="C10" s="183">
        <v>17770.480250000001</v>
      </c>
      <c r="D10" s="183">
        <v>21580.885679999996</v>
      </c>
      <c r="E10" s="183">
        <v>19284.887320000002</v>
      </c>
      <c r="F10" s="83">
        <v>16568.753110000001</v>
      </c>
      <c r="G10" s="83">
        <v>13417.304340000001</v>
      </c>
      <c r="H10" s="83">
        <v>16177.226050000001</v>
      </c>
      <c r="I10" s="83">
        <v>21829.934889999997</v>
      </c>
      <c r="J10" s="203">
        <v>18478.816879999998</v>
      </c>
      <c r="K10" s="22"/>
      <c r="L10" s="22"/>
    </row>
    <row r="11" spans="1:12" ht="13.05" customHeight="1">
      <c r="A11" s="267" t="s">
        <v>105</v>
      </c>
      <c r="B11" s="183">
        <v>2225.4258900000004</v>
      </c>
      <c r="C11" s="183">
        <v>2207.46236</v>
      </c>
      <c r="D11" s="183">
        <v>1735.4422699999996</v>
      </c>
      <c r="E11" s="183">
        <v>3684.6434600000002</v>
      </c>
      <c r="F11" s="83">
        <v>3113.3300300000001</v>
      </c>
      <c r="G11" s="83">
        <v>1970.5684899999999</v>
      </c>
      <c r="H11" s="83">
        <v>1936.3963400000002</v>
      </c>
      <c r="I11" s="83">
        <v>2390.6093899999996</v>
      </c>
      <c r="J11" s="203">
        <v>2157.4649900000004</v>
      </c>
      <c r="K11" s="22"/>
      <c r="L11" s="22"/>
    </row>
    <row r="12" spans="1:12" s="34" customFormat="1" ht="13.05" customHeight="1">
      <c r="A12" s="267" t="s">
        <v>106</v>
      </c>
      <c r="B12" s="183">
        <v>554.94716000000005</v>
      </c>
      <c r="C12" s="183">
        <v>569.91286000000002</v>
      </c>
      <c r="D12" s="183">
        <v>1682.1389799999999</v>
      </c>
      <c r="E12" s="183">
        <v>460.69623000000001</v>
      </c>
      <c r="F12" s="83">
        <v>735.20796999999993</v>
      </c>
      <c r="G12" s="83">
        <v>289.35389000000004</v>
      </c>
      <c r="H12" s="83">
        <v>520.37099000000001</v>
      </c>
      <c r="I12" s="83">
        <v>707.51179999999999</v>
      </c>
      <c r="J12" s="203">
        <v>696.17961000000003</v>
      </c>
      <c r="L12" s="22"/>
    </row>
    <row r="13" spans="1:12" s="34" customFormat="1" ht="12" customHeight="1">
      <c r="A13" s="267" t="s">
        <v>107</v>
      </c>
      <c r="B13" s="183">
        <v>1038.0111900000002</v>
      </c>
      <c r="C13" s="183">
        <v>1475.1011000000001</v>
      </c>
      <c r="D13" s="183">
        <v>1825.9919100000002</v>
      </c>
      <c r="E13" s="183">
        <v>1515.2096899999999</v>
      </c>
      <c r="F13" s="83">
        <v>1732.25846</v>
      </c>
      <c r="G13" s="83">
        <v>1124.7598199999998</v>
      </c>
      <c r="H13" s="83">
        <v>2115.6242899999997</v>
      </c>
      <c r="I13" s="83">
        <v>2866.0092800000002</v>
      </c>
      <c r="J13" s="203">
        <v>4260.5111299999999</v>
      </c>
      <c r="L13" s="22"/>
    </row>
    <row r="14" spans="1:12" ht="12" customHeight="1">
      <c r="A14" s="233" t="s">
        <v>75</v>
      </c>
      <c r="B14" s="183">
        <v>-18384.017491922939</v>
      </c>
      <c r="C14" s="183">
        <v>-20642.399534963526</v>
      </c>
      <c r="D14" s="183">
        <v>-20537.05905</v>
      </c>
      <c r="E14" s="183">
        <v>-18837.841480000003</v>
      </c>
      <c r="F14" s="83">
        <v>-19244.377240000002</v>
      </c>
      <c r="G14" s="83">
        <v>-19049.234470000003</v>
      </c>
      <c r="H14" s="83">
        <v>-18023.681549999998</v>
      </c>
      <c r="I14" s="83">
        <v>-17297.849689999999</v>
      </c>
      <c r="J14" s="203">
        <v>-18170.026989999998</v>
      </c>
      <c r="K14" s="22"/>
      <c r="L14" s="22"/>
    </row>
    <row r="15" spans="1:12" s="39" customFormat="1" ht="12" customHeight="1">
      <c r="A15" s="269" t="s">
        <v>108</v>
      </c>
      <c r="B15" s="270">
        <v>17.710808581864072</v>
      </c>
      <c r="C15" s="270">
        <v>13.993887968060985</v>
      </c>
      <c r="D15" s="270">
        <v>11.247070119823256</v>
      </c>
      <c r="E15" s="270">
        <v>12.432498026065293</v>
      </c>
      <c r="F15" s="270">
        <v>11.109414492338518</v>
      </c>
      <c r="G15" s="270">
        <v>16.936268642668981</v>
      </c>
      <c r="H15" s="270">
        <v>8.5193205784189594</v>
      </c>
      <c r="I15" s="270">
        <v>6.0355176833202711</v>
      </c>
      <c r="J15" s="271">
        <v>4.2647528513791251</v>
      </c>
    </row>
    <row r="16" spans="1:12" ht="12" customHeight="1">
      <c r="A16" s="21"/>
      <c r="B16" s="21"/>
      <c r="C16" s="21"/>
      <c r="I16" s="21"/>
      <c r="J16" s="21"/>
      <c r="K16" s="22"/>
      <c r="L16" s="22"/>
    </row>
    <row r="17" spans="1:10" s="32" customFormat="1" ht="12" customHeight="1">
      <c r="A17" s="209" t="s">
        <v>109</v>
      </c>
      <c r="B17" s="238">
        <v>45016</v>
      </c>
      <c r="C17" s="238">
        <v>44926</v>
      </c>
      <c r="D17" s="238">
        <v>44834</v>
      </c>
      <c r="E17" s="238">
        <v>44742</v>
      </c>
      <c r="F17" s="238">
        <v>44651</v>
      </c>
      <c r="G17" s="238">
        <v>44561</v>
      </c>
      <c r="H17" s="238">
        <v>44469</v>
      </c>
      <c r="I17" s="238">
        <v>44377</v>
      </c>
      <c r="J17" s="239">
        <v>44286</v>
      </c>
    </row>
    <row r="18" spans="1:10" s="22" customFormat="1" ht="13.05" customHeight="1">
      <c r="A18" s="233" t="s">
        <v>102</v>
      </c>
      <c r="B18" s="33">
        <v>3167568.316444614</v>
      </c>
      <c r="C18" s="33">
        <v>3229214.4498271379</v>
      </c>
      <c r="D18" s="33">
        <v>3115238.98698</v>
      </c>
      <c r="E18" s="33">
        <v>2943373.4744500006</v>
      </c>
      <c r="F18" s="33">
        <v>2771766.8985699997</v>
      </c>
      <c r="G18" s="33">
        <v>2696209.5903699999</v>
      </c>
      <c r="H18" s="33">
        <v>2566887.2967399997</v>
      </c>
      <c r="I18" s="33">
        <v>2418634.4413899998</v>
      </c>
      <c r="J18" s="198">
        <v>2322517.7690500002</v>
      </c>
    </row>
    <row r="19" spans="1:10" s="22" customFormat="1" ht="13.05" customHeight="1">
      <c r="A19" s="266" t="s">
        <v>103</v>
      </c>
      <c r="B19" s="72">
        <v>6.8019287944461699E-3</v>
      </c>
      <c r="C19" s="72">
        <v>6.819911440436823E-3</v>
      </c>
      <c r="D19" s="72">
        <v>8.6107226290219156E-3</v>
      </c>
      <c r="E19" s="72">
        <v>8.4751177234351181E-3</v>
      </c>
      <c r="F19" s="72">
        <v>7.9911299833428703E-3</v>
      </c>
      <c r="G19" s="72">
        <v>6.2317063925635954E-3</v>
      </c>
      <c r="H19" s="72">
        <v>8.0835717627152741E-3</v>
      </c>
      <c r="I19" s="72">
        <v>1.1491635480071401E-2</v>
      </c>
      <c r="J19" s="268">
        <v>1.1019494856424077E-2</v>
      </c>
    </row>
    <row r="20" spans="1:10" s="22" customFormat="1" ht="13.05" customHeight="1">
      <c r="A20" s="267" t="s">
        <v>104</v>
      </c>
      <c r="B20" s="72">
        <v>5.5964664780766577E-3</v>
      </c>
      <c r="C20" s="72">
        <v>5.5030350340935907E-3</v>
      </c>
      <c r="D20" s="72">
        <v>6.927521699040211E-3</v>
      </c>
      <c r="E20" s="72">
        <v>6.5519674915204499E-3</v>
      </c>
      <c r="F20" s="72">
        <v>5.9776863337779578E-3</v>
      </c>
      <c r="G20" s="72">
        <v>4.9763580650118338E-3</v>
      </c>
      <c r="H20" s="72">
        <v>6.3022736021738921E-3</v>
      </c>
      <c r="I20" s="72">
        <v>9.0257272932300747E-3</v>
      </c>
      <c r="J20" s="268">
        <v>7.956372659985526E-3</v>
      </c>
    </row>
    <row r="21" spans="1:10" s="22" customFormat="1" ht="13.05" customHeight="1">
      <c r="A21" s="267" t="s">
        <v>105</v>
      </c>
      <c r="B21" s="72">
        <v>7.0256602784115924E-4</v>
      </c>
      <c r="C21" s="72">
        <v>6.8359113161969376E-4</v>
      </c>
      <c r="D21" s="72">
        <v>5.5708158419087641E-4</v>
      </c>
      <c r="E21" s="72">
        <v>1.2518436725697929E-3</v>
      </c>
      <c r="F21" s="72">
        <v>1.1232293854170127E-3</v>
      </c>
      <c r="G21" s="72">
        <v>7.3086621197337239E-4</v>
      </c>
      <c r="H21" s="72">
        <v>7.5437528654228952E-4</v>
      </c>
      <c r="I21" s="72">
        <v>9.8841286185691866E-4</v>
      </c>
      <c r="J21" s="268">
        <v>9.2893368513709469E-4</v>
      </c>
    </row>
    <row r="22" spans="1:10" s="34" customFormat="1" ht="13.05" customHeight="1">
      <c r="A22" s="267" t="s">
        <v>106</v>
      </c>
      <c r="B22" s="72">
        <v>1.7519658759022175E-4</v>
      </c>
      <c r="C22" s="72">
        <v>1.7648653220615553E-4</v>
      </c>
      <c r="D22" s="72">
        <v>5.3997108633733191E-4</v>
      </c>
      <c r="E22" s="72">
        <v>1.5651980083366274E-4</v>
      </c>
      <c r="F22" s="72">
        <v>2.6524884555743336E-4</v>
      </c>
      <c r="G22" s="72">
        <v>1.0731876744058762E-4</v>
      </c>
      <c r="H22" s="72">
        <v>2.0272451800314021E-4</v>
      </c>
      <c r="I22" s="72">
        <v>2.9252531424029082E-4</v>
      </c>
      <c r="J22" s="268">
        <v>2.9975211353701049E-4</v>
      </c>
    </row>
    <row r="23" spans="1:10" s="34" customFormat="1" ht="12" customHeight="1">
      <c r="A23" s="267" t="s">
        <v>107</v>
      </c>
      <c r="B23" s="72">
        <v>3.2769970093813136E-4</v>
      </c>
      <c r="C23" s="72">
        <v>4.567987425173832E-4</v>
      </c>
      <c r="D23" s="72">
        <v>5.8614825945349633E-4</v>
      </c>
      <c r="E23" s="72">
        <v>5.1478675851121211E-4</v>
      </c>
      <c r="F23" s="72">
        <v>6.2496541859046687E-4</v>
      </c>
      <c r="G23" s="72">
        <v>4.1716334813780164E-4</v>
      </c>
      <c r="H23" s="72">
        <v>8.2419835599595141E-4</v>
      </c>
      <c r="I23" s="72">
        <v>1.1849700107441172E-3</v>
      </c>
      <c r="J23" s="268">
        <v>1.834436397764446E-3</v>
      </c>
    </row>
    <row r="24" spans="1:10" s="22" customFormat="1" ht="12" customHeight="1">
      <c r="A24" s="233" t="s">
        <v>75</v>
      </c>
      <c r="B24" s="72">
        <v>-5.8038266756493461E-3</v>
      </c>
      <c r="C24" s="72">
        <v>-6.3923904267393977E-3</v>
      </c>
      <c r="D24" s="72">
        <v>-6.592450574685829E-3</v>
      </c>
      <c r="E24" s="72">
        <v>-6.4000853590351955E-3</v>
      </c>
      <c r="F24" s="72">
        <v>-6.9429998784993402E-3</v>
      </c>
      <c r="G24" s="72">
        <v>-7.0651905319370533E-3</v>
      </c>
      <c r="H24" s="72">
        <v>-7.0216100149353847E-3</v>
      </c>
      <c r="I24" s="72">
        <v>-7.1519074540503311E-3</v>
      </c>
      <c r="J24" s="268">
        <v>-7.8234178580395726E-3</v>
      </c>
    </row>
    <row r="25" spans="1:10" s="39" customFormat="1" ht="12" customHeight="1">
      <c r="A25" s="269" t="s">
        <v>108</v>
      </c>
      <c r="B25" s="272">
        <v>17.710808581864072</v>
      </c>
      <c r="C25" s="272">
        <v>13.993887968060985</v>
      </c>
      <c r="D25" s="272">
        <v>11.247070119823256</v>
      </c>
      <c r="E25" s="272">
        <v>12.432498026065293</v>
      </c>
      <c r="F25" s="272">
        <v>11.109414492338518</v>
      </c>
      <c r="G25" s="272">
        <v>16.936268642668981</v>
      </c>
      <c r="H25" s="272">
        <v>8.5193205784189594</v>
      </c>
      <c r="I25" s="272">
        <v>6.0355176833202711</v>
      </c>
      <c r="J25" s="273">
        <v>4.2647528513791251</v>
      </c>
    </row>
    <row r="26" spans="1:10" ht="12" customHeight="1">
      <c r="I26" s="39"/>
    </row>
    <row r="27" spans="1:10" ht="12" customHeight="1">
      <c r="A27" s="41"/>
      <c r="B27" s="21"/>
      <c r="C27" s="21"/>
    </row>
    <row r="28" spans="1:10" ht="18">
      <c r="A28" s="27" t="s">
        <v>110</v>
      </c>
      <c r="B28" s="24"/>
      <c r="C28" s="24"/>
      <c r="D28" s="24"/>
      <c r="E28" s="24"/>
      <c r="F28" s="22"/>
    </row>
    <row r="29" spans="1:10" ht="12" customHeight="1">
      <c r="A29" s="369"/>
      <c r="B29" s="370"/>
      <c r="C29" s="370"/>
      <c r="D29" s="370"/>
      <c r="E29" s="370"/>
      <c r="F29" s="370"/>
    </row>
    <row r="30" spans="1:10" ht="12" customHeight="1">
      <c r="A30" s="209" t="s">
        <v>3</v>
      </c>
      <c r="B30" s="238">
        <v>44926</v>
      </c>
      <c r="C30" s="238">
        <v>44561</v>
      </c>
      <c r="D30" s="238">
        <v>44196</v>
      </c>
      <c r="E30" s="238">
        <v>43830</v>
      </c>
      <c r="F30" s="239">
        <v>43465</v>
      </c>
    </row>
    <row r="31" spans="1:10" ht="12" customHeight="1">
      <c r="A31" s="233" t="s">
        <v>102</v>
      </c>
      <c r="B31" s="33">
        <v>3229214.4498271379</v>
      </c>
      <c r="C31" s="33">
        <v>2696209.5903699999</v>
      </c>
      <c r="D31" s="33">
        <v>2225681.2147399993</v>
      </c>
      <c r="E31" s="33">
        <v>1693138.0266399998</v>
      </c>
      <c r="F31" s="198">
        <v>929037.14950000017</v>
      </c>
    </row>
    <row r="32" spans="1:10" ht="12" customHeight="1">
      <c r="A32" s="266" t="s">
        <v>103</v>
      </c>
      <c r="B32" s="71">
        <v>22022.956570000002</v>
      </c>
      <c r="C32" s="71">
        <v>16801.986540000002</v>
      </c>
      <c r="D32" s="33">
        <v>24808.863040000004</v>
      </c>
      <c r="E32" s="33">
        <v>39144.693329999995</v>
      </c>
      <c r="F32" s="198">
        <v>22482.824910000003</v>
      </c>
    </row>
    <row r="33" spans="1:12" ht="12" customHeight="1">
      <c r="A33" s="267" t="s">
        <v>104</v>
      </c>
      <c r="B33" s="71">
        <v>17770.480250000001</v>
      </c>
      <c r="C33" s="71">
        <v>13417.304340000001</v>
      </c>
      <c r="D33" s="33">
        <v>17727.987270000005</v>
      </c>
      <c r="E33" s="33">
        <v>26273.285119999997</v>
      </c>
      <c r="F33" s="198">
        <v>6141.823760000002</v>
      </c>
    </row>
    <row r="34" spans="1:12" ht="12" customHeight="1">
      <c r="A34" s="267" t="s">
        <v>105</v>
      </c>
      <c r="B34" s="71">
        <v>2207.46236</v>
      </c>
      <c r="C34" s="71">
        <v>1970.5684899999999</v>
      </c>
      <c r="D34" s="33">
        <v>2559.36706</v>
      </c>
      <c r="E34" s="33">
        <v>7142.48614</v>
      </c>
      <c r="F34" s="198">
        <v>709.21527000000003</v>
      </c>
    </row>
    <row r="35" spans="1:12" ht="12" customHeight="1">
      <c r="A35" s="267" t="s">
        <v>106</v>
      </c>
      <c r="B35" s="71">
        <v>569.91286000000002</v>
      </c>
      <c r="C35" s="71">
        <v>289.35389000000004</v>
      </c>
      <c r="D35" s="33">
        <v>850.28715999999997</v>
      </c>
      <c r="E35" s="33">
        <v>1654.8121400000002</v>
      </c>
      <c r="F35" s="198">
        <v>177.49588</v>
      </c>
    </row>
    <row r="36" spans="1:12" ht="12" customHeight="1">
      <c r="A36" s="267" t="s">
        <v>107</v>
      </c>
      <c r="B36" s="71">
        <v>1475.1011000000001</v>
      </c>
      <c r="C36" s="71">
        <v>1124.7598199999998</v>
      </c>
      <c r="D36" s="33">
        <v>3671.2215499999998</v>
      </c>
      <c r="E36" s="33">
        <v>4074.1099300000001</v>
      </c>
      <c r="F36" s="198">
        <v>15454.289999999999</v>
      </c>
    </row>
    <row r="37" spans="1:12" ht="12" customHeight="1">
      <c r="A37" s="233" t="s">
        <v>75</v>
      </c>
      <c r="B37" s="71">
        <v>-20642.399534963526</v>
      </c>
      <c r="C37" s="71">
        <v>-19049.234470000003</v>
      </c>
      <c r="D37" s="33">
        <v>-16858.293280000002</v>
      </c>
      <c r="E37" s="33">
        <v>-6103.64977</v>
      </c>
      <c r="F37" s="198">
        <v>-10276.11793</v>
      </c>
    </row>
    <row r="38" spans="1:12" s="34" customFormat="1" ht="12" customHeight="1">
      <c r="A38" s="269" t="s">
        <v>108</v>
      </c>
      <c r="B38" s="272">
        <v>13.993887968060985</v>
      </c>
      <c r="C38" s="272">
        <v>16.936268642668981</v>
      </c>
      <c r="D38" s="272">
        <v>4.5920119639742261</v>
      </c>
      <c r="E38" s="272">
        <v>1.4981553946434627</v>
      </c>
      <c r="F38" s="274">
        <v>0.66493626882891421</v>
      </c>
      <c r="G38" s="21"/>
      <c r="H38" s="73"/>
      <c r="I38" s="74"/>
      <c r="J38" s="75"/>
      <c r="K38" s="73"/>
      <c r="L38" s="73"/>
    </row>
    <row r="39" spans="1:12" ht="12" customHeight="1">
      <c r="A39" s="371"/>
      <c r="B39" s="371"/>
      <c r="C39" s="371"/>
      <c r="D39" s="371"/>
      <c r="E39" s="371"/>
      <c r="F39" s="371"/>
      <c r="G39" s="22"/>
      <c r="H39" s="22"/>
      <c r="I39" s="22"/>
      <c r="J39" s="22"/>
      <c r="K39" s="22"/>
      <c r="L39" s="22"/>
    </row>
    <row r="40" spans="1:12" ht="12" customHeight="1">
      <c r="A40" s="209" t="s">
        <v>109</v>
      </c>
      <c r="B40" s="238">
        <v>44926</v>
      </c>
      <c r="C40" s="238">
        <v>44561</v>
      </c>
      <c r="D40" s="238">
        <v>44196</v>
      </c>
      <c r="E40" s="238">
        <v>43830</v>
      </c>
      <c r="F40" s="239">
        <v>43465</v>
      </c>
      <c r="G40" s="22"/>
      <c r="H40" s="22"/>
      <c r="I40" s="22"/>
      <c r="J40" s="22"/>
      <c r="K40" s="22"/>
      <c r="L40" s="22"/>
    </row>
    <row r="41" spans="1:12" ht="12" customHeight="1">
      <c r="A41" s="233" t="s">
        <v>102</v>
      </c>
      <c r="B41" s="76">
        <v>3229214.4498271379</v>
      </c>
      <c r="C41" s="33">
        <v>2696209.5903699999</v>
      </c>
      <c r="D41" s="33">
        <v>2225681.2147399993</v>
      </c>
      <c r="E41" s="33">
        <v>1693138.0266399998</v>
      </c>
      <c r="F41" s="198">
        <v>929037.14950000017</v>
      </c>
    </row>
    <row r="42" spans="1:12" ht="12" customHeight="1">
      <c r="A42" s="266" t="s">
        <v>103</v>
      </c>
      <c r="B42" s="77">
        <v>6.819911440436823E-3</v>
      </c>
      <c r="C42" s="72">
        <v>6.2317063925635954E-3</v>
      </c>
      <c r="D42" s="72">
        <v>1.1146638105986864E-2</v>
      </c>
      <c r="E42" s="72">
        <v>2.3119611463503598E-2</v>
      </c>
      <c r="F42" s="268">
        <v>2.420013550814417E-2</v>
      </c>
    </row>
    <row r="43" spans="1:12" ht="12" customHeight="1">
      <c r="A43" s="267" t="s">
        <v>104</v>
      </c>
      <c r="B43" s="77">
        <v>5.5030350340935907E-3</v>
      </c>
      <c r="C43" s="72">
        <v>4.9763580650118338E-3</v>
      </c>
      <c r="D43" s="72">
        <v>7.9651960723723693E-3</v>
      </c>
      <c r="E43" s="72">
        <v>1.5517509326831925E-2</v>
      </c>
      <c r="F43" s="268">
        <v>6.6109560455203317E-3</v>
      </c>
    </row>
    <row r="44" spans="1:12" ht="12" customHeight="1">
      <c r="A44" s="267" t="s">
        <v>105</v>
      </c>
      <c r="B44" s="77">
        <v>6.8359113161969376E-4</v>
      </c>
      <c r="C44" s="72">
        <v>7.3086621197337239E-4</v>
      </c>
      <c r="D44" s="72">
        <v>1.1499252647010284E-3</v>
      </c>
      <c r="E44" s="72">
        <v>4.2184901807291678E-3</v>
      </c>
      <c r="F44" s="268">
        <v>7.6338741715731566E-4</v>
      </c>
    </row>
    <row r="45" spans="1:12" ht="12" customHeight="1">
      <c r="A45" s="267" t="s">
        <v>106</v>
      </c>
      <c r="B45" s="77">
        <v>1.7648653220615553E-4</v>
      </c>
      <c r="C45" s="72">
        <v>1.0731876744058762E-4</v>
      </c>
      <c r="D45" s="72">
        <v>3.8203456738045448E-4</v>
      </c>
      <c r="E45" s="72">
        <v>9.7736399157246712E-4</v>
      </c>
      <c r="F45" s="268">
        <v>1.9105358714183469E-4</v>
      </c>
    </row>
    <row r="46" spans="1:12" ht="12" customHeight="1">
      <c r="A46" s="267" t="s">
        <v>107</v>
      </c>
      <c r="B46" s="77">
        <v>4.567987425173832E-4</v>
      </c>
      <c r="C46" s="72">
        <v>4.1716334813780164E-4</v>
      </c>
      <c r="D46" s="72">
        <v>1.6494822015330108E-3</v>
      </c>
      <c r="E46" s="72">
        <v>2.4062479643700363E-3</v>
      </c>
      <c r="F46" s="268">
        <v>1.663473845832469E-2</v>
      </c>
    </row>
    <row r="47" spans="1:12" ht="12" customHeight="1">
      <c r="A47" s="233" t="s">
        <v>75</v>
      </c>
      <c r="B47" s="77">
        <v>-6.3923904267393977E-3</v>
      </c>
      <c r="C47" s="72">
        <v>-7.0651905319370533E-3</v>
      </c>
      <c r="D47" s="72">
        <v>-7.5744420038021312E-3</v>
      </c>
      <c r="E47" s="72">
        <v>-3.6049333686708207E-3</v>
      </c>
      <c r="F47" s="268">
        <v>-1.1061040923423266E-2</v>
      </c>
    </row>
    <row r="48" spans="1:12" ht="12" customHeight="1">
      <c r="A48" s="269" t="s">
        <v>108</v>
      </c>
      <c r="B48" s="275">
        <v>13.993887968060985</v>
      </c>
      <c r="C48" s="272">
        <v>16.936268642668981</v>
      </c>
      <c r="D48" s="272">
        <v>4.5920119639742261</v>
      </c>
      <c r="E48" s="272">
        <v>1.4981553946434627</v>
      </c>
      <c r="F48" s="274">
        <v>0.66493626882891421</v>
      </c>
    </row>
    <row r="50" spans="2:10" ht="11.25" customHeight="1"/>
    <row r="53" spans="2:10" ht="12" customHeight="1">
      <c r="B53" s="35"/>
      <c r="C53" s="35"/>
      <c r="D53" s="35"/>
      <c r="E53" s="35"/>
      <c r="F53" s="35"/>
      <c r="G53" s="35"/>
      <c r="H53" s="35"/>
      <c r="I53" s="35"/>
      <c r="J53" s="35"/>
    </row>
  </sheetData>
  <conditionalFormatting sqref="B38:F38">
    <cfRule type="cellIs" priority="28" stopIfTrue="1" operator="greaterThan">
      <formula>10</formula>
    </cfRule>
  </conditionalFormatting>
  <conditionalFormatting sqref="B48:F48">
    <cfRule type="cellIs" priority="24" stopIfTrue="1" operator="greaterThan">
      <formula>10</formula>
    </cfRule>
  </conditionalFormatting>
  <conditionalFormatting sqref="B15:J15">
    <cfRule type="cellIs" priority="20" stopIfTrue="1" operator="greaterThan">
      <formula>10</formula>
    </cfRule>
  </conditionalFormatting>
  <conditionalFormatting sqref="B25:J25">
    <cfRule type="cellIs" priority="1"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showGridLines="0" zoomScaleNormal="100" workbookViewId="0"/>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4.85546875" style="21" customWidth="1"/>
    <col min="12" max="12" width="11.140625" style="21" customWidth="1"/>
    <col min="13" max="16384" width="10" style="22"/>
  </cols>
  <sheetData>
    <row r="1" spans="1:12" s="15" customFormat="1" ht="17.25" customHeight="1">
      <c r="A1" s="12" t="s">
        <v>0</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c r="K3" s="20"/>
    </row>
    <row r="4" spans="1:12" ht="12" customHeight="1">
      <c r="A4" s="23"/>
      <c r="B4" s="23"/>
      <c r="C4" s="23"/>
      <c r="D4" s="24"/>
      <c r="E4" s="24"/>
      <c r="F4" s="24"/>
      <c r="G4" s="24"/>
      <c r="H4" s="24"/>
      <c r="J4" s="26"/>
      <c r="K4" s="20"/>
    </row>
    <row r="5" spans="1:12" ht="18">
      <c r="A5" s="27" t="s">
        <v>111</v>
      </c>
      <c r="B5" s="23"/>
      <c r="C5" s="23"/>
      <c r="D5" s="24"/>
      <c r="E5" s="24"/>
      <c r="F5" s="24"/>
      <c r="G5" s="24"/>
      <c r="H5" s="24"/>
      <c r="J5" s="103" t="s">
        <v>46</v>
      </c>
      <c r="K5" s="20"/>
    </row>
    <row r="6" spans="1:12" s="25" customFormat="1" ht="12" customHeight="1">
      <c r="A6" s="23"/>
      <c r="B6" s="23"/>
      <c r="C6" s="23"/>
      <c r="D6" s="24"/>
      <c r="E6" s="24"/>
      <c r="F6" s="24"/>
      <c r="G6" s="24"/>
      <c r="H6" s="24"/>
      <c r="J6" s="26"/>
      <c r="K6" s="20"/>
      <c r="L6" s="21"/>
    </row>
    <row r="7" spans="1:12" s="32" customFormat="1" ht="12" customHeight="1">
      <c r="A7" s="209" t="s">
        <v>3</v>
      </c>
      <c r="B7" s="210" t="s">
        <v>340</v>
      </c>
      <c r="C7" s="210" t="s">
        <v>320</v>
      </c>
      <c r="D7" s="210" t="s">
        <v>321</v>
      </c>
      <c r="E7" s="210" t="s">
        <v>322</v>
      </c>
      <c r="F7" s="210" t="s">
        <v>323</v>
      </c>
      <c r="G7" s="210" t="s">
        <v>324</v>
      </c>
      <c r="H7" s="210" t="s">
        <v>325</v>
      </c>
      <c r="I7" s="210" t="s">
        <v>326</v>
      </c>
      <c r="J7" s="211" t="s">
        <v>327</v>
      </c>
      <c r="K7" s="20"/>
      <c r="L7" s="21"/>
    </row>
    <row r="8" spans="1:12" s="39" customFormat="1" ht="12" customHeight="1">
      <c r="A8" s="199" t="s">
        <v>113</v>
      </c>
      <c r="B8" s="171">
        <v>420624.81951424084</v>
      </c>
      <c r="C8" s="171">
        <v>419955.56254166609</v>
      </c>
      <c r="D8" s="171">
        <v>379660.86070091394</v>
      </c>
      <c r="E8" s="171">
        <v>368212.33631619893</v>
      </c>
      <c r="F8" s="171">
        <v>318701.58193010208</v>
      </c>
      <c r="G8" s="171">
        <v>310356.87688317942</v>
      </c>
      <c r="H8" s="171">
        <v>267075.22037239355</v>
      </c>
      <c r="I8" s="171">
        <v>260480.71564986152</v>
      </c>
      <c r="J8" s="200">
        <v>235551.88862320478</v>
      </c>
      <c r="K8" s="78"/>
      <c r="L8" s="79"/>
    </row>
    <row r="9" spans="1:12" s="39" customFormat="1" ht="12" hidden="1" customHeight="1" outlineLevel="1">
      <c r="A9" s="276" t="s">
        <v>252</v>
      </c>
      <c r="B9" s="171">
        <v>365624.81951424084</v>
      </c>
      <c r="C9" s="171">
        <v>364955.56254166609</v>
      </c>
      <c r="D9" s="171">
        <v>344660.86070091394</v>
      </c>
      <c r="E9" s="171">
        <v>333212.33631619893</v>
      </c>
      <c r="F9" s="171">
        <v>283701.58193010208</v>
      </c>
      <c r="G9" s="171">
        <v>275356.87688317942</v>
      </c>
      <c r="H9" s="171">
        <v>232075.22037239355</v>
      </c>
      <c r="I9" s="171">
        <v>225480.71564986152</v>
      </c>
      <c r="J9" s="200">
        <v>200551.88862320478</v>
      </c>
      <c r="K9" s="78"/>
      <c r="L9" s="79"/>
    </row>
    <row r="10" spans="1:12" s="39" customFormat="1" ht="12" hidden="1" customHeight="1" outlineLevel="1">
      <c r="A10" s="276" t="s">
        <v>234</v>
      </c>
      <c r="B10" s="171">
        <v>55000</v>
      </c>
      <c r="C10" s="171">
        <v>55000</v>
      </c>
      <c r="D10" s="171">
        <v>35000</v>
      </c>
      <c r="E10" s="171">
        <v>35000</v>
      </c>
      <c r="F10" s="171">
        <v>35000</v>
      </c>
      <c r="G10" s="171">
        <v>35000</v>
      </c>
      <c r="H10" s="171">
        <v>35000</v>
      </c>
      <c r="I10" s="171">
        <v>35000</v>
      </c>
      <c r="J10" s="200">
        <v>35000</v>
      </c>
      <c r="K10" s="78"/>
      <c r="L10" s="79"/>
    </row>
    <row r="11" spans="1:12" s="39" customFormat="1" ht="12" customHeight="1" collapsed="1">
      <c r="A11" s="199" t="s">
        <v>114</v>
      </c>
      <c r="B11" s="171">
        <v>75000</v>
      </c>
      <c r="C11" s="171">
        <v>75000</v>
      </c>
      <c r="D11" s="171">
        <v>75000</v>
      </c>
      <c r="E11" s="171">
        <v>75000</v>
      </c>
      <c r="F11" s="171">
        <v>75000</v>
      </c>
      <c r="G11" s="171">
        <v>75000</v>
      </c>
      <c r="H11" s="171">
        <v>75000</v>
      </c>
      <c r="I11" s="171">
        <v>75000</v>
      </c>
      <c r="J11" s="200">
        <v>75000</v>
      </c>
      <c r="K11" s="78"/>
      <c r="L11" s="79"/>
    </row>
    <row r="12" spans="1:12" s="37" customFormat="1" ht="12" customHeight="1">
      <c r="A12" s="291" t="s">
        <v>115</v>
      </c>
      <c r="B12" s="216">
        <v>495624.81951424084</v>
      </c>
      <c r="C12" s="216">
        <v>494955.56254166609</v>
      </c>
      <c r="D12" s="216">
        <v>454660.86070091394</v>
      </c>
      <c r="E12" s="216">
        <v>443212.33631619893</v>
      </c>
      <c r="F12" s="216">
        <v>393701.58193010208</v>
      </c>
      <c r="G12" s="216">
        <v>385356.87688317942</v>
      </c>
      <c r="H12" s="216">
        <v>342075.22037239355</v>
      </c>
      <c r="I12" s="216">
        <v>335480.71564986149</v>
      </c>
      <c r="J12" s="217">
        <v>310551.88862320478</v>
      </c>
      <c r="K12" s="84"/>
      <c r="L12" s="97"/>
    </row>
    <row r="13" spans="1:12" s="39" customFormat="1" ht="12" customHeight="1">
      <c r="A13" s="199" t="s">
        <v>116</v>
      </c>
      <c r="B13" s="171">
        <v>1968451.1463599999</v>
      </c>
      <c r="C13" s="171">
        <v>2059476.9511800001</v>
      </c>
      <c r="D13" s="171">
        <v>2116009.4135599998</v>
      </c>
      <c r="E13" s="171">
        <v>1941984.5706700045</v>
      </c>
      <c r="F13" s="171">
        <v>1816589.8890099961</v>
      </c>
      <c r="G13" s="171">
        <v>1770047.2131100167</v>
      </c>
      <c r="H13" s="171">
        <v>1674901.2680299997</v>
      </c>
      <c r="I13" s="171">
        <v>1551538.2401600003</v>
      </c>
      <c r="J13" s="200">
        <v>1465249.22374</v>
      </c>
      <c r="K13" s="78"/>
      <c r="L13" s="79"/>
    </row>
    <row r="14" spans="1:12" s="39" customFormat="1" ht="12" customHeight="1">
      <c r="A14" s="199" t="s">
        <v>117</v>
      </c>
      <c r="B14" s="171">
        <v>5657.0659970000006</v>
      </c>
      <c r="C14" s="171">
        <v>19064.646395999996</v>
      </c>
      <c r="D14" s="171">
        <v>3274.0080400000006</v>
      </c>
      <c r="E14" s="171">
        <v>14971.704100000003</v>
      </c>
      <c r="F14" s="171">
        <v>3705.6492549999998</v>
      </c>
      <c r="G14" s="171">
        <v>5568.2030000000004</v>
      </c>
      <c r="H14" s="171">
        <v>10388.649229999999</v>
      </c>
      <c r="I14" s="171">
        <v>3071.502</v>
      </c>
      <c r="J14" s="200">
        <v>5213.1140240000004</v>
      </c>
      <c r="K14" s="78"/>
      <c r="L14" s="79"/>
    </row>
    <row r="15" spans="1:12" s="39" customFormat="1" ht="12" customHeight="1">
      <c r="A15" s="199" t="s">
        <v>290</v>
      </c>
      <c r="B15" s="171">
        <v>2203.17355</v>
      </c>
      <c r="C15" s="171">
        <v>2227.5451992620001</v>
      </c>
      <c r="D15" s="171">
        <v>2888.1491930439997</v>
      </c>
      <c r="E15" s="171">
        <v>2917.5722823160004</v>
      </c>
      <c r="F15" s="171">
        <v>1663.1758649520002</v>
      </c>
      <c r="G15" s="171">
        <v>1211.1461078507025</v>
      </c>
      <c r="H15" s="171">
        <v>1557.9721299999999</v>
      </c>
      <c r="I15" s="171">
        <v>419.05063000000001</v>
      </c>
      <c r="J15" s="200">
        <v>224.68470077500001</v>
      </c>
      <c r="K15" s="78"/>
      <c r="L15" s="79"/>
    </row>
    <row r="16" spans="1:12" s="39" customFormat="1" ht="12" customHeight="1">
      <c r="A16" s="199" t="s">
        <v>118</v>
      </c>
      <c r="B16" s="171">
        <v>259437.37937500002</v>
      </c>
      <c r="C16" s="171">
        <v>197919.80446127502</v>
      </c>
      <c r="D16" s="171">
        <v>197919.80446127502</v>
      </c>
      <c r="E16" s="171">
        <v>197919.80446127502</v>
      </c>
      <c r="F16" s="171">
        <v>197919.80446127502</v>
      </c>
      <c r="G16" s="171">
        <v>152778.24783750001</v>
      </c>
      <c r="H16" s="171">
        <v>152778.24784</v>
      </c>
      <c r="I16" s="171">
        <v>152778.24784</v>
      </c>
      <c r="J16" s="200">
        <v>152778.24783750001</v>
      </c>
      <c r="K16" s="78"/>
      <c r="L16" s="79"/>
    </row>
    <row r="17" spans="1:12" s="37" customFormat="1" ht="12" customHeight="1">
      <c r="A17" s="292" t="s">
        <v>119</v>
      </c>
      <c r="B17" s="293">
        <v>2235748.7652819999</v>
      </c>
      <c r="C17" s="293">
        <v>2278688.947236537</v>
      </c>
      <c r="D17" s="293">
        <v>2320091.3752543186</v>
      </c>
      <c r="E17" s="293">
        <v>2157793.6515135956</v>
      </c>
      <c r="F17" s="293">
        <v>2019878.5185912231</v>
      </c>
      <c r="G17" s="293">
        <v>1929604.8100553672</v>
      </c>
      <c r="H17" s="293">
        <v>1839626.1372299995</v>
      </c>
      <c r="I17" s="293">
        <v>1707807.0406300002</v>
      </c>
      <c r="J17" s="294">
        <v>1623465.270302275</v>
      </c>
      <c r="K17" s="84"/>
      <c r="L17" s="97"/>
    </row>
    <row r="18" spans="1:12" s="37" customFormat="1" ht="12" customHeight="1">
      <c r="A18" s="277" t="s">
        <v>232</v>
      </c>
      <c r="B18" s="186">
        <v>0.1635357358536319</v>
      </c>
      <c r="C18" s="186">
        <v>0.16016032507827066</v>
      </c>
      <c r="D18" s="186">
        <v>0.14855486485446448</v>
      </c>
      <c r="E18" s="186">
        <v>0.15442270676923411</v>
      </c>
      <c r="F18" s="186">
        <v>0.14045477454157568</v>
      </c>
      <c r="G18" s="186">
        <v>0.14270117665973192</v>
      </c>
      <c r="H18" s="186">
        <v>0.12615346981416492</v>
      </c>
      <c r="I18" s="186">
        <v>0.13202938639173367</v>
      </c>
      <c r="J18" s="278">
        <v>0.12353321767447713</v>
      </c>
      <c r="K18" s="84"/>
      <c r="L18" s="97"/>
    </row>
    <row r="19" spans="1:12" s="37" customFormat="1" ht="12" customHeight="1">
      <c r="A19" s="202" t="s">
        <v>201</v>
      </c>
      <c r="B19" s="187">
        <v>0.14199999999999999</v>
      </c>
      <c r="C19" s="187">
        <v>0.14199999999999999</v>
      </c>
      <c r="D19" s="187">
        <v>0.115</v>
      </c>
      <c r="E19" s="187">
        <v>0.115</v>
      </c>
      <c r="F19" s="187">
        <v>0.115</v>
      </c>
      <c r="G19" s="187">
        <v>0.10630000000000001</v>
      </c>
      <c r="H19" s="187">
        <v>0.10630000000000001</v>
      </c>
      <c r="I19" s="187">
        <v>0.10630000000000001</v>
      </c>
      <c r="J19" s="279">
        <v>0.10630000000000001</v>
      </c>
      <c r="K19" s="84"/>
      <c r="L19" s="97"/>
    </row>
    <row r="20" spans="1:12" s="37" customFormat="1" ht="12" customHeight="1">
      <c r="A20" s="202" t="s">
        <v>224</v>
      </c>
      <c r="B20" s="187">
        <v>0.1191</v>
      </c>
      <c r="C20" s="187">
        <v>0.1191</v>
      </c>
      <c r="D20" s="187">
        <v>0.1004</v>
      </c>
      <c r="E20" s="187">
        <v>0.1004</v>
      </c>
      <c r="F20" s="187">
        <v>0.1004</v>
      </c>
      <c r="G20" s="187">
        <v>8.5199999999999998E-2</v>
      </c>
      <c r="H20" s="187">
        <v>8.5199999999999998E-2</v>
      </c>
      <c r="I20" s="187">
        <v>8.5199999999999998E-2</v>
      </c>
      <c r="J20" s="279">
        <v>8.5199999999999998E-2</v>
      </c>
      <c r="K20" s="84"/>
      <c r="L20" s="97"/>
    </row>
    <row r="21" spans="1:12" s="37" customFormat="1" ht="12" customHeight="1">
      <c r="A21" s="277" t="s">
        <v>219</v>
      </c>
      <c r="B21" s="186">
        <v>0.18813599544186105</v>
      </c>
      <c r="C21" s="186">
        <v>0.18429701124893069</v>
      </c>
      <c r="D21" s="186">
        <v>0.16364047759080055</v>
      </c>
      <c r="E21" s="186">
        <v>0.17064297879359988</v>
      </c>
      <c r="F21" s="186">
        <v>0.15778254929528263</v>
      </c>
      <c r="G21" s="186">
        <v>0.16083960573993086</v>
      </c>
      <c r="H21" s="186">
        <v>0.14517907468663152</v>
      </c>
      <c r="I21" s="186">
        <v>0.15252350497031075</v>
      </c>
      <c r="J21" s="278">
        <v>0.14509204042248905</v>
      </c>
      <c r="K21" s="84"/>
      <c r="L21" s="141"/>
    </row>
    <row r="22" spans="1:12" ht="12" customHeight="1">
      <c r="A22" s="202" t="s">
        <v>201</v>
      </c>
      <c r="B22" s="187">
        <v>0.16350000000000001</v>
      </c>
      <c r="C22" s="187">
        <v>0.16350000000000001</v>
      </c>
      <c r="D22" s="187">
        <v>0.13500000000000001</v>
      </c>
      <c r="E22" s="187">
        <v>0.13500000000000001</v>
      </c>
      <c r="F22" s="187">
        <v>0.13500000000000001</v>
      </c>
      <c r="G22" s="187">
        <v>0.1246</v>
      </c>
      <c r="H22" s="187">
        <v>0.1246</v>
      </c>
      <c r="I22" s="187">
        <v>0.1246</v>
      </c>
      <c r="J22" s="279">
        <v>0.1246</v>
      </c>
      <c r="K22" s="20"/>
      <c r="L22" s="81"/>
    </row>
    <row r="23" spans="1:12" ht="12" customHeight="1">
      <c r="A23" s="202" t="s">
        <v>224</v>
      </c>
      <c r="B23" s="187">
        <v>0.14050000000000001</v>
      </c>
      <c r="C23" s="187">
        <v>0.14050000000000001</v>
      </c>
      <c r="D23" s="187">
        <v>0.1206</v>
      </c>
      <c r="E23" s="187">
        <v>0.1206</v>
      </c>
      <c r="F23" s="187">
        <v>0.1206</v>
      </c>
      <c r="G23" s="187">
        <v>0.1016</v>
      </c>
      <c r="H23" s="187">
        <v>0.1016</v>
      </c>
      <c r="I23" s="187">
        <v>0.1016</v>
      </c>
      <c r="J23" s="279">
        <v>0.1016</v>
      </c>
      <c r="K23" s="20"/>
      <c r="L23" s="81"/>
    </row>
    <row r="24" spans="1:12" s="37" customFormat="1" ht="12" customHeight="1">
      <c r="A24" s="277" t="s">
        <v>314</v>
      </c>
      <c r="B24" s="186">
        <v>0.22168180397126444</v>
      </c>
      <c r="C24" s="186">
        <v>0.21721067420892165</v>
      </c>
      <c r="D24" s="186">
        <v>0.19596679059723496</v>
      </c>
      <c r="E24" s="186">
        <v>0.2054007045600979</v>
      </c>
      <c r="F24" s="186">
        <v>0.19491349519608323</v>
      </c>
      <c r="G24" s="186">
        <v>0.19970766805464285</v>
      </c>
      <c r="H24" s="186">
        <v>0.18594822798477426</v>
      </c>
      <c r="I24" s="186">
        <v>0.19643947335297587</v>
      </c>
      <c r="J24" s="278">
        <v>0.19128951773965744</v>
      </c>
      <c r="K24" s="84"/>
      <c r="L24" s="97"/>
    </row>
    <row r="25" spans="1:12" s="39" customFormat="1" ht="12" customHeight="1">
      <c r="A25" s="199" t="s">
        <v>201</v>
      </c>
      <c r="B25" s="173">
        <v>0.192</v>
      </c>
      <c r="C25" s="173">
        <v>0.192</v>
      </c>
      <c r="D25" s="173">
        <v>0.16500000000000001</v>
      </c>
      <c r="E25" s="173">
        <v>0.16500000000000001</v>
      </c>
      <c r="F25" s="173">
        <v>0.16500000000000001</v>
      </c>
      <c r="G25" s="173">
        <v>0.16</v>
      </c>
      <c r="H25" s="173">
        <v>0.16</v>
      </c>
      <c r="I25" s="173">
        <v>0.16</v>
      </c>
      <c r="J25" s="252">
        <v>0.16</v>
      </c>
      <c r="K25" s="20"/>
      <c r="L25" s="21"/>
    </row>
    <row r="26" spans="1:12" s="39" customFormat="1" ht="12" customHeight="1">
      <c r="A26" s="280" t="s">
        <v>224</v>
      </c>
      <c r="B26" s="281">
        <v>0.16900000000000001</v>
      </c>
      <c r="C26" s="281">
        <v>0.16900000000000001</v>
      </c>
      <c r="D26" s="281">
        <v>0.1474</v>
      </c>
      <c r="E26" s="281">
        <v>0.1474</v>
      </c>
      <c r="F26" s="281">
        <v>0.1474</v>
      </c>
      <c r="G26" s="281">
        <v>0.1333</v>
      </c>
      <c r="H26" s="281">
        <v>0.1333</v>
      </c>
      <c r="I26" s="281">
        <v>0.1333</v>
      </c>
      <c r="J26" s="282">
        <v>0.1333</v>
      </c>
      <c r="K26" s="20"/>
      <c r="L26" s="21"/>
    </row>
    <row r="27" spans="1:12" s="40" customFormat="1" ht="13.5" customHeight="1">
      <c r="A27" s="20"/>
      <c r="B27" s="20"/>
      <c r="C27" s="20"/>
      <c r="D27" s="20"/>
      <c r="E27" s="20"/>
      <c r="F27" s="20"/>
      <c r="G27" s="20"/>
      <c r="H27" s="20"/>
      <c r="I27" s="20"/>
      <c r="J27" s="20"/>
      <c r="K27" s="20"/>
      <c r="L27" s="21"/>
    </row>
    <row r="28" spans="1:12" ht="12" customHeight="1">
      <c r="A28" s="42"/>
      <c r="B28" s="14"/>
      <c r="C28" s="14"/>
      <c r="D28" s="14"/>
      <c r="E28" s="14"/>
      <c r="F28" s="14"/>
      <c r="G28" s="14"/>
    </row>
    <row r="29" spans="1:12" ht="18">
      <c r="A29" s="27" t="s">
        <v>112</v>
      </c>
      <c r="B29" s="24"/>
      <c r="C29" s="24"/>
      <c r="D29" s="24"/>
      <c r="E29" s="24"/>
      <c r="F29" s="22"/>
      <c r="G29" s="22"/>
    </row>
    <row r="30" spans="1:12" ht="12" customHeight="1">
      <c r="A30" s="24"/>
      <c r="B30" s="24"/>
      <c r="C30" s="24"/>
      <c r="D30" s="24"/>
      <c r="E30" s="24"/>
      <c r="F30" s="22"/>
      <c r="G30" s="25"/>
    </row>
    <row r="31" spans="1:12" ht="12" customHeight="1">
      <c r="A31" s="209" t="s">
        <v>3</v>
      </c>
      <c r="B31" s="227">
        <v>2022</v>
      </c>
      <c r="C31" s="227">
        <v>2021</v>
      </c>
      <c r="D31" s="227">
        <v>2020</v>
      </c>
      <c r="E31" s="227">
        <v>2019</v>
      </c>
      <c r="F31" s="211">
        <v>2018</v>
      </c>
      <c r="G31" s="32"/>
    </row>
    <row r="32" spans="1:12" ht="12" customHeight="1">
      <c r="A32" s="199" t="s">
        <v>113</v>
      </c>
      <c r="B32" s="36">
        <v>419955.56254166609</v>
      </c>
      <c r="C32" s="36">
        <v>310356.87688317942</v>
      </c>
      <c r="D32" s="36">
        <v>236332.8583204</v>
      </c>
      <c r="E32" s="36">
        <v>186779.77678394</v>
      </c>
      <c r="F32" s="220">
        <v>120718.34970985638</v>
      </c>
      <c r="G32" s="22"/>
    </row>
    <row r="33" spans="1:12" ht="12" hidden="1" customHeight="1" outlineLevel="1">
      <c r="A33" s="276" t="s">
        <v>252</v>
      </c>
      <c r="B33" s="36">
        <v>364955.56254166609</v>
      </c>
      <c r="C33" s="36">
        <v>275356.87688317942</v>
      </c>
      <c r="D33" s="36">
        <v>201332.8583204</v>
      </c>
      <c r="E33" s="36">
        <v>166779.77678394</v>
      </c>
      <c r="F33" s="220">
        <v>120718.34970985638</v>
      </c>
      <c r="G33" s="22"/>
    </row>
    <row r="34" spans="1:12" ht="12" hidden="1" customHeight="1" outlineLevel="1">
      <c r="A34" s="276" t="s">
        <v>234</v>
      </c>
      <c r="B34" s="36">
        <v>55000</v>
      </c>
      <c r="C34" s="36">
        <v>35000</v>
      </c>
      <c r="D34" s="36">
        <v>35000</v>
      </c>
      <c r="E34" s="36">
        <v>20000</v>
      </c>
      <c r="F34" s="220">
        <v>0</v>
      </c>
      <c r="G34" s="22"/>
    </row>
    <row r="35" spans="1:12" ht="12" customHeight="1" collapsed="1">
      <c r="A35" s="199" t="s">
        <v>114</v>
      </c>
      <c r="B35" s="36">
        <v>75000</v>
      </c>
      <c r="C35" s="36">
        <v>75000</v>
      </c>
      <c r="D35" s="36">
        <v>75000</v>
      </c>
      <c r="E35" s="36">
        <v>55000</v>
      </c>
      <c r="F35" s="220">
        <v>50900</v>
      </c>
      <c r="G35" s="22"/>
    </row>
    <row r="36" spans="1:12" s="37" customFormat="1" ht="12" customHeight="1">
      <c r="A36" s="291" t="s">
        <v>115</v>
      </c>
      <c r="B36" s="231">
        <v>494955.56254166609</v>
      </c>
      <c r="C36" s="231">
        <v>385356.87688317942</v>
      </c>
      <c r="D36" s="231">
        <v>311332.8583204</v>
      </c>
      <c r="E36" s="231">
        <v>241779.77678394</v>
      </c>
      <c r="F36" s="232">
        <v>171618.34970985638</v>
      </c>
      <c r="H36" s="97"/>
      <c r="I36" s="104"/>
      <c r="J36" s="105"/>
      <c r="K36" s="97"/>
      <c r="L36" s="97"/>
    </row>
    <row r="37" spans="1:12" ht="12" customHeight="1">
      <c r="A37" s="199" t="s">
        <v>116</v>
      </c>
      <c r="B37" s="36">
        <v>2059476.9511800001</v>
      </c>
      <c r="C37" s="36">
        <v>1770047.2131100167</v>
      </c>
      <c r="D37" s="36">
        <v>1388945.6133766405</v>
      </c>
      <c r="E37" s="36">
        <v>1231161.9710000001</v>
      </c>
      <c r="F37" s="220">
        <v>788089.76090600109</v>
      </c>
      <c r="G37" s="22"/>
    </row>
    <row r="38" spans="1:12" ht="12" customHeight="1">
      <c r="A38" s="199" t="s">
        <v>117</v>
      </c>
      <c r="B38" s="36">
        <v>19064.646395999996</v>
      </c>
      <c r="C38" s="36">
        <v>5568.2030000000004</v>
      </c>
      <c r="D38" s="36">
        <v>4922.0852299999997</v>
      </c>
      <c r="E38" s="36">
        <v>5170.3249999999998</v>
      </c>
      <c r="F38" s="220">
        <v>4693.4402987499998</v>
      </c>
      <c r="G38" s="22"/>
    </row>
    <row r="39" spans="1:12" ht="12" customHeight="1">
      <c r="A39" s="199" t="s">
        <v>290</v>
      </c>
      <c r="B39" s="36">
        <v>2227.5451992620001</v>
      </c>
      <c r="C39" s="36">
        <v>1211.1461078507025</v>
      </c>
      <c r="D39" s="36">
        <v>82.335250000000002</v>
      </c>
      <c r="E39" s="36">
        <v>22.215</v>
      </c>
      <c r="F39" s="220">
        <v>40.74308029704725</v>
      </c>
      <c r="G39" s="22"/>
    </row>
    <row r="40" spans="1:12" ht="12" customHeight="1">
      <c r="A40" s="199" t="s">
        <v>118</v>
      </c>
      <c r="B40" s="36">
        <v>197919.80446127502</v>
      </c>
      <c r="C40" s="36">
        <v>152778.24783750001</v>
      </c>
      <c r="D40" s="36">
        <v>124638.27242478912</v>
      </c>
      <c r="E40" s="36">
        <v>109545.10800000001</v>
      </c>
      <c r="F40" s="220">
        <v>91575.335743749994</v>
      </c>
      <c r="G40" s="22"/>
    </row>
    <row r="41" spans="1:12" s="37" customFormat="1" ht="12" customHeight="1">
      <c r="A41" s="292" t="s">
        <v>119</v>
      </c>
      <c r="B41" s="295">
        <v>2278688.947236537</v>
      </c>
      <c r="C41" s="295">
        <v>1929604.8100553672</v>
      </c>
      <c r="D41" s="295">
        <v>1518588.3062814297</v>
      </c>
      <c r="E41" s="295">
        <v>1345899.6190000002</v>
      </c>
      <c r="F41" s="296">
        <v>884399.28002879804</v>
      </c>
      <c r="H41" s="97"/>
      <c r="I41" s="104"/>
      <c r="J41" s="105"/>
      <c r="K41" s="97"/>
      <c r="L41" s="97"/>
    </row>
    <row r="42" spans="1:12" s="37" customFormat="1" ht="12" customHeight="1">
      <c r="A42" s="277" t="s">
        <v>232</v>
      </c>
      <c r="B42" s="163">
        <v>0.16016032507827066</v>
      </c>
      <c r="C42" s="163">
        <v>0.14270117665973192</v>
      </c>
      <c r="D42" s="163">
        <v>0.1325789600035866</v>
      </c>
      <c r="E42" s="163">
        <v>0.12391695073653185</v>
      </c>
      <c r="F42" s="283">
        <v>0.13649756669399993</v>
      </c>
      <c r="H42" s="97"/>
      <c r="I42" s="104"/>
      <c r="J42" s="105"/>
      <c r="K42" s="97"/>
      <c r="L42" s="97"/>
    </row>
    <row r="43" spans="1:12" s="37" customFormat="1" ht="12" customHeight="1">
      <c r="A43" s="202" t="s">
        <v>201</v>
      </c>
      <c r="B43" s="164">
        <v>0.14199999999999999</v>
      </c>
      <c r="C43" s="164">
        <v>0.10630000000000001</v>
      </c>
      <c r="D43" s="164">
        <v>0.10630000000000001</v>
      </c>
      <c r="E43" s="164">
        <v>0</v>
      </c>
      <c r="F43" s="284">
        <v>0</v>
      </c>
      <c r="H43" s="97"/>
      <c r="I43" s="104"/>
      <c r="J43" s="105"/>
      <c r="K43" s="97"/>
      <c r="L43" s="97"/>
    </row>
    <row r="44" spans="1:12" s="37" customFormat="1" ht="12" customHeight="1">
      <c r="A44" s="202" t="s">
        <v>224</v>
      </c>
      <c r="B44" s="164">
        <v>0.1191</v>
      </c>
      <c r="C44" s="164">
        <v>8.5199999999999998E-2</v>
      </c>
      <c r="D44" s="164">
        <v>8.5199999999999998E-2</v>
      </c>
      <c r="E44" s="164">
        <v>9.6699999999999994E-2</v>
      </c>
      <c r="F44" s="284">
        <v>9.6699999999999994E-2</v>
      </c>
      <c r="H44" s="97"/>
      <c r="I44" s="104"/>
      <c r="J44" s="105"/>
      <c r="K44" s="97"/>
      <c r="L44" s="97"/>
    </row>
    <row r="45" spans="1:12" s="37" customFormat="1" ht="12" customHeight="1">
      <c r="A45" s="277" t="s">
        <v>219</v>
      </c>
      <c r="B45" s="163">
        <v>0.18429701124893069</v>
      </c>
      <c r="C45" s="163">
        <v>0.16083960573993086</v>
      </c>
      <c r="D45" s="163">
        <v>0.15562668126894033</v>
      </c>
      <c r="E45" s="163">
        <v>0.13877689996131873</v>
      </c>
      <c r="F45" s="285">
        <v>0.13649756669399993</v>
      </c>
      <c r="G45" s="142"/>
      <c r="H45" s="97"/>
      <c r="I45" s="104"/>
      <c r="J45" s="105"/>
      <c r="K45" s="97"/>
      <c r="L45" s="97"/>
    </row>
    <row r="46" spans="1:12" ht="12" customHeight="1">
      <c r="A46" s="202" t="s">
        <v>201</v>
      </c>
      <c r="B46" s="164">
        <v>0.16350000000000001</v>
      </c>
      <c r="C46" s="164">
        <v>0.1246</v>
      </c>
      <c r="D46" s="164">
        <v>0.1246</v>
      </c>
      <c r="E46" s="164">
        <v>0.121</v>
      </c>
      <c r="F46" s="284">
        <v>0.121</v>
      </c>
    </row>
    <row r="47" spans="1:12" ht="12" customHeight="1">
      <c r="A47" s="202" t="s">
        <v>224</v>
      </c>
      <c r="B47" s="164">
        <v>0.14050000000000001</v>
      </c>
      <c r="C47" s="164">
        <v>0.1016</v>
      </c>
      <c r="D47" s="164">
        <v>0.1016</v>
      </c>
      <c r="E47" s="164">
        <v>0.113</v>
      </c>
      <c r="F47" s="284">
        <v>0.113</v>
      </c>
    </row>
    <row r="48" spans="1:12" s="37" customFormat="1" ht="12" customHeight="1">
      <c r="A48" s="277" t="s">
        <v>314</v>
      </c>
      <c r="B48" s="163">
        <v>0.21721067420892165</v>
      </c>
      <c r="C48" s="163">
        <v>0.19970766805464285</v>
      </c>
      <c r="D48" s="163">
        <v>0.20501465540898403</v>
      </c>
      <c r="E48" s="163">
        <v>0.17964176032948262</v>
      </c>
      <c r="F48" s="285">
        <v>0.1940507569208651</v>
      </c>
      <c r="G48" s="142"/>
      <c r="H48" s="97"/>
      <c r="I48" s="104"/>
      <c r="J48" s="105"/>
      <c r="K48" s="97"/>
      <c r="L48" s="97"/>
    </row>
    <row r="49" spans="1:7" ht="12" customHeight="1">
      <c r="A49" s="199" t="s">
        <v>201</v>
      </c>
      <c r="B49" s="164">
        <v>0.192</v>
      </c>
      <c r="C49" s="164">
        <v>0.16</v>
      </c>
      <c r="D49" s="164">
        <v>0.16</v>
      </c>
      <c r="E49" s="164">
        <v>0.155</v>
      </c>
      <c r="F49" s="284">
        <v>0.155</v>
      </c>
      <c r="G49" s="20"/>
    </row>
    <row r="50" spans="1:7" ht="12" customHeight="1">
      <c r="A50" s="280" t="s">
        <v>224</v>
      </c>
      <c r="B50" s="286">
        <v>0.16900000000000001</v>
      </c>
      <c r="C50" s="286">
        <v>0.1333</v>
      </c>
      <c r="D50" s="286">
        <v>0.1333</v>
      </c>
      <c r="E50" s="286">
        <v>0.1431</v>
      </c>
      <c r="F50" s="287">
        <v>0.1431</v>
      </c>
      <c r="G50" s="20"/>
    </row>
  </sheetData>
  <conditionalFormatting sqref="B41:E44">
    <cfRule type="cellIs" priority="14" stopIfTrue="1" operator="greaterThan">
      <formula>10</formula>
    </cfRule>
  </conditionalFormatting>
  <conditionalFormatting sqref="B17:I17">
    <cfRule type="cellIs" priority="3" stopIfTrue="1" operator="greaterThan">
      <formula>10</formula>
    </cfRule>
  </conditionalFormatting>
  <conditionalFormatting sqref="F41:F45">
    <cfRule type="cellIs" priority="2" stopIfTrue="1" operator="greaterThan">
      <formula>10</formula>
    </cfRule>
  </conditionalFormatting>
  <conditionalFormatting sqref="J17:J23">
    <cfRule type="cellIs" priority="1"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7.42578125" style="21" customWidth="1"/>
    <col min="12" max="12" width="9.140625" style="21" customWidth="1"/>
    <col min="13" max="16384" width="10" style="22"/>
  </cols>
  <sheetData>
    <row r="1" spans="1:12" s="15" customFormat="1" ht="17.25" customHeight="1">
      <c r="A1" s="12" t="s">
        <v>4</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47</v>
      </c>
      <c r="B5" s="23"/>
      <c r="C5" s="23"/>
      <c r="D5" s="24"/>
      <c r="E5" s="24"/>
      <c r="F5" s="24"/>
      <c r="G5" s="24"/>
      <c r="H5" s="24"/>
      <c r="J5" s="103" t="s">
        <v>46</v>
      </c>
    </row>
    <row r="6" spans="1:12" s="25" customFormat="1" ht="12" customHeight="1">
      <c r="A6" s="23"/>
      <c r="B6" s="23"/>
      <c r="C6" s="23"/>
      <c r="D6" s="23"/>
      <c r="E6" s="23"/>
      <c r="F6" s="23"/>
      <c r="G6" s="23"/>
      <c r="H6" s="23"/>
      <c r="I6" s="23"/>
      <c r="J6" s="23"/>
      <c r="L6" s="28"/>
    </row>
    <row r="7" spans="1:12" s="32" customFormat="1" ht="12" customHeight="1">
      <c r="A7" s="209" t="s">
        <v>48</v>
      </c>
      <c r="B7" s="210" t="s">
        <v>340</v>
      </c>
      <c r="C7" s="210" t="s">
        <v>320</v>
      </c>
      <c r="D7" s="210" t="s">
        <v>321</v>
      </c>
      <c r="E7" s="210" t="s">
        <v>322</v>
      </c>
      <c r="F7" s="210" t="s">
        <v>323</v>
      </c>
      <c r="G7" s="210" t="s">
        <v>324</v>
      </c>
      <c r="H7" s="210" t="s">
        <v>325</v>
      </c>
      <c r="I7" s="210" t="s">
        <v>326</v>
      </c>
      <c r="J7" s="211" t="s">
        <v>327</v>
      </c>
    </row>
    <row r="8" spans="1:12" s="34" customFormat="1" ht="12" hidden="1" customHeight="1" outlineLevel="1">
      <c r="A8" s="197" t="s">
        <v>49</v>
      </c>
      <c r="B8" s="33">
        <v>61648.394840000015</v>
      </c>
      <c r="C8" s="33">
        <v>49535.448900000003</v>
      </c>
      <c r="D8" s="33">
        <v>36289.301820000008</v>
      </c>
      <c r="E8" s="33">
        <v>33492.387670000004</v>
      </c>
      <c r="F8" s="33">
        <v>32849.556250000001</v>
      </c>
      <c r="G8" s="33">
        <v>35838.560319999997</v>
      </c>
      <c r="H8" s="33">
        <v>32013.75315</v>
      </c>
      <c r="I8" s="33">
        <v>29746.03069</v>
      </c>
      <c r="J8" s="198">
        <v>27036.401750000001</v>
      </c>
    </row>
    <row r="9" spans="1:12" s="34" customFormat="1" ht="12" hidden="1" customHeight="1" outlineLevel="1">
      <c r="A9" s="197" t="s">
        <v>50</v>
      </c>
      <c r="B9" s="33">
        <v>-8748.1430300000011</v>
      </c>
      <c r="C9" s="33">
        <v>-5147.0973000000013</v>
      </c>
      <c r="D9" s="33">
        <v>-4296.8014400000002</v>
      </c>
      <c r="E9" s="33">
        <v>-6260.8846099999992</v>
      </c>
      <c r="F9" s="33">
        <v>-6974.8371499999994</v>
      </c>
      <c r="G9" s="33">
        <v>-7516.6008999999995</v>
      </c>
      <c r="H9" s="33">
        <v>-6742.2958199999994</v>
      </c>
      <c r="I9" s="33">
        <v>-6433.5278399999997</v>
      </c>
      <c r="J9" s="198">
        <v>-6279.8733300000013</v>
      </c>
    </row>
    <row r="10" spans="1:12" s="37" customFormat="1" ht="12" customHeight="1" collapsed="1">
      <c r="A10" s="199" t="s">
        <v>51</v>
      </c>
      <c r="B10" s="171">
        <v>52900.251810000016</v>
      </c>
      <c r="C10" s="171">
        <v>44388.351600000002</v>
      </c>
      <c r="D10" s="171">
        <v>31992.500380000009</v>
      </c>
      <c r="E10" s="171">
        <v>27231.503060000003</v>
      </c>
      <c r="F10" s="171">
        <v>25874.719100000002</v>
      </c>
      <c r="G10" s="171">
        <v>28321.959419999999</v>
      </c>
      <c r="H10" s="171">
        <v>25271.457330000001</v>
      </c>
      <c r="I10" s="171">
        <v>23312.502850000001</v>
      </c>
      <c r="J10" s="200">
        <v>20756.528419999999</v>
      </c>
      <c r="L10" s="28"/>
    </row>
    <row r="11" spans="1:12" s="34" customFormat="1" ht="12" hidden="1" customHeight="1" outlineLevel="1">
      <c r="A11" s="201" t="s">
        <v>52</v>
      </c>
      <c r="B11" s="171">
        <v>12479.864320000001</v>
      </c>
      <c r="C11" s="171">
        <v>13529.032330000002</v>
      </c>
      <c r="D11" s="171">
        <v>13227.827229999999</v>
      </c>
      <c r="E11" s="171">
        <v>13064.911540000001</v>
      </c>
      <c r="F11" s="171">
        <v>13067.536320000001</v>
      </c>
      <c r="G11" s="171">
        <v>14809.516850000002</v>
      </c>
      <c r="H11" s="171">
        <v>12232.772440000001</v>
      </c>
      <c r="I11" s="171">
        <v>10943.8271</v>
      </c>
      <c r="J11" s="200">
        <v>10725.075670000002</v>
      </c>
    </row>
    <row r="12" spans="1:12" s="34" customFormat="1" ht="12" hidden="1" customHeight="1" outlineLevel="1">
      <c r="A12" s="201" t="s">
        <v>53</v>
      </c>
      <c r="B12" s="171">
        <v>-4931.8601899999994</v>
      </c>
      <c r="C12" s="171">
        <v>-5269.9150099999997</v>
      </c>
      <c r="D12" s="171">
        <v>-4512.2074299999995</v>
      </c>
      <c r="E12" s="171">
        <v>-5421.6718899999996</v>
      </c>
      <c r="F12" s="171">
        <v>-5277.6672499999995</v>
      </c>
      <c r="G12" s="171">
        <v>-4278.0703400000002</v>
      </c>
      <c r="H12" s="171">
        <v>-4771.3072399999992</v>
      </c>
      <c r="I12" s="171">
        <v>-4129.7298000000001</v>
      </c>
      <c r="J12" s="200">
        <v>-4360.2787400000007</v>
      </c>
    </row>
    <row r="13" spans="1:12" s="37" customFormat="1" ht="12" customHeight="1" collapsed="1">
      <c r="A13" s="199" t="s">
        <v>54</v>
      </c>
      <c r="B13" s="171">
        <v>7548.0041300000012</v>
      </c>
      <c r="C13" s="171">
        <v>8259.1173200000012</v>
      </c>
      <c r="D13" s="171">
        <v>8715.6198000000004</v>
      </c>
      <c r="E13" s="171">
        <v>7643.2396500000013</v>
      </c>
      <c r="F13" s="171">
        <v>7789.8690700000016</v>
      </c>
      <c r="G13" s="171">
        <v>10531.446510000002</v>
      </c>
      <c r="H13" s="171">
        <v>7461.4652000000015</v>
      </c>
      <c r="I13" s="171">
        <v>6814.0973000000004</v>
      </c>
      <c r="J13" s="200">
        <v>6364.7969300000013</v>
      </c>
      <c r="L13" s="28"/>
    </row>
    <row r="14" spans="1:12" ht="12" customHeight="1">
      <c r="A14" s="202" t="s">
        <v>55</v>
      </c>
      <c r="B14" s="171">
        <v>1181.4687899999999</v>
      </c>
      <c r="C14" s="171">
        <v>690.94405999999981</v>
      </c>
      <c r="D14" s="171">
        <v>228.23762000000005</v>
      </c>
      <c r="E14" s="171">
        <v>74.184899999999914</v>
      </c>
      <c r="F14" s="171">
        <v>-1415.9792299999997</v>
      </c>
      <c r="G14" s="171">
        <v>-1147.5446500000003</v>
      </c>
      <c r="H14" s="171">
        <v>-4.4184600000000138</v>
      </c>
      <c r="I14" s="171">
        <v>110.30568000000002</v>
      </c>
      <c r="J14" s="200">
        <v>-499.96941999999979</v>
      </c>
      <c r="L14" s="28"/>
    </row>
    <row r="15" spans="1:12" ht="12" customHeight="1">
      <c r="A15" s="202" t="s">
        <v>56</v>
      </c>
      <c r="B15" s="171">
        <v>30.53900000000003</v>
      </c>
      <c r="C15" s="171">
        <v>99.642869999999988</v>
      </c>
      <c r="D15" s="171">
        <v>45.058560000000007</v>
      </c>
      <c r="E15" s="171">
        <v>72.333290000000005</v>
      </c>
      <c r="F15" s="171">
        <v>-15.511279999999992</v>
      </c>
      <c r="G15" s="171">
        <v>192.25798999999969</v>
      </c>
      <c r="H15" s="171">
        <v>230.76478000000003</v>
      </c>
      <c r="I15" s="171">
        <v>115.46524999999998</v>
      </c>
      <c r="J15" s="200">
        <v>63.005849999999995</v>
      </c>
      <c r="L15" s="28"/>
    </row>
    <row r="16" spans="1:12" ht="13.05" customHeight="1">
      <c r="A16" s="212" t="s">
        <v>331</v>
      </c>
      <c r="B16" s="213">
        <v>61660.263730000013</v>
      </c>
      <c r="C16" s="213">
        <v>53438.055850000004</v>
      </c>
      <c r="D16" s="213">
        <v>40981.41636000001</v>
      </c>
      <c r="E16" s="213">
        <v>35021.260900000008</v>
      </c>
      <c r="F16" s="213">
        <v>32233.097660000003</v>
      </c>
      <c r="G16" s="213">
        <v>37898.119269999996</v>
      </c>
      <c r="H16" s="213">
        <v>32959.26885</v>
      </c>
      <c r="I16" s="213">
        <v>30352.371080000004</v>
      </c>
      <c r="J16" s="214">
        <v>26684.361779999999</v>
      </c>
      <c r="L16" s="28"/>
    </row>
    <row r="17" spans="1:12" ht="12" customHeight="1">
      <c r="A17" s="202" t="s">
        <v>57</v>
      </c>
      <c r="B17" s="83">
        <v>-11297.257599999999</v>
      </c>
      <c r="C17" s="83">
        <v>-9803.4381599999979</v>
      </c>
      <c r="D17" s="83">
        <v>-8688.0622000000003</v>
      </c>
      <c r="E17" s="83">
        <v>-9184.7581900000005</v>
      </c>
      <c r="F17" s="83">
        <v>-8452.7698900000014</v>
      </c>
      <c r="G17" s="83">
        <v>-7259.4254200000005</v>
      </c>
      <c r="H17" s="83">
        <v>-6245.1565799999998</v>
      </c>
      <c r="I17" s="83">
        <v>-6838.6675299999997</v>
      </c>
      <c r="J17" s="203">
        <v>-6377.7134900000001</v>
      </c>
    </row>
    <row r="18" spans="1:12" ht="12" customHeight="1">
      <c r="A18" s="202" t="s">
        <v>58</v>
      </c>
      <c r="B18" s="83">
        <v>-530.19542000000001</v>
      </c>
      <c r="C18" s="83">
        <v>-537.07663000000002</v>
      </c>
      <c r="D18" s="83">
        <v>-409.21530000000007</v>
      </c>
      <c r="E18" s="83">
        <v>-402.49464999999998</v>
      </c>
      <c r="F18" s="83">
        <v>-301.06930000000006</v>
      </c>
      <c r="G18" s="83">
        <v>-271.03379000000001</v>
      </c>
      <c r="H18" s="83">
        <v>-298.81966999999997</v>
      </c>
      <c r="I18" s="83">
        <v>-345.08803000000006</v>
      </c>
      <c r="J18" s="203">
        <v>-426.12400000000002</v>
      </c>
    </row>
    <row r="19" spans="1:12" ht="12" customHeight="1">
      <c r="A19" s="202" t="s">
        <v>59</v>
      </c>
      <c r="B19" s="83">
        <v>-1359.4595400000001</v>
      </c>
      <c r="C19" s="83">
        <v>-1261.1449000000002</v>
      </c>
      <c r="D19" s="83">
        <v>-1276.8503800000001</v>
      </c>
      <c r="E19" s="83">
        <v>-1081.4633699999999</v>
      </c>
      <c r="F19" s="83">
        <v>-1323.7668800000001</v>
      </c>
      <c r="G19" s="83">
        <v>-1120.0868799999998</v>
      </c>
      <c r="H19" s="83">
        <v>-1007.8685600000001</v>
      </c>
      <c r="I19" s="83">
        <v>-885.89088000000004</v>
      </c>
      <c r="J19" s="203">
        <v>-876.24946999999997</v>
      </c>
    </row>
    <row r="20" spans="1:12" ht="12" customHeight="1">
      <c r="A20" s="202" t="s">
        <v>60</v>
      </c>
      <c r="B20" s="83">
        <v>-609.46302000000003</v>
      </c>
      <c r="C20" s="83">
        <v>-914.10165000000006</v>
      </c>
      <c r="D20" s="83">
        <v>-410.57963000000001</v>
      </c>
      <c r="E20" s="83">
        <v>-452.79046999999997</v>
      </c>
      <c r="F20" s="83">
        <v>-804.87457000000006</v>
      </c>
      <c r="G20" s="83">
        <v>-643.46843000000001</v>
      </c>
      <c r="H20" s="83">
        <v>-525.51290999999992</v>
      </c>
      <c r="I20" s="83">
        <v>-397.44848999999999</v>
      </c>
      <c r="J20" s="203">
        <v>-369.07477</v>
      </c>
    </row>
    <row r="21" spans="1:12" ht="12" customHeight="1">
      <c r="A21" s="202" t="s">
        <v>61</v>
      </c>
      <c r="B21" s="83">
        <v>-6989.9965999999977</v>
      </c>
      <c r="C21" s="83">
        <v>-5584.8154600000007</v>
      </c>
      <c r="D21" s="83">
        <v>-5649.1656199999998</v>
      </c>
      <c r="E21" s="83">
        <v>-4513.1185500000001</v>
      </c>
      <c r="F21" s="83">
        <v>-3496.13105</v>
      </c>
      <c r="G21" s="83">
        <v>-4975.7371100000018</v>
      </c>
      <c r="H21" s="83">
        <v>-3613.0423200000005</v>
      </c>
      <c r="I21" s="83">
        <v>-3464.0781700000002</v>
      </c>
      <c r="J21" s="203">
        <v>-3398.5801499999998</v>
      </c>
    </row>
    <row r="22" spans="1:12" ht="13.05" customHeight="1">
      <c r="A22" s="212" t="s">
        <v>62</v>
      </c>
      <c r="B22" s="213">
        <v>-20786.372179999995</v>
      </c>
      <c r="C22" s="213">
        <v>-18100.576799999999</v>
      </c>
      <c r="D22" s="213">
        <v>-16433.87313</v>
      </c>
      <c r="E22" s="213">
        <v>-15634.625230000001</v>
      </c>
      <c r="F22" s="213">
        <v>-14378.611690000002</v>
      </c>
      <c r="G22" s="213">
        <v>-14269.751630000002</v>
      </c>
      <c r="H22" s="213">
        <v>-11690.40004</v>
      </c>
      <c r="I22" s="213">
        <v>-11931.1731</v>
      </c>
      <c r="J22" s="214">
        <v>-11447.74188</v>
      </c>
      <c r="L22" s="28"/>
    </row>
    <row r="23" spans="1:12" ht="13.05" customHeight="1">
      <c r="A23" s="204" t="s">
        <v>64</v>
      </c>
      <c r="B23" s="172">
        <v>40873.891550000015</v>
      </c>
      <c r="C23" s="172">
        <v>35337.479050000009</v>
      </c>
      <c r="D23" s="172">
        <v>24547.54323000001</v>
      </c>
      <c r="E23" s="172">
        <v>19386.635670000007</v>
      </c>
      <c r="F23" s="172">
        <v>17854.485970000002</v>
      </c>
      <c r="G23" s="172">
        <v>23628.367639999993</v>
      </c>
      <c r="H23" s="172">
        <v>21268.86881</v>
      </c>
      <c r="I23" s="172">
        <v>18421.197980000004</v>
      </c>
      <c r="J23" s="205">
        <v>15236.6199</v>
      </c>
    </row>
    <row r="24" spans="1:12" ht="12" customHeight="1">
      <c r="A24" s="202" t="s">
        <v>306</v>
      </c>
      <c r="B24" s="83">
        <v>1591.8151399999997</v>
      </c>
      <c r="C24" s="83">
        <v>-430.14232999999996</v>
      </c>
      <c r="D24" s="83">
        <v>-2171.1456000000007</v>
      </c>
      <c r="E24" s="83">
        <v>341.24716999999993</v>
      </c>
      <c r="F24" s="83">
        <v>-735.05866999999989</v>
      </c>
      <c r="G24" s="83">
        <v>-1694.0974600000002</v>
      </c>
      <c r="H24" s="83">
        <v>-1443.8765199999998</v>
      </c>
      <c r="I24" s="83">
        <v>791.1645900000002</v>
      </c>
      <c r="J24" s="203">
        <v>-1600.8895200000002</v>
      </c>
      <c r="L24" s="28"/>
    </row>
    <row r="25" spans="1:12" ht="12" customHeight="1">
      <c r="A25" s="202" t="s">
        <v>65</v>
      </c>
      <c r="B25" s="83">
        <v>-5147.4399300000005</v>
      </c>
      <c r="C25" s="83">
        <v>-4989.7941900000005</v>
      </c>
      <c r="D25" s="83">
        <v>-3208.5663800000002</v>
      </c>
      <c r="E25" s="83">
        <v>-2791.7006000000001</v>
      </c>
      <c r="F25" s="83">
        <v>-2268.8242600000003</v>
      </c>
      <c r="G25" s="83">
        <v>-3288.9344900000006</v>
      </c>
      <c r="H25" s="83">
        <v>-2713.1923000000006</v>
      </c>
      <c r="I25" s="83">
        <v>-2680.1369500000005</v>
      </c>
      <c r="J25" s="203">
        <v>-1874.1963400000002</v>
      </c>
    </row>
    <row r="26" spans="1:12" ht="13.05" customHeight="1">
      <c r="A26" s="212" t="s">
        <v>66</v>
      </c>
      <c r="B26" s="213">
        <v>37318.266760000013</v>
      </c>
      <c r="C26" s="213">
        <v>29917.542530000006</v>
      </c>
      <c r="D26" s="213">
        <v>19167.83125000001</v>
      </c>
      <c r="E26" s="213">
        <v>16936.182240000006</v>
      </c>
      <c r="F26" s="213">
        <v>14850.603040000002</v>
      </c>
      <c r="G26" s="213">
        <v>18645.335689999993</v>
      </c>
      <c r="H26" s="213">
        <v>17111.79999</v>
      </c>
      <c r="I26" s="213">
        <v>16532.225620000005</v>
      </c>
      <c r="J26" s="214">
        <v>11761.534039999999</v>
      </c>
      <c r="L26" s="28"/>
    </row>
    <row r="27" spans="1:12" ht="12" customHeight="1">
      <c r="A27" s="202" t="s">
        <v>67</v>
      </c>
      <c r="B27" s="83">
        <v>566.83102000000008</v>
      </c>
      <c r="C27" s="83">
        <v>421.02955299999991</v>
      </c>
      <c r="D27" s="83">
        <v>591.89143300000001</v>
      </c>
      <c r="E27" s="83">
        <v>526.23175149999997</v>
      </c>
      <c r="F27" s="83">
        <v>677.14611649999995</v>
      </c>
      <c r="G27" s="83">
        <v>559.84957349999991</v>
      </c>
      <c r="H27" s="83">
        <v>714.0651805</v>
      </c>
      <c r="I27" s="83">
        <v>545.97635749999995</v>
      </c>
      <c r="J27" s="203">
        <v>469.71400599999993</v>
      </c>
    </row>
    <row r="28" spans="1:12" s="39" customFormat="1" ht="12" customHeight="1">
      <c r="A28" s="206" t="s">
        <v>68</v>
      </c>
      <c r="B28" s="207">
        <v>36751.435740000008</v>
      </c>
      <c r="C28" s="207">
        <v>29496.512976999999</v>
      </c>
      <c r="D28" s="207">
        <v>18575.939817000006</v>
      </c>
      <c r="E28" s="207">
        <v>16409.950488500002</v>
      </c>
      <c r="F28" s="207">
        <v>14173.456923500002</v>
      </c>
      <c r="G28" s="207">
        <v>18085.486116499993</v>
      </c>
      <c r="H28" s="207">
        <v>16397.734809499998</v>
      </c>
      <c r="I28" s="207">
        <v>15986.249262499996</v>
      </c>
      <c r="J28" s="208">
        <v>11291.820033999995</v>
      </c>
    </row>
    <row r="29" spans="1:12" s="40" customFormat="1" ht="13.05" customHeight="1">
      <c r="A29" s="20"/>
      <c r="B29" s="20"/>
      <c r="C29" s="20"/>
      <c r="D29" s="20"/>
      <c r="E29" s="20"/>
      <c r="F29" s="20"/>
      <c r="G29" s="20"/>
      <c r="H29" s="20"/>
      <c r="I29" s="20"/>
      <c r="J29" s="20"/>
      <c r="K29" s="20"/>
      <c r="L29" s="28"/>
    </row>
    <row r="30" spans="1:12" ht="12" customHeight="1">
      <c r="A30" s="24"/>
      <c r="B30" s="24"/>
      <c r="C30" s="24"/>
      <c r="D30" s="24"/>
      <c r="E30" s="24"/>
      <c r="F30" s="24"/>
      <c r="G30" s="24"/>
      <c r="H30" s="24"/>
      <c r="I30" s="24"/>
      <c r="J30" s="24"/>
    </row>
    <row r="31" spans="1:12" ht="18">
      <c r="A31" s="27" t="s">
        <v>69</v>
      </c>
      <c r="B31" s="24"/>
      <c r="C31" s="24"/>
      <c r="D31" s="24"/>
      <c r="E31" s="24"/>
      <c r="F31" s="22"/>
      <c r="G31" s="22"/>
    </row>
    <row r="32" spans="1:12" ht="12" customHeight="1">
      <c r="A32" s="24"/>
      <c r="B32" s="24"/>
      <c r="C32" s="24"/>
      <c r="D32" s="24"/>
      <c r="E32" s="24"/>
      <c r="F32" s="22"/>
      <c r="G32" s="25"/>
    </row>
    <row r="33" spans="1:7" ht="12" customHeight="1">
      <c r="A33" s="209" t="s">
        <v>48</v>
      </c>
      <c r="B33" s="227">
        <v>2022</v>
      </c>
      <c r="C33" s="227">
        <v>2021</v>
      </c>
      <c r="D33" s="227">
        <v>2020</v>
      </c>
      <c r="E33" s="227">
        <v>2019</v>
      </c>
      <c r="F33" s="211">
        <v>2018</v>
      </c>
      <c r="G33" s="32"/>
    </row>
    <row r="34" spans="1:7" ht="12" hidden="1" customHeight="1" outlineLevel="1">
      <c r="A34" s="197" t="s">
        <v>49</v>
      </c>
      <c r="B34" s="33">
        <v>152166.69464</v>
      </c>
      <c r="C34" s="33">
        <v>124634.74591</v>
      </c>
      <c r="D34" s="33">
        <v>88373.410409999997</v>
      </c>
      <c r="E34" s="33">
        <v>61412.438989999995</v>
      </c>
      <c r="F34" s="198">
        <v>42262.269650000002</v>
      </c>
      <c r="G34" s="34"/>
    </row>
    <row r="35" spans="1:7" ht="12" hidden="1" customHeight="1" outlineLevel="1">
      <c r="A35" s="197" t="s">
        <v>50</v>
      </c>
      <c r="B35" s="33">
        <v>-22679.620499999997</v>
      </c>
      <c r="C35" s="33">
        <v>-26972.297889999998</v>
      </c>
      <c r="D35" s="33">
        <v>-19327.065689999999</v>
      </c>
      <c r="E35" s="33">
        <v>-13497.915990000001</v>
      </c>
      <c r="F35" s="198">
        <v>-3241.0069800000001</v>
      </c>
      <c r="G35" s="34"/>
    </row>
    <row r="36" spans="1:7" ht="12" customHeight="1" collapsed="1">
      <c r="A36" s="199" t="s">
        <v>51</v>
      </c>
      <c r="B36" s="36">
        <v>129487.07414000001</v>
      </c>
      <c r="C36" s="36">
        <v>97662.448019999996</v>
      </c>
      <c r="D36" s="36">
        <v>69046.344719999994</v>
      </c>
      <c r="E36" s="36">
        <v>47914.522999999994</v>
      </c>
      <c r="F36" s="220">
        <v>39021.262670000004</v>
      </c>
      <c r="G36" s="37"/>
    </row>
    <row r="37" spans="1:7" ht="12" hidden="1" customHeight="1" outlineLevel="1">
      <c r="A37" s="201" t="s">
        <v>52</v>
      </c>
      <c r="B37" s="36">
        <v>52889.307420000005</v>
      </c>
      <c r="C37" s="36">
        <v>48711.192059999994</v>
      </c>
      <c r="D37" s="36">
        <v>31152.803060000002</v>
      </c>
      <c r="E37" s="36">
        <v>24156.946420000004</v>
      </c>
      <c r="F37" s="220">
        <v>18903.124459999999</v>
      </c>
      <c r="G37" s="34"/>
    </row>
    <row r="38" spans="1:7" ht="12" hidden="1" customHeight="1" outlineLevel="1">
      <c r="A38" s="201" t="s">
        <v>53</v>
      </c>
      <c r="B38" s="36">
        <v>-20481.461580000003</v>
      </c>
      <c r="C38" s="36">
        <v>-17539.386120000003</v>
      </c>
      <c r="D38" s="36">
        <v>-12767.819039999998</v>
      </c>
      <c r="E38" s="36">
        <v>-11348.965410000001</v>
      </c>
      <c r="F38" s="220">
        <v>-7799.6743600000018</v>
      </c>
      <c r="G38" s="34"/>
    </row>
    <row r="39" spans="1:7" ht="12" customHeight="1" collapsed="1">
      <c r="A39" s="199" t="s">
        <v>54</v>
      </c>
      <c r="B39" s="36">
        <v>32407.845840000002</v>
      </c>
      <c r="C39" s="36">
        <v>31171.805939999991</v>
      </c>
      <c r="D39" s="36">
        <v>18384.984020000004</v>
      </c>
      <c r="E39" s="36">
        <v>12807.981010000003</v>
      </c>
      <c r="F39" s="220">
        <v>11103.450099999998</v>
      </c>
      <c r="G39" s="37"/>
    </row>
    <row r="40" spans="1:7" ht="12" customHeight="1">
      <c r="A40" s="202" t="s">
        <v>55</v>
      </c>
      <c r="B40" s="36">
        <v>-422.61264999999997</v>
      </c>
      <c r="C40" s="36">
        <v>-1541.6268499999999</v>
      </c>
      <c r="D40" s="36">
        <v>877.10484000000008</v>
      </c>
      <c r="E40" s="36">
        <v>205.20927999999998</v>
      </c>
      <c r="F40" s="220">
        <v>468.46147999999999</v>
      </c>
      <c r="G40" s="22"/>
    </row>
    <row r="41" spans="1:7" ht="12" customHeight="1">
      <c r="A41" s="202" t="s">
        <v>56</v>
      </c>
      <c r="B41" s="36">
        <v>201.52343999999999</v>
      </c>
      <c r="C41" s="36">
        <v>601.49386999999967</v>
      </c>
      <c r="D41" s="36">
        <v>210.83633000000003</v>
      </c>
      <c r="E41" s="36">
        <v>176.26475000000002</v>
      </c>
      <c r="F41" s="220">
        <v>949.46081000000027</v>
      </c>
      <c r="G41" s="22"/>
    </row>
    <row r="42" spans="1:7" ht="12" customHeight="1">
      <c r="A42" s="212" t="s">
        <v>331</v>
      </c>
      <c r="B42" s="228">
        <v>161673.83077</v>
      </c>
      <c r="C42" s="228">
        <v>127894.12097999999</v>
      </c>
      <c r="D42" s="228">
        <v>88519.269910000003</v>
      </c>
      <c r="E42" s="228">
        <v>61103.978040000002</v>
      </c>
      <c r="F42" s="297">
        <v>51542.635059999993</v>
      </c>
      <c r="G42" s="22"/>
    </row>
    <row r="43" spans="1:7" ht="12" customHeight="1">
      <c r="A43" s="202" t="s">
        <v>57</v>
      </c>
      <c r="B43" s="33">
        <v>-36129.028440000002</v>
      </c>
      <c r="C43" s="33">
        <v>-26720.963019999999</v>
      </c>
      <c r="D43" s="33">
        <v>-21118.374600000003</v>
      </c>
      <c r="E43" s="33">
        <v>-17041.860960000002</v>
      </c>
      <c r="F43" s="198">
        <v>-13877.341729999998</v>
      </c>
      <c r="G43" s="22"/>
    </row>
    <row r="44" spans="1:7" ht="12" customHeight="1">
      <c r="A44" s="202" t="s">
        <v>58</v>
      </c>
      <c r="B44" s="33">
        <v>-1649.8558799999998</v>
      </c>
      <c r="C44" s="33">
        <v>-1341.0654899999997</v>
      </c>
      <c r="D44" s="33">
        <v>-678.54507999999998</v>
      </c>
      <c r="E44" s="33">
        <v>-844.24167999999997</v>
      </c>
      <c r="F44" s="198">
        <v>-1707.7393200000001</v>
      </c>
      <c r="G44" s="22"/>
    </row>
    <row r="45" spans="1:7" ht="12" customHeight="1">
      <c r="A45" s="202" t="s">
        <v>59</v>
      </c>
      <c r="B45" s="33">
        <v>-4943.2255300000006</v>
      </c>
      <c r="C45" s="33">
        <v>-3890.0957900000003</v>
      </c>
      <c r="D45" s="33">
        <v>-2985.5378000000001</v>
      </c>
      <c r="E45" s="33">
        <v>-2508.2536</v>
      </c>
      <c r="F45" s="198">
        <v>-2010.5514800000001</v>
      </c>
      <c r="G45" s="22"/>
    </row>
    <row r="46" spans="1:7" ht="12" customHeight="1">
      <c r="A46" s="202" t="s">
        <v>60</v>
      </c>
      <c r="B46" s="33">
        <v>-2582.3463200000006</v>
      </c>
      <c r="C46" s="33">
        <v>-1935.5046000000002</v>
      </c>
      <c r="D46" s="33">
        <v>-1433.7247500000001</v>
      </c>
      <c r="E46" s="33">
        <v>-1799.6182199999998</v>
      </c>
      <c r="F46" s="198">
        <v>-1608.4236100000001</v>
      </c>
      <c r="G46" s="22"/>
    </row>
    <row r="47" spans="1:7" ht="12" customHeight="1">
      <c r="A47" s="202" t="s">
        <v>61</v>
      </c>
      <c r="B47" s="33">
        <v>-19243.230680000001</v>
      </c>
      <c r="C47" s="33">
        <v>-15451.437749999997</v>
      </c>
      <c r="D47" s="33">
        <v>-10051.731979999997</v>
      </c>
      <c r="E47" s="33">
        <v>-10321.320910000004</v>
      </c>
      <c r="F47" s="198">
        <v>-6538.0526200000004</v>
      </c>
      <c r="G47" s="22"/>
    </row>
    <row r="48" spans="1:7" ht="12" customHeight="1">
      <c r="A48" s="212" t="s">
        <v>62</v>
      </c>
      <c r="B48" s="228">
        <v>-64547.686850000006</v>
      </c>
      <c r="C48" s="228">
        <v>-49339.066649999993</v>
      </c>
      <c r="D48" s="228">
        <v>-36267.914210000003</v>
      </c>
      <c r="E48" s="228">
        <v>-32515.295370000007</v>
      </c>
      <c r="F48" s="297">
        <v>-25742.108760000003</v>
      </c>
      <c r="G48" s="22"/>
    </row>
    <row r="49" spans="1:7" ht="12" customHeight="1">
      <c r="A49" s="204" t="s">
        <v>64</v>
      </c>
      <c r="B49" s="38">
        <v>97126.143920000002</v>
      </c>
      <c r="C49" s="38">
        <v>78555.054329999999</v>
      </c>
      <c r="D49" s="38">
        <v>52251.3557</v>
      </c>
      <c r="E49" s="38">
        <v>28588.682669999995</v>
      </c>
      <c r="F49" s="223">
        <v>25800.52629999999</v>
      </c>
      <c r="G49" s="22"/>
    </row>
    <row r="50" spans="1:7" ht="12" customHeight="1">
      <c r="A50" s="202" t="s">
        <v>306</v>
      </c>
      <c r="B50" s="33">
        <v>-2995.0994300000007</v>
      </c>
      <c r="C50" s="33">
        <v>-3947.6989100000001</v>
      </c>
      <c r="D50" s="33">
        <v>-10898.349209999998</v>
      </c>
      <c r="E50" s="33">
        <v>-3209.4434500000011</v>
      </c>
      <c r="F50" s="198">
        <v>-4879.5276100000001</v>
      </c>
      <c r="G50" s="22"/>
    </row>
    <row r="51" spans="1:7" ht="12" customHeight="1">
      <c r="A51" s="202" t="s">
        <v>65</v>
      </c>
      <c r="B51" s="33">
        <v>-13258.885429999998</v>
      </c>
      <c r="C51" s="33">
        <v>-10556.460080000001</v>
      </c>
      <c r="D51" s="33">
        <v>-6749.6522200000009</v>
      </c>
      <c r="E51" s="33">
        <v>-3277.7207199999998</v>
      </c>
      <c r="F51" s="198">
        <v>-2513.7586600000004</v>
      </c>
      <c r="G51" s="22"/>
    </row>
    <row r="52" spans="1:7" ht="12" customHeight="1">
      <c r="A52" s="212" t="s">
        <v>66</v>
      </c>
      <c r="B52" s="228">
        <v>80872.159060000005</v>
      </c>
      <c r="C52" s="228">
        <v>64050.895339999988</v>
      </c>
      <c r="D52" s="228">
        <v>34603.354269999996</v>
      </c>
      <c r="E52" s="228">
        <v>22101.518499999991</v>
      </c>
      <c r="F52" s="297">
        <v>18407.24002999999</v>
      </c>
      <c r="G52" s="22"/>
    </row>
    <row r="53" spans="1:7" ht="12" customHeight="1">
      <c r="A53" s="202" t="s">
        <v>67</v>
      </c>
      <c r="B53" s="33">
        <v>2216.2988539999992</v>
      </c>
      <c r="C53" s="33">
        <v>2289.6051174999998</v>
      </c>
      <c r="D53" s="33">
        <v>2089.1813040000002</v>
      </c>
      <c r="E53" s="33">
        <v>2295.6367489999998</v>
      </c>
      <c r="F53" s="198">
        <v>1765.0734045000002</v>
      </c>
      <c r="G53" s="22"/>
    </row>
    <row r="54" spans="1:7" ht="12" customHeight="1">
      <c r="A54" s="206" t="s">
        <v>68</v>
      </c>
      <c r="B54" s="224">
        <v>78655.860206000012</v>
      </c>
      <c r="C54" s="224">
        <v>61761.290222499993</v>
      </c>
      <c r="D54" s="224">
        <v>32514.172965999998</v>
      </c>
      <c r="E54" s="224">
        <v>19805.881751000001</v>
      </c>
      <c r="F54" s="225">
        <v>16642.166625500005</v>
      </c>
      <c r="G54" s="39"/>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9" style="21" customWidth="1"/>
    <col min="12" max="12" width="12.42578125" style="21" customWidth="1"/>
    <col min="13" max="16384" width="10" style="22"/>
  </cols>
  <sheetData>
    <row r="1" spans="1:12" s="15" customFormat="1" ht="17.25" customHeight="1">
      <c r="A1" s="12" t="s">
        <v>4</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70</v>
      </c>
      <c r="B5" s="23"/>
      <c r="C5" s="23"/>
      <c r="D5" s="24"/>
      <c r="E5" s="24"/>
      <c r="F5" s="24"/>
      <c r="G5" s="24"/>
      <c r="H5" s="24"/>
      <c r="J5" s="103" t="s">
        <v>46</v>
      </c>
    </row>
    <row r="6" spans="1:12" ht="11.25" customHeight="1">
      <c r="A6" s="41"/>
      <c r="B6" s="21"/>
      <c r="C6" s="21"/>
      <c r="I6" s="21"/>
      <c r="J6" s="22"/>
    </row>
    <row r="7" spans="1:12" s="32" customFormat="1" ht="12" customHeight="1">
      <c r="A7" s="209" t="s">
        <v>71</v>
      </c>
      <c r="B7" s="238">
        <v>45016</v>
      </c>
      <c r="C7" s="238">
        <v>44926</v>
      </c>
      <c r="D7" s="238">
        <v>44834</v>
      </c>
      <c r="E7" s="238">
        <v>44742</v>
      </c>
      <c r="F7" s="238">
        <v>44651</v>
      </c>
      <c r="G7" s="238">
        <v>44561</v>
      </c>
      <c r="H7" s="238">
        <v>44469</v>
      </c>
      <c r="I7" s="238">
        <v>44377</v>
      </c>
      <c r="J7" s="239">
        <v>44286</v>
      </c>
      <c r="K7" s="21"/>
    </row>
    <row r="8" spans="1:12" ht="13.05" customHeight="1">
      <c r="A8" s="233" t="s">
        <v>72</v>
      </c>
      <c r="B8" s="33">
        <v>2571262.7618400003</v>
      </c>
      <c r="C8" s="33">
        <v>2479239.8517999998</v>
      </c>
      <c r="D8" s="33">
        <v>2733874.5180500001</v>
      </c>
      <c r="E8" s="33">
        <v>3054203.47334</v>
      </c>
      <c r="F8" s="33">
        <v>3246988.5086399997</v>
      </c>
      <c r="G8" s="33">
        <v>3986933.4866200001</v>
      </c>
      <c r="H8" s="33">
        <v>3769018.4468100001</v>
      </c>
      <c r="I8" s="33">
        <v>3340977.7607900007</v>
      </c>
      <c r="J8" s="198">
        <v>3192903.5320699997</v>
      </c>
      <c r="L8" s="22"/>
    </row>
    <row r="9" spans="1:12" ht="13.05" hidden="1" customHeight="1" outlineLevel="1">
      <c r="A9" s="298" t="s">
        <v>73</v>
      </c>
      <c r="B9" s="33">
        <v>278451.42376999999</v>
      </c>
      <c r="C9" s="33">
        <v>364596.28391000006</v>
      </c>
      <c r="D9" s="33">
        <v>362252.87036999996</v>
      </c>
      <c r="E9" s="33">
        <v>480617.99583000003</v>
      </c>
      <c r="F9" s="33">
        <v>466964.43517000001</v>
      </c>
      <c r="G9" s="33">
        <v>127716.70125000001</v>
      </c>
      <c r="H9" s="33">
        <v>130282.76496000001</v>
      </c>
      <c r="I9" s="33">
        <v>78307.974889999998</v>
      </c>
      <c r="J9" s="198">
        <v>142200.48305000001</v>
      </c>
      <c r="L9" s="22"/>
    </row>
    <row r="10" spans="1:12" ht="13.05" hidden="1" customHeight="1" outlineLevel="1">
      <c r="A10" s="298" t="s">
        <v>120</v>
      </c>
      <c r="B10" s="33">
        <v>2456.1158700000001</v>
      </c>
      <c r="C10" s="33">
        <v>40.207430000000002</v>
      </c>
      <c r="D10" s="33">
        <v>2830.4994700000002</v>
      </c>
      <c r="E10" s="33">
        <v>3458.8105299999997</v>
      </c>
      <c r="F10" s="33">
        <v>112.65891000000001</v>
      </c>
      <c r="G10" s="33">
        <v>3.7199299999999997</v>
      </c>
      <c r="H10" s="33">
        <v>814.75820999999996</v>
      </c>
      <c r="I10" s="33">
        <v>897.91417000000001</v>
      </c>
      <c r="J10" s="198">
        <v>288.39388000000002</v>
      </c>
      <c r="L10" s="22"/>
    </row>
    <row r="11" spans="1:12" ht="13.05" hidden="1" customHeight="1" outlineLevel="1">
      <c r="A11" s="298" t="s">
        <v>121</v>
      </c>
      <c r="B11" s="33">
        <v>0</v>
      </c>
      <c r="C11" s="33">
        <v>0</v>
      </c>
      <c r="D11" s="33">
        <v>0</v>
      </c>
      <c r="E11" s="33">
        <v>0</v>
      </c>
      <c r="F11" s="33">
        <v>0</v>
      </c>
      <c r="G11" s="33">
        <v>0</v>
      </c>
      <c r="H11" s="33">
        <v>0</v>
      </c>
      <c r="I11" s="33">
        <v>0</v>
      </c>
      <c r="J11" s="198">
        <v>0</v>
      </c>
      <c r="L11" s="22"/>
    </row>
    <row r="12" spans="1:12" ht="13.05" customHeight="1" collapsed="1">
      <c r="A12" s="233" t="s">
        <v>91</v>
      </c>
      <c r="B12" s="33">
        <v>280907.53963999997</v>
      </c>
      <c r="C12" s="33">
        <v>364636.49134000007</v>
      </c>
      <c r="D12" s="33">
        <v>365083.36983999994</v>
      </c>
      <c r="E12" s="33">
        <v>484076.80636000005</v>
      </c>
      <c r="F12" s="33">
        <v>467077.09408000001</v>
      </c>
      <c r="G12" s="33">
        <v>127720.42118000002</v>
      </c>
      <c r="H12" s="33">
        <v>131097.52317</v>
      </c>
      <c r="I12" s="33">
        <v>79205.889060000001</v>
      </c>
      <c r="J12" s="198">
        <v>142488.87693</v>
      </c>
      <c r="L12" s="28"/>
    </row>
    <row r="13" spans="1:12" ht="13.05" customHeight="1">
      <c r="A13" s="233" t="s">
        <v>74</v>
      </c>
      <c r="B13" s="33">
        <v>3145248.3688600007</v>
      </c>
      <c r="C13" s="33">
        <v>3207566.2843899988</v>
      </c>
      <c r="D13" s="33">
        <v>3115555.4202200002</v>
      </c>
      <c r="E13" s="33">
        <v>2943536.77367</v>
      </c>
      <c r="F13" s="33">
        <v>2771766.8985699997</v>
      </c>
      <c r="G13" s="33">
        <v>2696209.5903699994</v>
      </c>
      <c r="H13" s="33">
        <v>2566887.2967400001</v>
      </c>
      <c r="I13" s="33">
        <v>2418634.4413899994</v>
      </c>
      <c r="J13" s="198">
        <v>2322517.7690499998</v>
      </c>
      <c r="L13" s="28"/>
    </row>
    <row r="14" spans="1:12" s="34" customFormat="1" ht="13.05" customHeight="1">
      <c r="A14" s="236" t="s">
        <v>75</v>
      </c>
      <c r="B14" s="33">
        <v>-18318.791578993001</v>
      </c>
      <c r="C14" s="33">
        <v>-20577.387640000001</v>
      </c>
      <c r="D14" s="33">
        <v>-20537.05905</v>
      </c>
      <c r="E14" s="33">
        <v>-18837.841480000003</v>
      </c>
      <c r="F14" s="33">
        <v>-19244.377240000002</v>
      </c>
      <c r="G14" s="33">
        <v>-19049.234470000003</v>
      </c>
      <c r="H14" s="33">
        <v>-18023.681549999998</v>
      </c>
      <c r="I14" s="33">
        <v>-17297.849689999999</v>
      </c>
      <c r="J14" s="198">
        <v>-18170.026989999998</v>
      </c>
      <c r="K14" s="21"/>
    </row>
    <row r="15" spans="1:12" s="34" customFormat="1" ht="13.05" customHeight="1">
      <c r="A15" s="236" t="s">
        <v>76</v>
      </c>
      <c r="B15" s="33">
        <v>7029.1045500000027</v>
      </c>
      <c r="C15" s="33">
        <v>9254.047410000001</v>
      </c>
      <c r="D15" s="33">
        <v>3473.4931000000001</v>
      </c>
      <c r="E15" s="33">
        <v>2558.0424499999999</v>
      </c>
      <c r="F15" s="33">
        <v>3325.6294399999997</v>
      </c>
      <c r="G15" s="33">
        <v>2968.3279699999998</v>
      </c>
      <c r="H15" s="33">
        <v>3040.5931499999997</v>
      </c>
      <c r="I15" s="33">
        <v>2921.4708099999998</v>
      </c>
      <c r="J15" s="198">
        <v>2910.765710000001</v>
      </c>
      <c r="K15" s="21"/>
    </row>
    <row r="16" spans="1:12" s="34" customFormat="1" ht="13.05" customHeight="1">
      <c r="A16" s="236" t="s">
        <v>122</v>
      </c>
      <c r="B16" s="33">
        <v>13905.745589999999</v>
      </c>
      <c r="C16" s="33">
        <v>13973.725110000003</v>
      </c>
      <c r="D16" s="33">
        <v>13442.130920000003</v>
      </c>
      <c r="E16" s="33">
        <v>12381.931209999999</v>
      </c>
      <c r="F16" s="33">
        <v>10630.238860000001</v>
      </c>
      <c r="G16" s="33">
        <v>9850.483909999999</v>
      </c>
      <c r="H16" s="33">
        <v>8128.4160900000006</v>
      </c>
      <c r="I16" s="33">
        <v>8043.31358</v>
      </c>
      <c r="J16" s="198">
        <v>7771.4476200000008</v>
      </c>
      <c r="K16" s="21"/>
    </row>
    <row r="17" spans="1:12" ht="13.05" customHeight="1">
      <c r="A17" s="233" t="s">
        <v>77</v>
      </c>
      <c r="B17" s="33">
        <v>3028.2846389929764</v>
      </c>
      <c r="C17" s="33">
        <v>2857.013049999252</v>
      </c>
      <c r="D17" s="33">
        <v>2152.4456700002775</v>
      </c>
      <c r="E17" s="33">
        <v>1853.4351400001906</v>
      </c>
      <c r="F17" s="33">
        <v>2079.0535699990578</v>
      </c>
      <c r="G17" s="33">
        <v>4213.6977599984966</v>
      </c>
      <c r="H17" s="33">
        <v>3601.8477499997243</v>
      </c>
      <c r="I17" s="33">
        <v>3558.2887499998324</v>
      </c>
      <c r="J17" s="198">
        <v>4056.0272999997251</v>
      </c>
      <c r="L17" s="22"/>
    </row>
    <row r="18" spans="1:12" ht="13.05" customHeight="1">
      <c r="A18" s="240" t="s">
        <v>78</v>
      </c>
      <c r="B18" s="229">
        <v>6003063.0135400007</v>
      </c>
      <c r="C18" s="229">
        <v>6056950.0254599983</v>
      </c>
      <c r="D18" s="229">
        <v>6213044.3187500006</v>
      </c>
      <c r="E18" s="229">
        <v>6479772.6206900002</v>
      </c>
      <c r="F18" s="229">
        <v>6482623.0459199985</v>
      </c>
      <c r="G18" s="229">
        <v>6808846.773339998</v>
      </c>
      <c r="H18" s="229">
        <v>6463750.4421600001</v>
      </c>
      <c r="I18" s="229">
        <v>5836043.3146899994</v>
      </c>
      <c r="J18" s="230">
        <v>5654478.391689999</v>
      </c>
      <c r="L18" s="45"/>
    </row>
    <row r="19" spans="1:12" ht="12" customHeight="1">
      <c r="A19" s="234" t="s">
        <v>79</v>
      </c>
      <c r="B19" s="33">
        <v>4389641.1112200003</v>
      </c>
      <c r="C19" s="33">
        <v>4699256.2995500015</v>
      </c>
      <c r="D19" s="33">
        <v>5108401.1983800018</v>
      </c>
      <c r="E19" s="33">
        <v>5277322.8899400011</v>
      </c>
      <c r="F19" s="33">
        <v>5274240.4104399998</v>
      </c>
      <c r="G19" s="33">
        <v>5688574.7340500019</v>
      </c>
      <c r="H19" s="33">
        <v>5218505.7745199986</v>
      </c>
      <c r="I19" s="33">
        <v>4684220.8904600004</v>
      </c>
      <c r="J19" s="198">
        <v>4305050.9149900004</v>
      </c>
      <c r="L19" s="28"/>
    </row>
    <row r="20" spans="1:12" ht="12" customHeight="1">
      <c r="A20" s="234" t="s">
        <v>80</v>
      </c>
      <c r="B20" s="33">
        <v>526924.94290000002</v>
      </c>
      <c r="C20" s="33">
        <v>256978.00928</v>
      </c>
      <c r="D20" s="33">
        <v>113957.46185000002</v>
      </c>
      <c r="E20" s="33">
        <v>147820.09745</v>
      </c>
      <c r="F20" s="33">
        <v>162977.83439</v>
      </c>
      <c r="G20" s="33">
        <v>159282.65912</v>
      </c>
      <c r="H20" s="33">
        <v>257453.32637999998</v>
      </c>
      <c r="I20" s="33">
        <v>262438.43851000001</v>
      </c>
      <c r="J20" s="198">
        <v>459866.20280999999</v>
      </c>
      <c r="L20" s="28"/>
    </row>
    <row r="21" spans="1:12" ht="12" customHeight="1">
      <c r="A21" s="234" t="s">
        <v>307</v>
      </c>
      <c r="B21" s="33">
        <v>2536.6700100000003</v>
      </c>
      <c r="C21" s="33">
        <v>696.66298000000006</v>
      </c>
      <c r="D21" s="33">
        <v>199.64410999999998</v>
      </c>
      <c r="E21" s="33">
        <v>-515.82337000000007</v>
      </c>
      <c r="F21" s="33">
        <v>-627.60430999999994</v>
      </c>
      <c r="G21" s="33">
        <v>-1255.4339500000001</v>
      </c>
      <c r="H21" s="33">
        <v>385.03355999999997</v>
      </c>
      <c r="I21" s="33">
        <v>323.91544000000005</v>
      </c>
      <c r="J21" s="198">
        <v>1502.82269</v>
      </c>
      <c r="L21" s="22"/>
    </row>
    <row r="22" spans="1:12" ht="12" customHeight="1">
      <c r="A22" s="234" t="s">
        <v>82</v>
      </c>
      <c r="B22" s="33">
        <v>485072.46581000002</v>
      </c>
      <c r="C22" s="33">
        <v>531989.39699000004</v>
      </c>
      <c r="D22" s="33">
        <v>466391.96731999994</v>
      </c>
      <c r="E22" s="33">
        <v>496242.3818400001</v>
      </c>
      <c r="F22" s="33">
        <v>546437.69391000015</v>
      </c>
      <c r="G22" s="33">
        <v>546524.08103999996</v>
      </c>
      <c r="H22" s="33">
        <v>563468.76442000014</v>
      </c>
      <c r="I22" s="33">
        <v>505866.78125</v>
      </c>
      <c r="J22" s="198">
        <v>508800.51317000011</v>
      </c>
      <c r="L22" s="22"/>
    </row>
    <row r="23" spans="1:12" s="39" customFormat="1" ht="12" customHeight="1">
      <c r="A23" s="235" t="s">
        <v>83</v>
      </c>
      <c r="B23" s="36">
        <v>5404175.18994</v>
      </c>
      <c r="C23" s="36">
        <v>5488920.3688000012</v>
      </c>
      <c r="D23" s="36">
        <v>5688950.271660001</v>
      </c>
      <c r="E23" s="36">
        <v>5920869.5458600009</v>
      </c>
      <c r="F23" s="36">
        <v>5983028.3344299998</v>
      </c>
      <c r="G23" s="36">
        <v>6393126.0402600011</v>
      </c>
      <c r="H23" s="36">
        <v>6039812.8988799984</v>
      </c>
      <c r="I23" s="36">
        <v>5452850.0256599998</v>
      </c>
      <c r="J23" s="220">
        <v>5275220.4536600001</v>
      </c>
      <c r="K23" s="21"/>
    </row>
    <row r="24" spans="1:12" ht="13.05" customHeight="1">
      <c r="A24" s="233" t="s">
        <v>84</v>
      </c>
      <c r="B24" s="33">
        <v>61973.665580000015</v>
      </c>
      <c r="C24" s="33">
        <v>65752.00205000001</v>
      </c>
      <c r="D24" s="33">
        <v>67579.906919999994</v>
      </c>
      <c r="E24" s="33">
        <v>152515.85526000001</v>
      </c>
      <c r="F24" s="33">
        <v>102146.79148000004</v>
      </c>
      <c r="G24" s="33">
        <v>46772.542910000018</v>
      </c>
      <c r="H24" s="33">
        <v>79283.001309999992</v>
      </c>
      <c r="I24" s="33">
        <v>56198.192939999994</v>
      </c>
      <c r="J24" s="198">
        <v>69342.713399999979</v>
      </c>
      <c r="L24" s="22"/>
    </row>
    <row r="25" spans="1:12" ht="13.05" customHeight="1">
      <c r="A25" s="233" t="s">
        <v>85</v>
      </c>
      <c r="B25" s="33">
        <v>114044.56241000001</v>
      </c>
      <c r="C25" s="33">
        <v>114056.44777000001</v>
      </c>
      <c r="D25" s="33">
        <v>99008.020829999994</v>
      </c>
      <c r="E25" s="33">
        <v>99008.020840000012</v>
      </c>
      <c r="F25" s="33">
        <v>104063.99293000001</v>
      </c>
      <c r="G25" s="33">
        <v>88988.99295</v>
      </c>
      <c r="H25" s="33">
        <v>88988.992970000021</v>
      </c>
      <c r="I25" s="33">
        <v>88988.992990000013</v>
      </c>
      <c r="J25" s="198">
        <v>88988.993010000006</v>
      </c>
      <c r="L25" s="45"/>
    </row>
    <row r="26" spans="1:12" ht="13.05" customHeight="1">
      <c r="A26" s="240" t="s">
        <v>86</v>
      </c>
      <c r="B26" s="229">
        <v>5580193.4179299995</v>
      </c>
      <c r="C26" s="229">
        <v>5668728.8186200019</v>
      </c>
      <c r="D26" s="229">
        <v>5855538.1994100008</v>
      </c>
      <c r="E26" s="229">
        <v>6172393.4219600009</v>
      </c>
      <c r="F26" s="229">
        <v>6189239.1188399997</v>
      </c>
      <c r="G26" s="229">
        <v>6528887.5761200013</v>
      </c>
      <c r="H26" s="229">
        <v>6208084.8931599986</v>
      </c>
      <c r="I26" s="229">
        <v>5598037.2115900004</v>
      </c>
      <c r="J26" s="230">
        <v>5433552.1600700002</v>
      </c>
      <c r="L26" s="22"/>
    </row>
    <row r="27" spans="1:12" ht="13.05" customHeight="1">
      <c r="A27" s="299" t="s">
        <v>87</v>
      </c>
      <c r="B27" s="229">
        <v>422869.59561000002</v>
      </c>
      <c r="C27" s="229">
        <v>388221.20684</v>
      </c>
      <c r="D27" s="229">
        <v>357506.11934000003</v>
      </c>
      <c r="E27" s="229">
        <v>307379.19868000009</v>
      </c>
      <c r="F27" s="229">
        <v>293383.92703000002</v>
      </c>
      <c r="G27" s="229">
        <v>279959.19717</v>
      </c>
      <c r="H27" s="229">
        <v>255665.54895000003</v>
      </c>
      <c r="I27" s="229">
        <v>238006.10310000001</v>
      </c>
      <c r="J27" s="230">
        <v>220926.23162000001</v>
      </c>
      <c r="L27" s="45"/>
    </row>
    <row r="28" spans="1:12" s="7" customFormat="1" ht="13.05" customHeight="1">
      <c r="A28" s="269" t="s">
        <v>88</v>
      </c>
      <c r="B28" s="372">
        <v>5523.1056059999992</v>
      </c>
      <c r="C28" s="372">
        <v>6181.2745859999995</v>
      </c>
      <c r="D28" s="372">
        <v>5760.2450330000001</v>
      </c>
      <c r="E28" s="372">
        <v>5168.3535999999995</v>
      </c>
      <c r="F28" s="372">
        <v>4642.1218485000009</v>
      </c>
      <c r="G28" s="372">
        <v>6064.9757319999999</v>
      </c>
      <c r="H28" s="372">
        <v>5505.1261584999993</v>
      </c>
      <c r="I28" s="372">
        <v>4791.0609780000004</v>
      </c>
      <c r="J28" s="373">
        <v>4245.0846204999998</v>
      </c>
      <c r="K28" s="11"/>
    </row>
    <row r="29" spans="1:12" ht="13.05" customHeight="1">
      <c r="A29" s="240" t="s">
        <v>89</v>
      </c>
      <c r="B29" s="229">
        <v>6003063.0135399997</v>
      </c>
      <c r="C29" s="229">
        <v>6056950.025460002</v>
      </c>
      <c r="D29" s="229">
        <v>6213044.3187500006</v>
      </c>
      <c r="E29" s="229">
        <v>6479772.6206400013</v>
      </c>
      <c r="F29" s="229">
        <v>6482623.0458699996</v>
      </c>
      <c r="G29" s="229">
        <v>6808846.7732900009</v>
      </c>
      <c r="H29" s="229">
        <v>6463750.4421099983</v>
      </c>
      <c r="I29" s="229">
        <v>5836043.3146900004</v>
      </c>
      <c r="J29" s="230">
        <v>5654478.39169</v>
      </c>
      <c r="L29" s="22"/>
    </row>
    <row r="30" spans="1:12" ht="12" customHeight="1">
      <c r="D30" s="22"/>
      <c r="E30" s="22"/>
      <c r="F30" s="22"/>
      <c r="G30" s="22"/>
      <c r="H30" s="22"/>
      <c r="I30" s="22"/>
      <c r="J30" s="22"/>
    </row>
    <row r="31" spans="1:12" ht="12" customHeight="1">
      <c r="A31" s="41"/>
      <c r="B31" s="21"/>
      <c r="C31" s="21"/>
    </row>
    <row r="32" spans="1:12" ht="18">
      <c r="A32" s="27" t="s">
        <v>90</v>
      </c>
      <c r="B32" s="24"/>
      <c r="C32" s="24"/>
      <c r="D32" s="24"/>
      <c r="E32" s="24"/>
      <c r="F32" s="22"/>
    </row>
    <row r="33" spans="1:12" ht="12" customHeight="1">
      <c r="B33" s="21"/>
      <c r="C33" s="21"/>
    </row>
    <row r="34" spans="1:12" ht="12" customHeight="1">
      <c r="A34" s="209" t="s">
        <v>71</v>
      </c>
      <c r="B34" s="238">
        <v>44926</v>
      </c>
      <c r="C34" s="238">
        <v>44561</v>
      </c>
      <c r="D34" s="238">
        <v>44196</v>
      </c>
      <c r="E34" s="238">
        <v>43830</v>
      </c>
      <c r="F34" s="239">
        <v>43465</v>
      </c>
    </row>
    <row r="35" spans="1:12" ht="12" customHeight="1">
      <c r="A35" s="233" t="s">
        <v>72</v>
      </c>
      <c r="B35" s="33">
        <v>2479239.8517999998</v>
      </c>
      <c r="C35" s="33">
        <v>3986933.4866200001</v>
      </c>
      <c r="D35" s="33">
        <v>2393258.2403600002</v>
      </c>
      <c r="E35" s="33">
        <v>1270453.0561300002</v>
      </c>
      <c r="F35" s="198">
        <v>681845.89229999995</v>
      </c>
    </row>
    <row r="36" spans="1:12" ht="12" hidden="1" customHeight="1" outlineLevel="1">
      <c r="A36" s="298" t="s">
        <v>73</v>
      </c>
      <c r="B36" s="33">
        <v>364596.28391000006</v>
      </c>
      <c r="C36" s="33">
        <v>127716.70125000001</v>
      </c>
      <c r="D36" s="33">
        <v>322840.75911000004</v>
      </c>
      <c r="E36" s="33">
        <v>32926.461340000002</v>
      </c>
      <c r="F36" s="198">
        <v>39151.687039999997</v>
      </c>
    </row>
    <row r="37" spans="1:12" ht="12" hidden="1" customHeight="1" outlineLevel="1">
      <c r="A37" s="298" t="s">
        <v>120</v>
      </c>
      <c r="B37" s="33">
        <v>40.207430000000002</v>
      </c>
      <c r="C37" s="33">
        <v>3.7199299999999997</v>
      </c>
      <c r="D37" s="33">
        <v>89.419940000000011</v>
      </c>
      <c r="E37" s="33">
        <v>3.9893800000000001</v>
      </c>
      <c r="F37" s="198">
        <v>58.986120000000007</v>
      </c>
    </row>
    <row r="38" spans="1:12" ht="12" hidden="1" customHeight="1" outlineLevel="1">
      <c r="A38" s="298" t="s">
        <v>121</v>
      </c>
      <c r="B38" s="33">
        <v>0</v>
      </c>
      <c r="C38" s="33">
        <v>0</v>
      </c>
      <c r="D38" s="33">
        <v>0</v>
      </c>
      <c r="E38" s="33">
        <v>0</v>
      </c>
      <c r="F38" s="198">
        <v>0</v>
      </c>
    </row>
    <row r="39" spans="1:12" ht="12" customHeight="1" collapsed="1">
      <c r="A39" s="233" t="s">
        <v>91</v>
      </c>
      <c r="B39" s="33">
        <v>364636.49134000007</v>
      </c>
      <c r="C39" s="33">
        <v>127720.42118000002</v>
      </c>
      <c r="D39" s="33">
        <v>322930.17905000004</v>
      </c>
      <c r="E39" s="33">
        <v>32930.450720000001</v>
      </c>
      <c r="F39" s="198">
        <v>39210.673159999998</v>
      </c>
      <c r="H39" s="28"/>
      <c r="I39" s="82"/>
      <c r="J39" s="30"/>
      <c r="K39" s="29"/>
      <c r="L39" s="31"/>
    </row>
    <row r="40" spans="1:12" ht="12" customHeight="1">
      <c r="A40" s="233" t="s">
        <v>74</v>
      </c>
      <c r="B40" s="33">
        <v>3207566.2843899988</v>
      </c>
      <c r="C40" s="33">
        <v>2696209.5903699994</v>
      </c>
      <c r="D40" s="33">
        <v>2225681.2147399997</v>
      </c>
      <c r="E40" s="33">
        <v>1693138.0266400001</v>
      </c>
      <c r="F40" s="198">
        <v>929037.14950000017</v>
      </c>
      <c r="I40" s="21"/>
    </row>
    <row r="41" spans="1:12" s="34" customFormat="1" ht="12" customHeight="1">
      <c r="A41" s="236" t="s">
        <v>75</v>
      </c>
      <c r="B41" s="33">
        <v>-20577.387640000001</v>
      </c>
      <c r="C41" s="33">
        <v>-19049.234470000003</v>
      </c>
      <c r="D41" s="33">
        <v>-16858.293280000002</v>
      </c>
      <c r="E41" s="33">
        <v>-6103.64977</v>
      </c>
      <c r="F41" s="198">
        <v>-10276.11793</v>
      </c>
      <c r="G41" s="21"/>
      <c r="H41" s="73"/>
      <c r="I41" s="74"/>
      <c r="J41" s="75"/>
      <c r="K41" s="73"/>
      <c r="L41" s="73"/>
    </row>
    <row r="42" spans="1:12" s="34" customFormat="1" ht="12" customHeight="1">
      <c r="A42" s="236" t="s">
        <v>76</v>
      </c>
      <c r="B42" s="33">
        <v>9254.047410000001</v>
      </c>
      <c r="C42" s="33">
        <v>2968.3279699999998</v>
      </c>
      <c r="D42" s="33">
        <v>2454.1473799999999</v>
      </c>
      <c r="E42" s="33">
        <v>2745.88852</v>
      </c>
      <c r="F42" s="198">
        <v>2509.1748400000006</v>
      </c>
      <c r="G42" s="21"/>
      <c r="H42" s="73"/>
      <c r="I42" s="74"/>
      <c r="J42" s="75"/>
      <c r="K42" s="73"/>
      <c r="L42" s="73"/>
    </row>
    <row r="43" spans="1:12" s="34" customFormat="1" ht="12" customHeight="1">
      <c r="A43" s="236" t="s">
        <v>122</v>
      </c>
      <c r="B43" s="33">
        <v>13973.725110000003</v>
      </c>
      <c r="C43" s="33">
        <v>9850.483909999999</v>
      </c>
      <c r="D43" s="33">
        <v>7493.3335100000004</v>
      </c>
      <c r="E43" s="33">
        <v>7556.7486099999987</v>
      </c>
      <c r="F43" s="198">
        <v>2746.2692900000011</v>
      </c>
      <c r="G43" s="21"/>
      <c r="H43" s="73"/>
      <c r="I43" s="74"/>
      <c r="J43" s="75"/>
      <c r="K43" s="73"/>
      <c r="L43" s="73"/>
    </row>
    <row r="44" spans="1:12" ht="12" customHeight="1">
      <c r="A44" s="233" t="s">
        <v>77</v>
      </c>
      <c r="B44" s="33">
        <v>2857.013049999252</v>
      </c>
      <c r="C44" s="33">
        <v>4213.6977599984966</v>
      </c>
      <c r="D44" s="33">
        <v>3900.1987400017679</v>
      </c>
      <c r="E44" s="33">
        <v>3910.8828800001647</v>
      </c>
      <c r="F44" s="198">
        <v>3939.3043499999912</v>
      </c>
      <c r="I44" s="74"/>
    </row>
    <row r="45" spans="1:12" ht="12" customHeight="1">
      <c r="A45" s="240" t="s">
        <v>78</v>
      </c>
      <c r="B45" s="228">
        <v>6056950.0254599983</v>
      </c>
      <c r="C45" s="228">
        <v>6808846.773339998</v>
      </c>
      <c r="D45" s="228">
        <v>4938859.0205000015</v>
      </c>
      <c r="E45" s="228">
        <v>3004631.4037300004</v>
      </c>
      <c r="F45" s="297">
        <v>1649012.3455100001</v>
      </c>
      <c r="I45" s="74"/>
    </row>
    <row r="46" spans="1:12" ht="12" customHeight="1">
      <c r="A46" s="234" t="s">
        <v>79</v>
      </c>
      <c r="B46" s="33">
        <v>4699256.2995500015</v>
      </c>
      <c r="C46" s="33">
        <v>5688574.7340500019</v>
      </c>
      <c r="D46" s="33">
        <v>3656826.8752600001</v>
      </c>
      <c r="E46" s="33">
        <v>2201517.2583200005</v>
      </c>
      <c r="F46" s="198">
        <v>1329901.0315399999</v>
      </c>
      <c r="I46" s="21"/>
    </row>
    <row r="47" spans="1:12" ht="12" customHeight="1">
      <c r="A47" s="234" t="s">
        <v>80</v>
      </c>
      <c r="B47" s="33">
        <v>256978.00928</v>
      </c>
      <c r="C47" s="33">
        <v>159282.65912</v>
      </c>
      <c r="D47" s="33">
        <v>483301.42206000001</v>
      </c>
      <c r="E47" s="33">
        <v>508549.49706000002</v>
      </c>
      <c r="F47" s="198">
        <v>117795.10578</v>
      </c>
    </row>
    <row r="48" spans="1:12" ht="12" customHeight="1">
      <c r="A48" s="234" t="s">
        <v>307</v>
      </c>
      <c r="B48" s="33">
        <v>696.66298000000006</v>
      </c>
      <c r="C48" s="33">
        <v>-1255.4339499999999</v>
      </c>
      <c r="D48" s="33">
        <v>1302.4250699999998</v>
      </c>
      <c r="E48" s="33">
        <v>2887.4320700000003</v>
      </c>
      <c r="F48" s="198">
        <v>281.35322000000002</v>
      </c>
    </row>
    <row r="49" spans="1:12" ht="12" customHeight="1">
      <c r="A49" s="234" t="s">
        <v>82</v>
      </c>
      <c r="B49" s="33">
        <v>531989.39699000004</v>
      </c>
      <c r="C49" s="33">
        <v>546524.08103999996</v>
      </c>
      <c r="D49" s="33">
        <v>468584.68137000001</v>
      </c>
      <c r="E49" s="33">
        <v>25646.973980000002</v>
      </c>
      <c r="F49" s="198">
        <v>21583.981809999997</v>
      </c>
      <c r="G49" s="22"/>
      <c r="H49" s="22"/>
      <c r="I49" s="22"/>
      <c r="J49" s="22"/>
      <c r="K49" s="22"/>
      <c r="L49" s="22"/>
    </row>
    <row r="50" spans="1:12" ht="12" customHeight="1">
      <c r="A50" s="235" t="s">
        <v>83</v>
      </c>
      <c r="B50" s="36">
        <v>5488920.3688000012</v>
      </c>
      <c r="C50" s="36">
        <v>6393126.0402600011</v>
      </c>
      <c r="D50" s="36">
        <v>4610015.4037600001</v>
      </c>
      <c r="E50" s="36">
        <v>2738601.1614300003</v>
      </c>
      <c r="F50" s="220">
        <v>1469561.4723499999</v>
      </c>
      <c r="G50" s="22"/>
      <c r="H50" s="22"/>
      <c r="I50" s="22"/>
      <c r="J50" s="22"/>
      <c r="K50" s="22"/>
      <c r="L50" s="22"/>
    </row>
    <row r="51" spans="1:12" ht="12" customHeight="1">
      <c r="A51" s="233" t="s">
        <v>84</v>
      </c>
      <c r="B51" s="33">
        <v>65752.00205000001</v>
      </c>
      <c r="C51" s="33">
        <v>46772.542910000018</v>
      </c>
      <c r="D51" s="33">
        <v>25172.852870000002</v>
      </c>
      <c r="E51" s="33">
        <v>23352.524389999999</v>
      </c>
      <c r="F51" s="198">
        <v>23722.653079999996</v>
      </c>
      <c r="G51" s="22"/>
      <c r="H51" s="22"/>
      <c r="I51" s="22"/>
      <c r="J51" s="22"/>
      <c r="K51" s="22"/>
      <c r="L51" s="22"/>
    </row>
    <row r="52" spans="1:12" ht="12" customHeight="1">
      <c r="A52" s="233" t="s">
        <v>85</v>
      </c>
      <c r="B52" s="33">
        <v>114056.44777000001</v>
      </c>
      <c r="C52" s="33">
        <v>88988.99295</v>
      </c>
      <c r="D52" s="33">
        <v>88988.993029999983</v>
      </c>
      <c r="E52" s="33">
        <v>70929.479160000003</v>
      </c>
      <c r="F52" s="198">
        <v>30149.722180000001</v>
      </c>
      <c r="G52" s="22"/>
      <c r="H52" s="22"/>
      <c r="I52" s="22"/>
      <c r="J52" s="22"/>
      <c r="K52" s="22"/>
      <c r="L52" s="22"/>
    </row>
    <row r="53" spans="1:12" ht="12" customHeight="1">
      <c r="A53" s="240" t="s">
        <v>86</v>
      </c>
      <c r="B53" s="228">
        <v>5668728.8186200019</v>
      </c>
      <c r="C53" s="228">
        <v>6528887.5761200013</v>
      </c>
      <c r="D53" s="228">
        <v>4724177.2496599993</v>
      </c>
      <c r="E53" s="228">
        <v>2832883.1649800004</v>
      </c>
      <c r="F53" s="297">
        <v>1523433.8476100001</v>
      </c>
      <c r="G53" s="22"/>
      <c r="H53" s="22"/>
      <c r="I53" s="22"/>
      <c r="J53" s="22"/>
      <c r="K53" s="22"/>
      <c r="L53" s="22"/>
    </row>
    <row r="54" spans="1:12" ht="12" customHeight="1">
      <c r="A54" s="299" t="s">
        <v>87</v>
      </c>
      <c r="B54" s="228">
        <v>388221.20684</v>
      </c>
      <c r="C54" s="228">
        <v>279959.19717</v>
      </c>
      <c r="D54" s="228">
        <v>214681.77082999999</v>
      </c>
      <c r="E54" s="228">
        <v>171748.23894000001</v>
      </c>
      <c r="F54" s="297">
        <v>125578.4979</v>
      </c>
      <c r="G54" s="22"/>
      <c r="H54" s="22"/>
      <c r="I54" s="22"/>
      <c r="J54" s="22"/>
      <c r="K54" s="22"/>
      <c r="L54" s="22"/>
    </row>
    <row r="55" spans="1:12" ht="12" customHeight="1">
      <c r="A55" s="269" t="s">
        <v>88</v>
      </c>
      <c r="B55" s="372">
        <v>6181.2745859999995</v>
      </c>
      <c r="C55" s="372">
        <v>6064.9757319999999</v>
      </c>
      <c r="D55" s="372">
        <v>5875.3706169999996</v>
      </c>
      <c r="E55" s="372">
        <v>5217.7984885000005</v>
      </c>
      <c r="F55" s="373">
        <v>4122.8477395</v>
      </c>
      <c r="G55" s="22"/>
      <c r="H55" s="22"/>
      <c r="I55" s="22"/>
      <c r="J55" s="22"/>
      <c r="K55" s="22"/>
      <c r="L55" s="22"/>
    </row>
    <row r="56" spans="1:12" ht="12" customHeight="1">
      <c r="A56" s="240" t="s">
        <v>89</v>
      </c>
      <c r="B56" s="228">
        <v>6056950.025460002</v>
      </c>
      <c r="C56" s="228">
        <v>6808846.7732900009</v>
      </c>
      <c r="D56" s="228">
        <v>4938859.0204899991</v>
      </c>
      <c r="E56" s="228">
        <v>3004631.4039200004</v>
      </c>
      <c r="F56" s="297">
        <v>1649012.3455100001</v>
      </c>
      <c r="G56" s="22"/>
      <c r="H56" s="22"/>
      <c r="I56" s="22"/>
      <c r="J56" s="22"/>
      <c r="K56" s="22"/>
      <c r="L56" s="22"/>
    </row>
    <row r="57" spans="1:12" ht="12" customHeight="1">
      <c r="A57" s="20"/>
      <c r="B57" s="20"/>
      <c r="C57" s="20"/>
      <c r="D57" s="20"/>
      <c r="E57" s="20"/>
      <c r="F57" s="20"/>
      <c r="G57" s="22"/>
      <c r="H57" s="22"/>
      <c r="I57" s="22"/>
      <c r="J57" s="22"/>
      <c r="K57" s="22"/>
      <c r="L57" s="22"/>
    </row>
    <row r="62" spans="1:12" ht="12" customHeight="1">
      <c r="B62" s="21"/>
      <c r="E62" s="22"/>
      <c r="G62" s="22"/>
      <c r="I62" s="22"/>
      <c r="J62" s="21"/>
      <c r="K62" s="22"/>
    </row>
    <row r="63" spans="1:12" ht="12" customHeight="1">
      <c r="D63" s="22"/>
      <c r="E63" s="22"/>
      <c r="F63" s="22"/>
      <c r="G63" s="22"/>
      <c r="H63" s="22"/>
      <c r="I63" s="22"/>
      <c r="J63" s="22"/>
      <c r="K63" s="22"/>
    </row>
  </sheetData>
  <conditionalFormatting sqref="B53:F54">
    <cfRule type="cellIs" priority="34" stopIfTrue="1" operator="greaterThan">
      <formula>10</formula>
    </cfRule>
  </conditionalFormatting>
  <conditionalFormatting sqref="B18:J18">
    <cfRule type="cellIs" priority="2" stopIfTrue="1" operator="greaterThan">
      <formula>10</formula>
    </cfRule>
  </conditionalFormatting>
  <conditionalFormatting sqref="B26:J27">
    <cfRule type="cellIs" priority="1" stopIfTrue="1" operator="greaterThan">
      <formula>10</formula>
    </cfRule>
  </conditionalFormatting>
  <conditionalFormatting sqref="B29:J29 B45:F45 B56:F56">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zoomScaleNormal="100" workbookViewId="0"/>
  </sheetViews>
  <sheetFormatPr defaultColWidth="10" defaultRowHeight="12" customHeight="1"/>
  <cols>
    <col min="1" max="1" width="52.5703125" style="7" customWidth="1"/>
    <col min="2" max="3" width="13.5703125" style="65" customWidth="1"/>
    <col min="4" max="8" width="13.5703125" style="47" customWidth="1"/>
    <col min="9" max="9" width="13.5703125" style="55" customWidth="1"/>
    <col min="10" max="10" width="13.5703125" style="64" customWidth="1"/>
    <col min="11" max="12" width="11" style="21" bestFit="1" customWidth="1"/>
    <col min="13" max="13" width="28" style="22" customWidth="1"/>
    <col min="14" max="15" width="10" style="22"/>
    <col min="16" max="16" width="23.140625" style="22" customWidth="1"/>
    <col min="17" max="16384" width="10" style="22"/>
  </cols>
  <sheetData>
    <row r="1" spans="1:20" s="15" customFormat="1" ht="17.25" customHeight="1">
      <c r="A1" s="143" t="s">
        <v>4</v>
      </c>
      <c r="B1" s="13"/>
      <c r="C1" s="13"/>
      <c r="D1" s="14"/>
      <c r="E1" s="14"/>
      <c r="F1" s="14"/>
      <c r="G1" s="14"/>
      <c r="H1" s="14"/>
      <c r="I1" s="14"/>
      <c r="J1" s="14"/>
    </row>
    <row r="2" spans="1:20" s="16" customFormat="1" ht="17.25" customHeight="1">
      <c r="A2" s="387">
        <f>Cont!A2</f>
        <v>45016</v>
      </c>
      <c r="B2" s="18"/>
      <c r="C2" s="18"/>
      <c r="D2" s="19"/>
      <c r="E2" s="19"/>
      <c r="F2" s="19"/>
      <c r="G2" s="19"/>
      <c r="H2" s="19"/>
      <c r="I2" s="19"/>
      <c r="J2" s="19"/>
    </row>
    <row r="3" spans="1:20" ht="6" customHeight="1">
      <c r="A3" s="5"/>
      <c r="B3" s="5"/>
      <c r="C3" s="5"/>
      <c r="D3" s="5"/>
      <c r="E3" s="5"/>
      <c r="F3" s="5"/>
      <c r="G3" s="5"/>
      <c r="H3" s="5"/>
      <c r="I3" s="5"/>
      <c r="J3" s="5"/>
      <c r="K3" s="20"/>
    </row>
    <row r="4" spans="1:20" ht="12" customHeight="1">
      <c r="A4" s="144"/>
      <c r="B4" s="23"/>
      <c r="C4" s="23"/>
      <c r="D4" s="24"/>
      <c r="E4" s="24"/>
      <c r="F4" s="24"/>
      <c r="G4" s="24"/>
      <c r="H4" s="24"/>
      <c r="I4" s="25"/>
      <c r="J4" s="26"/>
      <c r="K4" s="20"/>
    </row>
    <row r="5" spans="1:20" ht="18">
      <c r="A5" s="145" t="s">
        <v>92</v>
      </c>
      <c r="B5" s="23"/>
      <c r="C5" s="23"/>
      <c r="D5" s="24"/>
      <c r="E5" s="24"/>
      <c r="F5" s="24"/>
      <c r="G5" s="24"/>
      <c r="H5" s="24"/>
      <c r="I5" s="25"/>
      <c r="J5" s="103" t="s">
        <v>46</v>
      </c>
      <c r="K5" s="20"/>
    </row>
    <row r="6" spans="1:20" s="25" customFormat="1" ht="13.5" customHeight="1">
      <c r="A6" s="144"/>
      <c r="B6" s="53"/>
      <c r="C6" s="53"/>
      <c r="D6" s="53"/>
      <c r="E6" s="53"/>
      <c r="F6" s="53"/>
      <c r="G6" s="53"/>
      <c r="H6" s="53"/>
      <c r="I6" s="53"/>
      <c r="J6" s="53"/>
      <c r="K6" s="20"/>
    </row>
    <row r="7" spans="1:20" s="32" customFormat="1" ht="12" customHeight="1">
      <c r="A7" s="209" t="s">
        <v>214</v>
      </c>
      <c r="B7" s="210" t="s">
        <v>340</v>
      </c>
      <c r="C7" s="210" t="s">
        <v>320</v>
      </c>
      <c r="D7" s="210" t="s">
        <v>321</v>
      </c>
      <c r="E7" s="210" t="s">
        <v>322</v>
      </c>
      <c r="F7" s="210" t="s">
        <v>323</v>
      </c>
      <c r="G7" s="210" t="s">
        <v>324</v>
      </c>
      <c r="H7" s="210" t="s">
        <v>325</v>
      </c>
      <c r="I7" s="210" t="s">
        <v>326</v>
      </c>
      <c r="J7" s="211" t="s">
        <v>327</v>
      </c>
      <c r="K7" s="20"/>
    </row>
    <row r="8" spans="1:20" s="34" customFormat="1" ht="12" customHeight="1">
      <c r="A8" s="345" t="s">
        <v>94</v>
      </c>
      <c r="B8" s="175">
        <v>0.36779644704186459</v>
      </c>
      <c r="C8" s="175">
        <v>0.32158172276719216</v>
      </c>
      <c r="D8" s="175">
        <v>0.2272436602154656</v>
      </c>
      <c r="E8" s="175">
        <v>0.22214910763139484</v>
      </c>
      <c r="F8" s="175">
        <v>0.20152931917507996</v>
      </c>
      <c r="G8" s="175">
        <v>0.27608550086360517</v>
      </c>
      <c r="H8" s="175">
        <v>0.27138712656728442</v>
      </c>
      <c r="I8" s="175">
        <v>0.28426556435102784</v>
      </c>
      <c r="J8" s="244">
        <v>0.21230835276804103</v>
      </c>
      <c r="K8" s="20"/>
    </row>
    <row r="9" spans="1:20" s="34" customFormat="1" ht="12" customHeight="1">
      <c r="A9" s="345" t="s">
        <v>225</v>
      </c>
      <c r="B9" s="175">
        <v>0.42060246404771273</v>
      </c>
      <c r="C9" s="175">
        <v>0.37499754025717197</v>
      </c>
      <c r="D9" s="175">
        <v>0.26538983334965038</v>
      </c>
      <c r="E9" s="175">
        <v>0.25871890724298302</v>
      </c>
      <c r="F9" s="175">
        <v>0.2328882756393664</v>
      </c>
      <c r="G9" s="175">
        <v>0.32471152164330147</v>
      </c>
      <c r="H9" s="175">
        <v>0.31457664696161369</v>
      </c>
      <c r="I9" s="175">
        <v>0.3300812707259787</v>
      </c>
      <c r="J9" s="244">
        <v>0.2455990064024369</v>
      </c>
      <c r="K9" s="20"/>
    </row>
    <row r="10" spans="1:20" s="34" customFormat="1" ht="12" customHeight="1">
      <c r="A10" s="345" t="s">
        <v>95</v>
      </c>
      <c r="B10" s="175">
        <v>2.4755042396268846E-2</v>
      </c>
      <c r="C10" s="175">
        <v>1.9506149190112759E-2</v>
      </c>
      <c r="D10" s="175">
        <v>1.2081057398970524E-2</v>
      </c>
      <c r="E10" s="175">
        <v>1.0452501328053814E-2</v>
      </c>
      <c r="F10" s="175">
        <v>8.9384263693580348E-3</v>
      </c>
      <c r="G10" s="175">
        <v>1.1238394648622715E-2</v>
      </c>
      <c r="H10" s="175">
        <v>1.1129812631513499E-2</v>
      </c>
      <c r="I10" s="175">
        <v>1.1510165364081349E-2</v>
      </c>
      <c r="J10" s="244">
        <v>8.8822123433664833E-3</v>
      </c>
      <c r="K10" s="20"/>
    </row>
    <row r="11" spans="1:20" s="37" customFormat="1" ht="12" customHeight="1">
      <c r="A11" s="345" t="s">
        <v>96</v>
      </c>
      <c r="B11" s="176">
        <v>3.5178683103533386E-2</v>
      </c>
      <c r="C11" s="176">
        <v>2.8986475291870994E-2</v>
      </c>
      <c r="D11" s="175">
        <v>2.0178260240608415E-2</v>
      </c>
      <c r="E11" s="175">
        <v>1.681436331469242E-2</v>
      </c>
      <c r="F11" s="175">
        <v>1.5580593228219581E-2</v>
      </c>
      <c r="G11" s="175">
        <v>1.7078805159783782E-2</v>
      </c>
      <c r="H11" s="175">
        <v>1.6444634520962103E-2</v>
      </c>
      <c r="I11" s="175">
        <v>1.6238707625289839E-2</v>
      </c>
      <c r="J11" s="244">
        <v>1.5682326332042685E-2</v>
      </c>
      <c r="K11" s="20"/>
      <c r="N11" s="22"/>
      <c r="O11" s="22"/>
      <c r="P11" s="22"/>
      <c r="Q11" s="22"/>
      <c r="R11" s="22"/>
      <c r="S11" s="22"/>
      <c r="T11" s="22"/>
    </row>
    <row r="12" spans="1:20" ht="12" customHeight="1">
      <c r="A12" s="345" t="s">
        <v>97</v>
      </c>
      <c r="B12" s="176">
        <v>3.4700317010726997E-2</v>
      </c>
      <c r="C12" s="176">
        <v>2.8732965714011981E-2</v>
      </c>
      <c r="D12" s="175">
        <v>1.9977778398718463E-2</v>
      </c>
      <c r="E12" s="175">
        <v>1.6544508754638223E-2</v>
      </c>
      <c r="F12" s="175">
        <v>1.5343045351829381E-2</v>
      </c>
      <c r="G12" s="175">
        <v>1.6844634391686042E-2</v>
      </c>
      <c r="H12" s="175">
        <v>1.6210265313894207E-2</v>
      </c>
      <c r="I12" s="175">
        <v>1.5999443578243913E-2</v>
      </c>
      <c r="J12" s="244">
        <v>1.5432655203306219E-2</v>
      </c>
      <c r="K12" s="20"/>
      <c r="M12" s="159"/>
    </row>
    <row r="13" spans="1:20" ht="12" customHeight="1">
      <c r="A13" s="345" t="s">
        <v>98</v>
      </c>
      <c r="B13" s="176">
        <v>0.33711130836254688</v>
      </c>
      <c r="C13" s="176">
        <v>0.33872072088116573</v>
      </c>
      <c r="D13" s="175">
        <v>0.40100793456324546</v>
      </c>
      <c r="E13" s="175">
        <v>0.44643239073096874</v>
      </c>
      <c r="F13" s="175">
        <v>0.4460822177771418</v>
      </c>
      <c r="G13" s="175">
        <v>0.37652928179198275</v>
      </c>
      <c r="H13" s="175">
        <v>0.35469233535500594</v>
      </c>
      <c r="I13" s="175">
        <v>0.39308866739118703</v>
      </c>
      <c r="J13" s="244">
        <v>0.42900564661734247</v>
      </c>
      <c r="K13" s="20"/>
      <c r="M13" s="21"/>
    </row>
    <row r="14" spans="1:20" ht="12" customHeight="1">
      <c r="A14" s="345" t="s">
        <v>99</v>
      </c>
      <c r="B14" s="177">
        <v>15.086587291455974</v>
      </c>
      <c r="C14" s="177">
        <v>16.721493158494322</v>
      </c>
      <c r="D14" s="177">
        <v>19.409261443689847</v>
      </c>
      <c r="E14" s="177">
        <v>21.934744959471896</v>
      </c>
      <c r="F14" s="177">
        <v>23.623566907223243</v>
      </c>
      <c r="G14" s="177">
        <v>25.326742853341663</v>
      </c>
      <c r="H14" s="177">
        <v>25.445631087318521</v>
      </c>
      <c r="I14" s="177">
        <v>25.540384613653263</v>
      </c>
      <c r="J14" s="300">
        <v>24.896938774331272</v>
      </c>
      <c r="K14" s="20"/>
      <c r="M14" s="21"/>
    </row>
    <row r="15" spans="1:20" ht="12" customHeight="1">
      <c r="A15" s="345" t="s">
        <v>312</v>
      </c>
      <c r="B15" s="176">
        <v>0.63567072139849268</v>
      </c>
      <c r="C15" s="176">
        <v>0.64293590426704783</v>
      </c>
      <c r="D15" s="175">
        <v>0.5926249513764178</v>
      </c>
      <c r="E15" s="175">
        <v>0.53915206405127547</v>
      </c>
      <c r="F15" s="175">
        <v>0.50629571055339317</v>
      </c>
      <c r="G15" s="175">
        <v>0.45790022556233012</v>
      </c>
      <c r="H15" s="175">
        <v>0.46543160046338716</v>
      </c>
      <c r="I15" s="175">
        <v>0.4854143369928462</v>
      </c>
      <c r="J15" s="244">
        <v>0.48345462020350377</v>
      </c>
      <c r="K15" s="20"/>
      <c r="M15" s="21"/>
    </row>
    <row r="16" spans="1:20" ht="12" customHeight="1">
      <c r="A16" s="345" t="s">
        <v>334</v>
      </c>
      <c r="B16" s="176">
        <v>0.90534698229026711</v>
      </c>
      <c r="C16" s="176">
        <v>0.93177532779021155</v>
      </c>
      <c r="D16" s="175">
        <v>0.89609667048547004</v>
      </c>
      <c r="E16" s="175">
        <v>0.86126595502691949</v>
      </c>
      <c r="F16" s="175">
        <v>0.82237796796208795</v>
      </c>
      <c r="G16" s="175">
        <v>0.80367049000633184</v>
      </c>
      <c r="H16" s="175">
        <v>0.83426971753485901</v>
      </c>
      <c r="I16" s="175">
        <v>0.87535157156305599</v>
      </c>
      <c r="J16" s="244">
        <v>0.80220521910627529</v>
      </c>
      <c r="K16" s="20"/>
      <c r="M16" s="21"/>
    </row>
    <row r="17" spans="1:17" ht="12" customHeight="1">
      <c r="A17" s="345" t="s">
        <v>313</v>
      </c>
      <c r="B17" s="178">
        <v>-2.010266871516387E-3</v>
      </c>
      <c r="C17" s="178">
        <v>5.4545802026675276E-4</v>
      </c>
      <c r="D17" s="178">
        <v>2.8721265677424069E-3</v>
      </c>
      <c r="E17" s="178">
        <v>-4.7854844494874866E-4</v>
      </c>
      <c r="F17" s="178">
        <v>1.0774766667905362E-3</v>
      </c>
      <c r="G17" s="178">
        <v>2.5802727564869605E-3</v>
      </c>
      <c r="H17" s="178">
        <v>2.322057151149819E-3</v>
      </c>
      <c r="I17" s="178">
        <v>-1.3381347993569543E-3</v>
      </c>
      <c r="J17" s="301">
        <v>2.8225874239357685E-3</v>
      </c>
      <c r="K17" s="20"/>
      <c r="M17" s="21"/>
    </row>
    <row r="18" spans="1:17" ht="12" customHeight="1">
      <c r="A18" s="388" t="s">
        <v>211</v>
      </c>
      <c r="B18" s="179">
        <v>408.52800000000002</v>
      </c>
      <c r="C18" s="179">
        <v>396.06700000000001</v>
      </c>
      <c r="D18" s="179">
        <v>382.29199999999997</v>
      </c>
      <c r="E18" s="179">
        <v>368.274</v>
      </c>
      <c r="F18" s="179">
        <v>355.25200000000001</v>
      </c>
      <c r="G18" s="179">
        <v>340.05399999999997</v>
      </c>
      <c r="H18" s="179">
        <v>320.822</v>
      </c>
      <c r="I18" s="179">
        <v>306.71199999999999</v>
      </c>
      <c r="J18" s="302">
        <v>296.22300000000001</v>
      </c>
      <c r="K18" s="20"/>
      <c r="M18" s="21"/>
    </row>
    <row r="19" spans="1:17" ht="12" customHeight="1">
      <c r="A19" s="388" t="s">
        <v>100</v>
      </c>
      <c r="B19" s="179">
        <v>692.79</v>
      </c>
      <c r="C19" s="179">
        <v>719.4</v>
      </c>
      <c r="D19" s="179">
        <v>696.9799999999999</v>
      </c>
      <c r="E19" s="179">
        <v>689.27499999999998</v>
      </c>
      <c r="F19" s="179">
        <v>621.94999999999993</v>
      </c>
      <c r="G19" s="179">
        <v>571.05000000000007</v>
      </c>
      <c r="H19" s="179">
        <v>563.15</v>
      </c>
      <c r="I19" s="179">
        <v>557</v>
      </c>
      <c r="J19" s="302">
        <v>507.27</v>
      </c>
      <c r="K19" s="20"/>
      <c r="M19" s="21"/>
    </row>
    <row r="20" spans="1:17" ht="12" customHeight="1">
      <c r="A20" s="389" t="s">
        <v>206</v>
      </c>
      <c r="B20" s="180">
        <v>6535.4203472162471</v>
      </c>
      <c r="C20" s="180">
        <v>3329.093015920007</v>
      </c>
      <c r="D20" s="180">
        <v>3261.5762787585527</v>
      </c>
      <c r="E20" s="180">
        <v>3513.6346190821305</v>
      </c>
      <c r="F20" s="180">
        <v>3710.7519211199092</v>
      </c>
      <c r="G20" s="180">
        <v>3865.6371398362471</v>
      </c>
      <c r="H20" s="180">
        <v>3502.2368660213701</v>
      </c>
      <c r="I20" s="180">
        <v>2710.4882038769342</v>
      </c>
      <c r="J20" s="303">
        <v>2359.616098115966</v>
      </c>
      <c r="K20" s="20"/>
      <c r="M20" s="21"/>
    </row>
    <row r="21" spans="1:17" ht="12" customHeight="1">
      <c r="A21" s="389" t="s">
        <v>207</v>
      </c>
      <c r="B21" s="179">
        <v>245.87463629298003</v>
      </c>
      <c r="C21" s="179">
        <v>224.85952390738001</v>
      </c>
      <c r="D21" s="179">
        <v>206.10276531066</v>
      </c>
      <c r="E21" s="179">
        <v>204.01287200994003</v>
      </c>
      <c r="F21" s="179">
        <v>219.06953322162002</v>
      </c>
      <c r="G21" s="179">
        <v>204.65828606239003</v>
      </c>
      <c r="H21" s="179">
        <v>191.88937527024999</v>
      </c>
      <c r="I21" s="179">
        <v>175.24069665557002</v>
      </c>
      <c r="J21" s="302">
        <v>166.2053620001</v>
      </c>
      <c r="K21" s="20"/>
      <c r="M21" s="21"/>
    </row>
    <row r="22" spans="1:17" ht="12" customHeight="1">
      <c r="A22" s="389" t="s">
        <v>212</v>
      </c>
      <c r="B22" s="179">
        <v>196.607</v>
      </c>
      <c r="C22" s="179">
        <v>188.28399999999999</v>
      </c>
      <c r="D22" s="179">
        <v>180.46</v>
      </c>
      <c r="E22" s="179">
        <v>170.977</v>
      </c>
      <c r="F22" s="179">
        <v>162.93700000000001</v>
      </c>
      <c r="G22" s="179">
        <v>154.83499999999998</v>
      </c>
      <c r="H22" s="179">
        <v>146.874</v>
      </c>
      <c r="I22" s="179">
        <v>138.10900000000001</v>
      </c>
      <c r="J22" s="302">
        <v>132.72500000000002</v>
      </c>
      <c r="K22" s="114"/>
      <c r="M22" s="21"/>
    </row>
    <row r="23" spans="1:17" ht="12" customHeight="1">
      <c r="A23" s="389" t="s">
        <v>123</v>
      </c>
      <c r="B23" s="179">
        <v>96</v>
      </c>
      <c r="C23" s="179">
        <v>96</v>
      </c>
      <c r="D23" s="179">
        <v>95</v>
      </c>
      <c r="E23" s="179">
        <v>95</v>
      </c>
      <c r="F23" s="179">
        <v>93</v>
      </c>
      <c r="G23" s="179">
        <v>125</v>
      </c>
      <c r="H23" s="179">
        <v>125</v>
      </c>
      <c r="I23" s="179">
        <v>125</v>
      </c>
      <c r="J23" s="302">
        <v>125</v>
      </c>
      <c r="K23" s="20"/>
      <c r="M23" s="21"/>
      <c r="N23" s="21"/>
      <c r="O23" s="21"/>
      <c r="P23" s="21"/>
      <c r="Q23" s="21"/>
    </row>
    <row r="24" spans="1:17" ht="12" customHeight="1">
      <c r="A24" s="389" t="s">
        <v>124</v>
      </c>
      <c r="B24" s="180">
        <v>5221</v>
      </c>
      <c r="C24" s="180">
        <v>5120</v>
      </c>
      <c r="D24" s="180">
        <v>4219</v>
      </c>
      <c r="E24" s="180">
        <v>4259</v>
      </c>
      <c r="F24" s="180">
        <v>3893</v>
      </c>
      <c r="G24" s="180">
        <v>3798</v>
      </c>
      <c r="H24" s="180">
        <v>3767</v>
      </c>
      <c r="I24" s="180">
        <v>3688</v>
      </c>
      <c r="J24" s="303">
        <v>3347</v>
      </c>
      <c r="K24" s="20"/>
      <c r="N24" s="21"/>
      <c r="O24" s="21"/>
      <c r="P24" s="21"/>
      <c r="Q24" s="21"/>
    </row>
    <row r="25" spans="1:17" ht="13.8">
      <c r="A25" s="390" t="s">
        <v>213</v>
      </c>
      <c r="B25" s="304">
        <v>9624.9040000000005</v>
      </c>
      <c r="C25" s="304">
        <v>7828.1059999999998</v>
      </c>
      <c r="D25" s="304">
        <v>6216.2</v>
      </c>
      <c r="E25" s="304">
        <v>6409.5360000000001</v>
      </c>
      <c r="F25" s="304">
        <v>6233.5320000000002</v>
      </c>
      <c r="G25" s="304">
        <v>6554.982</v>
      </c>
      <c r="H25" s="304">
        <v>6462.576</v>
      </c>
      <c r="I25" s="304">
        <v>6493.5780000000004</v>
      </c>
      <c r="J25" s="305">
        <v>6256.8990000000003</v>
      </c>
      <c r="K25" s="20"/>
      <c r="N25" s="21"/>
      <c r="O25" s="21"/>
      <c r="P25" s="21"/>
      <c r="Q25" s="21"/>
    </row>
    <row r="26" spans="1:17" ht="12" customHeight="1">
      <c r="A26" s="391"/>
      <c r="B26" s="160"/>
      <c r="C26" s="160"/>
      <c r="D26" s="160"/>
      <c r="E26" s="160"/>
      <c r="F26" s="160"/>
      <c r="G26" s="160"/>
      <c r="H26" s="160"/>
      <c r="I26" s="160"/>
      <c r="J26" s="160"/>
      <c r="K26" s="20"/>
      <c r="N26" s="21"/>
      <c r="O26" s="21"/>
      <c r="P26" s="21"/>
      <c r="Q26" s="21"/>
    </row>
    <row r="27" spans="1:17" ht="12" customHeight="1">
      <c r="A27" s="209" t="s">
        <v>218</v>
      </c>
      <c r="B27" s="210" t="s">
        <v>340</v>
      </c>
      <c r="C27" s="210" t="s">
        <v>320</v>
      </c>
      <c r="D27" s="210" t="s">
        <v>321</v>
      </c>
      <c r="E27" s="210" t="s">
        <v>322</v>
      </c>
      <c r="F27" s="210" t="s">
        <v>323</v>
      </c>
      <c r="G27" s="210" t="s">
        <v>324</v>
      </c>
      <c r="H27" s="210" t="s">
        <v>325</v>
      </c>
      <c r="I27" s="210" t="s">
        <v>326</v>
      </c>
      <c r="J27" s="211" t="s">
        <v>327</v>
      </c>
      <c r="K27" s="20"/>
      <c r="N27" s="21"/>
      <c r="O27" s="21"/>
      <c r="P27" s="21"/>
      <c r="Q27" s="21"/>
    </row>
    <row r="28" spans="1:17" ht="12" customHeight="1">
      <c r="A28" s="392" t="s">
        <v>232</v>
      </c>
      <c r="B28" s="363">
        <v>0.16906529861479105</v>
      </c>
      <c r="C28" s="363">
        <v>0.16741182179971709</v>
      </c>
      <c r="D28" s="363">
        <v>0.14865210851845984</v>
      </c>
      <c r="E28" s="363">
        <v>0.13804647145959481</v>
      </c>
      <c r="F28" s="363">
        <v>0.14001605627658595</v>
      </c>
      <c r="G28" s="363">
        <v>0.14002759876275753</v>
      </c>
      <c r="H28" s="363">
        <v>0.13248681379922816</v>
      </c>
      <c r="I28" s="363">
        <v>0.1352571460652206</v>
      </c>
      <c r="J28" s="364">
        <v>0.13403775936356058</v>
      </c>
      <c r="K28" s="20"/>
      <c r="N28" s="21"/>
      <c r="O28" s="21"/>
      <c r="P28" s="11"/>
      <c r="Q28" s="21"/>
    </row>
    <row r="29" spans="1:17" ht="12" customHeight="1">
      <c r="A29" s="389" t="s">
        <v>233</v>
      </c>
      <c r="B29" s="173">
        <v>0.1191</v>
      </c>
      <c r="C29" s="173">
        <v>0.1191</v>
      </c>
      <c r="D29" s="173">
        <v>0.1004</v>
      </c>
      <c r="E29" s="173">
        <v>0.1004</v>
      </c>
      <c r="F29" s="173">
        <v>0.1004</v>
      </c>
      <c r="G29" s="173">
        <v>8.5199999999999998E-2</v>
      </c>
      <c r="H29" s="173">
        <v>8.5199999999999998E-2</v>
      </c>
      <c r="I29" s="173">
        <v>8.5199999999999998E-2</v>
      </c>
      <c r="J29" s="252">
        <v>8.5199999999999998E-2</v>
      </c>
      <c r="K29" s="20"/>
      <c r="N29" s="21"/>
      <c r="O29" s="21"/>
      <c r="P29" s="21"/>
      <c r="Q29" s="21"/>
    </row>
    <row r="30" spans="1:17" ht="12" customHeight="1">
      <c r="A30" s="389" t="s">
        <v>219</v>
      </c>
      <c r="B30" s="173">
        <v>0.19337260230680839</v>
      </c>
      <c r="C30" s="173">
        <v>0.19132438321757386</v>
      </c>
      <c r="D30" s="173">
        <v>0.16531486969657841</v>
      </c>
      <c r="E30" s="173">
        <v>0.15593119756962384</v>
      </c>
      <c r="F30" s="173">
        <v>0.15914765651429719</v>
      </c>
      <c r="G30" s="173">
        <v>0.16012495073555458</v>
      </c>
      <c r="H30" s="173">
        <v>0.15355109099065858</v>
      </c>
      <c r="I30" s="173">
        <v>0.15798005329791306</v>
      </c>
      <c r="J30" s="252">
        <v>0.15801793784714821</v>
      </c>
      <c r="K30" s="20"/>
      <c r="L30" s="112"/>
      <c r="N30" s="21"/>
      <c r="O30" s="21"/>
      <c r="P30" s="21"/>
      <c r="Q30" s="21"/>
    </row>
    <row r="31" spans="1:17" ht="12" customHeight="1">
      <c r="A31" s="389" t="s">
        <v>215</v>
      </c>
      <c r="B31" s="173">
        <v>0.14050000000000001</v>
      </c>
      <c r="C31" s="173">
        <v>0.14050000000000001</v>
      </c>
      <c r="D31" s="173">
        <v>0.1206</v>
      </c>
      <c r="E31" s="173">
        <v>0.1206</v>
      </c>
      <c r="F31" s="173">
        <v>0.1206</v>
      </c>
      <c r="G31" s="173">
        <v>0.1016</v>
      </c>
      <c r="H31" s="173">
        <v>0.1016</v>
      </c>
      <c r="I31" s="173">
        <v>0.1016</v>
      </c>
      <c r="J31" s="252">
        <v>0.1016</v>
      </c>
      <c r="K31" s="20"/>
      <c r="L31" s="112"/>
      <c r="N31" s="21"/>
      <c r="O31" s="21"/>
      <c r="P31" s="21"/>
      <c r="Q31" s="21"/>
    </row>
    <row r="32" spans="1:17" ht="12" customHeight="1">
      <c r="A32" s="389" t="s">
        <v>314</v>
      </c>
      <c r="B32" s="173">
        <v>0.22111961878543193</v>
      </c>
      <c r="C32" s="173">
        <v>0.21862079766625944</v>
      </c>
      <c r="D32" s="173">
        <v>0.19184373946700406</v>
      </c>
      <c r="E32" s="173">
        <v>0.18440556413953846</v>
      </c>
      <c r="F32" s="173">
        <v>0.19178535921664883</v>
      </c>
      <c r="G32" s="173">
        <v>0.18660735667363351</v>
      </c>
      <c r="H32" s="173">
        <v>0.18144726358465346</v>
      </c>
      <c r="I32" s="173">
        <v>0.18817760106767545</v>
      </c>
      <c r="J32" s="252">
        <v>0.18988633293717908</v>
      </c>
      <c r="K32" s="20"/>
      <c r="L32" s="112"/>
      <c r="N32" s="21"/>
      <c r="O32" s="21"/>
      <c r="P32" s="21"/>
      <c r="Q32" s="21"/>
    </row>
    <row r="33" spans="1:17" ht="12" customHeight="1">
      <c r="A33" s="389" t="s">
        <v>315</v>
      </c>
      <c r="B33" s="173">
        <v>0.16900000000000001</v>
      </c>
      <c r="C33" s="173">
        <v>0.16900000000000001</v>
      </c>
      <c r="D33" s="173">
        <v>0.1474</v>
      </c>
      <c r="E33" s="173">
        <v>0.1474</v>
      </c>
      <c r="F33" s="173">
        <v>0.1474</v>
      </c>
      <c r="G33" s="173">
        <v>0.1333</v>
      </c>
      <c r="H33" s="173">
        <v>0.1333</v>
      </c>
      <c r="I33" s="173">
        <v>0.1333</v>
      </c>
      <c r="J33" s="252">
        <v>0.1333</v>
      </c>
      <c r="K33" s="20"/>
      <c r="L33" s="112"/>
      <c r="N33" s="21"/>
      <c r="O33" s="21"/>
      <c r="P33" s="21"/>
      <c r="Q33" s="21"/>
    </row>
    <row r="34" spans="1:17" ht="12" customHeight="1">
      <c r="A34" s="389" t="s">
        <v>226</v>
      </c>
      <c r="B34" s="174">
        <v>1.425</v>
      </c>
      <c r="C34" s="174">
        <v>1.3560000000000001</v>
      </c>
      <c r="D34" s="174">
        <v>1.3839999999999999</v>
      </c>
      <c r="E34" s="174">
        <v>1.385</v>
      </c>
      <c r="F34" s="174">
        <v>1.4339999999999999</v>
      </c>
      <c r="G34" s="174">
        <v>1.4059999999999999</v>
      </c>
      <c r="H34" s="174">
        <v>1.4430000000000001</v>
      </c>
      <c r="I34" s="174">
        <v>1.2569999999999999</v>
      </c>
      <c r="J34" s="253">
        <v>1.367</v>
      </c>
      <c r="K34" s="20"/>
      <c r="L34" s="112"/>
      <c r="N34" s="21"/>
      <c r="O34" s="21"/>
      <c r="P34" s="21"/>
      <c r="Q34" s="21"/>
    </row>
    <row r="35" spans="1:17" ht="12" customHeight="1">
      <c r="A35" s="389" t="s">
        <v>217</v>
      </c>
      <c r="B35" s="174">
        <v>1</v>
      </c>
      <c r="C35" s="174">
        <v>1</v>
      </c>
      <c r="D35" s="174">
        <v>1</v>
      </c>
      <c r="E35" s="174">
        <v>1</v>
      </c>
      <c r="F35" s="174">
        <v>1</v>
      </c>
      <c r="G35" s="174">
        <v>1</v>
      </c>
      <c r="H35" s="174">
        <v>1</v>
      </c>
      <c r="I35" s="174">
        <v>1</v>
      </c>
      <c r="J35" s="253">
        <v>1</v>
      </c>
      <c r="K35" s="20"/>
      <c r="L35" s="112"/>
      <c r="N35" s="21"/>
      <c r="O35" s="21"/>
      <c r="P35" s="21"/>
      <c r="Q35" s="21"/>
    </row>
    <row r="36" spans="1:17" ht="12" customHeight="1">
      <c r="A36" s="389" t="s">
        <v>227</v>
      </c>
      <c r="B36" s="174">
        <v>1.4239999999999999</v>
      </c>
      <c r="C36" s="174">
        <v>1.4450000000000001</v>
      </c>
      <c r="D36" s="174">
        <v>1.5449999999999999</v>
      </c>
      <c r="E36" s="174">
        <v>1.544</v>
      </c>
      <c r="F36" s="174">
        <v>1.655</v>
      </c>
      <c r="G36" s="174">
        <v>1.6419999999999999</v>
      </c>
      <c r="H36" s="174">
        <v>1.571</v>
      </c>
      <c r="I36" s="174">
        <v>1.46</v>
      </c>
      <c r="J36" s="253">
        <v>1.581</v>
      </c>
      <c r="K36" s="20"/>
      <c r="L36" s="112"/>
      <c r="N36" s="21"/>
      <c r="O36" s="21"/>
      <c r="P36" s="21"/>
      <c r="Q36" s="21"/>
    </row>
    <row r="37" spans="1:17" ht="12" customHeight="1">
      <c r="A37" s="390" t="s">
        <v>216</v>
      </c>
      <c r="B37" s="255">
        <v>1</v>
      </c>
      <c r="C37" s="255">
        <v>1</v>
      </c>
      <c r="D37" s="255">
        <v>1</v>
      </c>
      <c r="E37" s="255">
        <v>1</v>
      </c>
      <c r="F37" s="255">
        <v>1</v>
      </c>
      <c r="G37" s="255">
        <v>1</v>
      </c>
      <c r="H37" s="255">
        <v>1</v>
      </c>
      <c r="I37" s="255">
        <v>1</v>
      </c>
      <c r="J37" s="256">
        <v>1</v>
      </c>
      <c r="K37" s="20"/>
      <c r="L37" s="112"/>
      <c r="N37" s="21"/>
      <c r="O37" s="21"/>
      <c r="P37" s="21"/>
      <c r="Q37" s="21"/>
    </row>
    <row r="38" spans="1:17" s="40" customFormat="1" ht="13.05" customHeight="1">
      <c r="A38" s="393"/>
      <c r="B38" s="84"/>
      <c r="C38" s="84"/>
      <c r="D38" s="84"/>
      <c r="E38" s="84"/>
      <c r="F38" s="84"/>
      <c r="G38" s="84"/>
      <c r="H38" s="84"/>
      <c r="I38" s="84"/>
      <c r="J38" s="84"/>
      <c r="K38" s="20"/>
    </row>
    <row r="39" spans="1:17" s="40" customFormat="1" ht="13.05" customHeight="1">
      <c r="A39" s="393"/>
      <c r="B39" s="84"/>
      <c r="C39" s="84"/>
      <c r="D39" s="84"/>
      <c r="E39" s="84"/>
      <c r="F39" s="84"/>
      <c r="G39" s="84"/>
      <c r="H39" s="84"/>
      <c r="I39" s="84"/>
      <c r="J39" s="84"/>
      <c r="K39" s="20"/>
    </row>
    <row r="40" spans="1:17" ht="18">
      <c r="A40" s="145" t="s">
        <v>93</v>
      </c>
      <c r="B40" s="54"/>
      <c r="C40" s="54"/>
      <c r="D40" s="54"/>
      <c r="E40" s="54"/>
      <c r="F40" s="65"/>
      <c r="G40" s="65"/>
    </row>
    <row r="41" spans="1:17" ht="12" customHeight="1">
      <c r="A41" s="394"/>
      <c r="B41" s="54"/>
      <c r="C41" s="54"/>
      <c r="D41" s="54"/>
      <c r="E41" s="54"/>
      <c r="F41" s="65"/>
      <c r="G41" s="55"/>
    </row>
    <row r="42" spans="1:17" ht="12" customHeight="1">
      <c r="A42" s="209" t="s">
        <v>214</v>
      </c>
      <c r="B42" s="227">
        <v>2022</v>
      </c>
      <c r="C42" s="227">
        <v>2021</v>
      </c>
      <c r="D42" s="227">
        <v>2020</v>
      </c>
      <c r="E42" s="227">
        <v>2019</v>
      </c>
      <c r="F42" s="211">
        <v>2018</v>
      </c>
      <c r="G42" s="66"/>
    </row>
    <row r="43" spans="1:17" ht="12" customHeight="1">
      <c r="A43" s="395" t="s">
        <v>94</v>
      </c>
      <c r="B43" s="365">
        <v>0.23982852474833508</v>
      </c>
      <c r="C43" s="365">
        <v>0.25589894627131576</v>
      </c>
      <c r="D43" s="365">
        <v>0.17325329913491352</v>
      </c>
      <c r="E43" s="365">
        <v>0.13754748855342611</v>
      </c>
      <c r="F43" s="366">
        <v>0.15306881343817272</v>
      </c>
      <c r="G43" s="67"/>
    </row>
    <row r="44" spans="1:17" ht="12" customHeight="1">
      <c r="A44" s="345" t="s">
        <v>291</v>
      </c>
      <c r="B44" s="288">
        <v>0.27923660139826306</v>
      </c>
      <c r="C44" s="288">
        <v>0.29792111961267459</v>
      </c>
      <c r="D44" s="288">
        <v>0.20084903388523176</v>
      </c>
      <c r="E44" s="288">
        <v>0.15846262001411557</v>
      </c>
      <c r="F44" s="257">
        <v>0.17349342323003955</v>
      </c>
      <c r="G44" s="67"/>
    </row>
    <row r="45" spans="1:17" ht="12" customHeight="1">
      <c r="A45" s="345" t="s">
        <v>95</v>
      </c>
      <c r="B45" s="288">
        <v>1.2571651849428093E-2</v>
      </c>
      <c r="C45" s="288">
        <v>1.0904409161078168E-2</v>
      </c>
      <c r="D45" s="288">
        <v>8.7123801809968846E-3</v>
      </c>
      <c r="E45" s="288">
        <v>9.4985863512261608E-3</v>
      </c>
      <c r="F45" s="257">
        <v>1.0869454725903486E-2</v>
      </c>
      <c r="G45" s="67"/>
    </row>
    <row r="46" spans="1:17" ht="12" customHeight="1">
      <c r="A46" s="345" t="s">
        <v>96</v>
      </c>
      <c r="B46" s="288">
        <v>2.015637114303008E-2</v>
      </c>
      <c r="C46" s="288">
        <v>1.6634834014623158E-2</v>
      </c>
      <c r="D46" s="288">
        <v>1.7417137675018967E-2</v>
      </c>
      <c r="E46" s="288">
        <v>2.065715730196506E-2</v>
      </c>
      <c r="F46" s="257">
        <v>2.311354618960916E-2</v>
      </c>
      <c r="G46" s="68"/>
    </row>
    <row r="47" spans="1:17" ht="12" customHeight="1">
      <c r="A47" s="345" t="s">
        <v>97</v>
      </c>
      <c r="B47" s="288">
        <v>1.9934259594579666E-2</v>
      </c>
      <c r="C47" s="288">
        <v>1.6404866640156682E-2</v>
      </c>
      <c r="D47" s="288">
        <v>1.7140914721331287E-2</v>
      </c>
      <c r="E47" s="288">
        <v>2.0206359200032106E-2</v>
      </c>
      <c r="F47" s="257">
        <v>2.2925748312355831E-2</v>
      </c>
      <c r="G47" s="65"/>
    </row>
    <row r="48" spans="1:17" ht="12" customHeight="1">
      <c r="A48" s="345" t="s">
        <v>98</v>
      </c>
      <c r="B48" s="288">
        <v>0.39924635015190962</v>
      </c>
      <c r="C48" s="288">
        <v>0.38578056811317868</v>
      </c>
      <c r="D48" s="288">
        <v>0.40971772865811712</v>
      </c>
      <c r="E48" s="288">
        <v>0.5321305815591052</v>
      </c>
      <c r="F48" s="257">
        <v>0.49943330856162099</v>
      </c>
      <c r="G48" s="65"/>
    </row>
    <row r="49" spans="1:9" ht="12" customHeight="1">
      <c r="A49" s="345" t="s">
        <v>99</v>
      </c>
      <c r="B49" s="289">
        <v>19.614463931148265</v>
      </c>
      <c r="C49" s="289">
        <v>24.337457353294589</v>
      </c>
      <c r="D49" s="289">
        <v>21.163631073802318</v>
      </c>
      <c r="E49" s="289">
        <v>16.159265676166964</v>
      </c>
      <c r="F49" s="258">
        <v>15.576065589374426</v>
      </c>
      <c r="G49" s="65"/>
    </row>
    <row r="50" spans="1:9" ht="12" customHeight="1">
      <c r="A50" s="345" t="s">
        <v>312</v>
      </c>
      <c r="B50" s="288">
        <v>0.64293590426704783</v>
      </c>
      <c r="C50" s="288">
        <v>0.45790022556233012</v>
      </c>
      <c r="D50" s="288">
        <v>0.53334778957386453</v>
      </c>
      <c r="E50" s="288">
        <v>0.62184403432765012</v>
      </c>
      <c r="F50" s="257">
        <v>0.63451333848246705</v>
      </c>
      <c r="G50" s="65"/>
    </row>
    <row r="51" spans="1:9" ht="12" customHeight="1">
      <c r="A51" s="345" t="s">
        <v>334</v>
      </c>
      <c r="B51" s="288">
        <v>0.93177532779021155</v>
      </c>
      <c r="C51" s="288">
        <v>0.80367049000633184</v>
      </c>
      <c r="D51" s="288">
        <v>0.76617608835618056</v>
      </c>
      <c r="E51" s="288">
        <v>0.78636563851423913</v>
      </c>
      <c r="F51" s="257">
        <v>0.79920548425473803</v>
      </c>
      <c r="G51" s="65"/>
    </row>
    <row r="52" spans="1:9" ht="12" customHeight="1">
      <c r="A52" s="345" t="s">
        <v>313</v>
      </c>
      <c r="B52" s="288">
        <v>1.0169328403652669E-3</v>
      </c>
      <c r="C52" s="288">
        <v>1.6075040663371199E-3</v>
      </c>
      <c r="D52" s="288">
        <v>5.5750044069570008E-3</v>
      </c>
      <c r="E52" s="288">
        <v>2.4540455801113875E-3</v>
      </c>
      <c r="F52" s="257">
        <v>5.913614703575017E-3</v>
      </c>
    </row>
    <row r="53" spans="1:9" ht="12" customHeight="1">
      <c r="A53" s="388" t="s">
        <v>211</v>
      </c>
      <c r="B53" s="146">
        <v>396.06700000000001</v>
      </c>
      <c r="C53" s="146">
        <v>340.05399999999997</v>
      </c>
      <c r="D53" s="146">
        <v>281.86500000000001</v>
      </c>
      <c r="E53" s="146">
        <v>230.001</v>
      </c>
      <c r="F53" s="259">
        <v>191.714</v>
      </c>
    </row>
    <row r="54" spans="1:9" ht="12" customHeight="1">
      <c r="A54" s="388" t="s">
        <v>100</v>
      </c>
      <c r="B54" s="146">
        <v>719.4</v>
      </c>
      <c r="C54" s="146">
        <v>571.05000000000007</v>
      </c>
      <c r="D54" s="146">
        <v>471.95000000000005</v>
      </c>
      <c r="E54" s="146">
        <v>395.89000000000004</v>
      </c>
      <c r="F54" s="259">
        <v>344.68</v>
      </c>
    </row>
    <row r="55" spans="1:9" ht="12" customHeight="1">
      <c r="A55" s="389" t="s">
        <v>206</v>
      </c>
      <c r="B55" s="146">
        <v>3329.093015920007</v>
      </c>
      <c r="C55" s="146">
        <v>3865.6371398362471</v>
      </c>
      <c r="D55" s="146">
        <v>2057.7531560860739</v>
      </c>
      <c r="E55" s="146">
        <v>1556.3641726998501</v>
      </c>
      <c r="F55" s="259">
        <v>1485.2430822311298</v>
      </c>
    </row>
    <row r="56" spans="1:9" ht="12" customHeight="1">
      <c r="A56" s="389" t="s">
        <v>207</v>
      </c>
      <c r="B56" s="146">
        <v>224.85952390738001</v>
      </c>
      <c r="C56" s="146">
        <v>204.65828606239003</v>
      </c>
      <c r="D56" s="146">
        <v>149.34706704617003</v>
      </c>
      <c r="E56" s="146">
        <v>116.96388943862</v>
      </c>
      <c r="F56" s="259">
        <v>93.08</v>
      </c>
      <c r="I56" s="21"/>
    </row>
    <row r="57" spans="1:9" ht="12" customHeight="1">
      <c r="A57" s="389" t="s">
        <v>212</v>
      </c>
      <c r="B57" s="36">
        <v>188.28399999999999</v>
      </c>
      <c r="C57" s="36">
        <v>154.83500000000001</v>
      </c>
      <c r="D57" s="36">
        <v>125.289</v>
      </c>
      <c r="E57" s="36">
        <v>101.91900000000001</v>
      </c>
      <c r="F57" s="220">
        <v>81.628</v>
      </c>
      <c r="I57" s="21"/>
    </row>
    <row r="58" spans="1:9" ht="11.25" customHeight="1">
      <c r="A58" s="389" t="s">
        <v>123</v>
      </c>
      <c r="B58" s="36">
        <v>96</v>
      </c>
      <c r="C58" s="36">
        <v>125</v>
      </c>
      <c r="D58" s="36">
        <v>125</v>
      </c>
      <c r="E58" s="36">
        <v>125</v>
      </c>
      <c r="F58" s="220">
        <v>21</v>
      </c>
      <c r="G58" s="69"/>
      <c r="I58" s="21"/>
    </row>
    <row r="59" spans="1:9" ht="12" customHeight="1">
      <c r="A59" s="389" t="s">
        <v>124</v>
      </c>
      <c r="B59" s="36">
        <v>5120</v>
      </c>
      <c r="C59" s="36">
        <v>3798</v>
      </c>
      <c r="D59" s="36">
        <v>3239</v>
      </c>
      <c r="E59" s="36">
        <v>2664</v>
      </c>
      <c r="F59" s="220">
        <v>2222</v>
      </c>
      <c r="I59" s="21"/>
    </row>
    <row r="60" spans="1:9" ht="12" customHeight="1">
      <c r="A60" s="390" t="s">
        <v>213</v>
      </c>
      <c r="B60" s="224">
        <v>26687.374</v>
      </c>
      <c r="C60" s="224">
        <v>25768.035</v>
      </c>
      <c r="D60" s="224">
        <v>20001.034</v>
      </c>
      <c r="E60" s="224">
        <v>13554.127</v>
      </c>
      <c r="F60" s="225">
        <v>10059.290000000001</v>
      </c>
      <c r="I60" s="21"/>
    </row>
    <row r="61" spans="1:9" ht="12" customHeight="1">
      <c r="I61" s="21"/>
    </row>
    <row r="62" spans="1:9" ht="12" customHeight="1">
      <c r="A62" s="209" t="s">
        <v>218</v>
      </c>
      <c r="B62" s="227">
        <v>2022</v>
      </c>
      <c r="C62" s="227">
        <v>2021</v>
      </c>
      <c r="D62" s="227">
        <v>2020</v>
      </c>
      <c r="E62" s="227">
        <v>2019</v>
      </c>
      <c r="F62" s="211">
        <v>2018</v>
      </c>
      <c r="I62" s="21"/>
    </row>
    <row r="63" spans="1:9" ht="12" customHeight="1">
      <c r="A63" s="392" t="s">
        <v>232</v>
      </c>
      <c r="B63" s="374">
        <v>0.16741182179971709</v>
      </c>
      <c r="C63" s="374">
        <v>0.14002759876275753</v>
      </c>
      <c r="D63" s="374">
        <v>0.13650516727423181</v>
      </c>
      <c r="E63" s="374">
        <v>0.12189396344153493</v>
      </c>
      <c r="F63" s="375">
        <v>0.13559904941229101</v>
      </c>
      <c r="I63" s="21"/>
    </row>
    <row r="64" spans="1:9" ht="12" customHeight="1">
      <c r="A64" s="389" t="s">
        <v>233</v>
      </c>
      <c r="B64" s="309">
        <v>0.1191</v>
      </c>
      <c r="C64" s="309">
        <v>8.5199999999999998E-2</v>
      </c>
      <c r="D64" s="309">
        <v>8.5199999999999998E-2</v>
      </c>
      <c r="E64" s="309">
        <v>9.6699999999999994E-2</v>
      </c>
      <c r="F64" s="306">
        <v>9.6699999999999994E-2</v>
      </c>
      <c r="I64" s="21"/>
    </row>
    <row r="65" spans="1:9" ht="12" customHeight="1">
      <c r="A65" s="389" t="s">
        <v>219</v>
      </c>
      <c r="B65" s="309">
        <v>0.19132438321757386</v>
      </c>
      <c r="C65" s="309">
        <v>0.16012495073555458</v>
      </c>
      <c r="D65" s="309">
        <v>0.16231490288465686</v>
      </c>
      <c r="E65" s="309">
        <v>0.13958198690823947</v>
      </c>
      <c r="F65" s="306">
        <v>0.13559904941229101</v>
      </c>
      <c r="I65" s="21"/>
    </row>
    <row r="66" spans="1:9" ht="12" customHeight="1">
      <c r="A66" s="389" t="s">
        <v>215</v>
      </c>
      <c r="B66" s="309">
        <v>0.14050000000000001</v>
      </c>
      <c r="C66" s="309">
        <v>0.1016</v>
      </c>
      <c r="D66" s="309">
        <v>0.1016</v>
      </c>
      <c r="E66" s="309">
        <v>0.113</v>
      </c>
      <c r="F66" s="306">
        <v>0.113</v>
      </c>
      <c r="I66" s="21"/>
    </row>
    <row r="67" spans="1:9" ht="12" customHeight="1">
      <c r="A67" s="389" t="s">
        <v>314</v>
      </c>
      <c r="B67" s="309">
        <v>0.21862079766625944</v>
      </c>
      <c r="C67" s="309">
        <v>0.18660735667363351</v>
      </c>
      <c r="D67" s="309">
        <v>0.19661468310377433</v>
      </c>
      <c r="E67" s="309">
        <v>0.17611160058947714</v>
      </c>
      <c r="F67" s="306">
        <v>0.1713528704896867</v>
      </c>
      <c r="I67" s="21"/>
    </row>
    <row r="68" spans="1:9" ht="12" customHeight="1">
      <c r="A68" s="389" t="s">
        <v>315</v>
      </c>
      <c r="B68" s="309">
        <v>0.16900000000000001</v>
      </c>
      <c r="C68" s="309">
        <v>0.1333</v>
      </c>
      <c r="D68" s="309">
        <v>0.1333</v>
      </c>
      <c r="E68" s="309">
        <v>0.1431</v>
      </c>
      <c r="F68" s="306">
        <v>0.1431</v>
      </c>
      <c r="I68" s="21"/>
    </row>
    <row r="69" spans="1:9" ht="12" customHeight="1">
      <c r="A69" s="389" t="s">
        <v>226</v>
      </c>
      <c r="B69" s="310">
        <v>1.3560000000000001</v>
      </c>
      <c r="C69" s="310">
        <v>1.4059999999999999</v>
      </c>
      <c r="D69" s="310">
        <v>1.4650000000000001</v>
      </c>
      <c r="E69" s="310">
        <v>1.4259999999999999</v>
      </c>
      <c r="F69" s="307">
        <v>1.4390000000000001</v>
      </c>
      <c r="I69" s="21"/>
    </row>
    <row r="70" spans="1:9" ht="12" customHeight="1">
      <c r="A70" s="389" t="s">
        <v>217</v>
      </c>
      <c r="B70" s="310">
        <v>1</v>
      </c>
      <c r="C70" s="310">
        <v>1</v>
      </c>
      <c r="D70" s="310">
        <v>1</v>
      </c>
      <c r="E70" s="310">
        <v>1</v>
      </c>
      <c r="F70" s="307">
        <v>1</v>
      </c>
    </row>
    <row r="71" spans="1:9" ht="12" customHeight="1">
      <c r="A71" s="389" t="s">
        <v>227</v>
      </c>
      <c r="B71" s="310">
        <v>1.4450000000000001</v>
      </c>
      <c r="C71" s="310">
        <v>1.6419999999999999</v>
      </c>
      <c r="D71" s="310">
        <v>1.5389999999999999</v>
      </c>
      <c r="E71" s="310">
        <v>1.573</v>
      </c>
      <c r="F71" s="307">
        <v>1.5329999999999999</v>
      </c>
    </row>
    <row r="72" spans="1:9" ht="12" customHeight="1">
      <c r="A72" s="390" t="s">
        <v>216</v>
      </c>
      <c r="B72" s="311">
        <v>1</v>
      </c>
      <c r="C72" s="311">
        <v>1</v>
      </c>
      <c r="D72" s="311">
        <v>1</v>
      </c>
      <c r="E72" s="311">
        <v>1</v>
      </c>
      <c r="F72" s="308">
        <v>1</v>
      </c>
      <c r="H72" s="55"/>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52"/>
  <sheetViews>
    <sheetView showGridLines="0" zoomScaleNormal="100" workbookViewId="0"/>
  </sheetViews>
  <sheetFormatPr defaultColWidth="10" defaultRowHeight="12" customHeight="1"/>
  <cols>
    <col min="1" max="1" width="52.5703125" style="22" customWidth="1"/>
    <col min="2" max="3" width="13.5703125" style="22" customWidth="1"/>
    <col min="4" max="8" width="13.5703125" style="21" customWidth="1"/>
    <col min="9" max="9" width="13.5703125" style="25" customWidth="1"/>
    <col min="10" max="10" width="13.5703125" style="41" customWidth="1"/>
    <col min="11" max="12" width="12.85546875" style="21" customWidth="1"/>
    <col min="13" max="13" width="10" style="22"/>
    <col min="14" max="14" width="10" style="7"/>
    <col min="15" max="15" width="28.85546875" style="7" bestFit="1" customWidth="1"/>
    <col min="16" max="16" width="10" style="22"/>
    <col min="17" max="17" width="28.85546875" style="22" bestFit="1" customWidth="1"/>
    <col min="18" max="18" width="28.85546875" style="22" customWidth="1"/>
    <col min="19" max="19" width="28.85546875" style="22" bestFit="1" customWidth="1"/>
    <col min="20" max="20" width="12.85546875" style="22" customWidth="1"/>
    <col min="21" max="16384" width="10" style="22"/>
  </cols>
  <sheetData>
    <row r="1" spans="1:20" s="15" customFormat="1" ht="17.25" customHeight="1">
      <c r="A1" s="12" t="s">
        <v>4</v>
      </c>
      <c r="B1" s="70"/>
      <c r="C1" s="70"/>
      <c r="D1" s="70"/>
      <c r="E1" s="70"/>
      <c r="F1" s="70"/>
      <c r="G1" s="14"/>
      <c r="H1" s="14"/>
      <c r="I1" s="14"/>
      <c r="J1" s="14"/>
      <c r="N1" s="7"/>
      <c r="O1" s="7"/>
    </row>
    <row r="2" spans="1:20" s="16" customFormat="1" ht="17.25" customHeight="1">
      <c r="A2" s="156">
        <f>Cont!A2</f>
        <v>45016</v>
      </c>
      <c r="B2" s="18"/>
      <c r="C2" s="18"/>
      <c r="D2" s="19"/>
      <c r="E2" s="19"/>
      <c r="F2" s="19"/>
      <c r="G2" s="19"/>
      <c r="H2" s="19"/>
      <c r="I2" s="19"/>
      <c r="J2" s="19"/>
      <c r="N2" s="7"/>
      <c r="O2" s="7"/>
      <c r="P2" s="468"/>
      <c r="Q2" s="468"/>
      <c r="R2" s="34"/>
      <c r="S2" s="34"/>
    </row>
    <row r="3" spans="1:20" ht="6" customHeight="1">
      <c r="A3" s="5"/>
      <c r="B3" s="5"/>
      <c r="C3" s="5"/>
      <c r="D3" s="6"/>
      <c r="E3" s="6"/>
      <c r="F3" s="6"/>
      <c r="G3" s="6"/>
      <c r="H3" s="6"/>
      <c r="I3" s="6"/>
      <c r="J3" s="6"/>
      <c r="R3" s="34"/>
      <c r="S3" s="34"/>
      <c r="T3" s="469"/>
    </row>
    <row r="4" spans="1:20" ht="12" customHeight="1">
      <c r="A4" s="23"/>
      <c r="B4" s="23"/>
      <c r="C4" s="23"/>
      <c r="D4" s="24"/>
      <c r="E4" s="24"/>
      <c r="F4" s="24"/>
      <c r="G4" s="24"/>
      <c r="H4" s="24"/>
      <c r="J4" s="26"/>
      <c r="R4" s="34"/>
      <c r="S4" s="34"/>
      <c r="T4" s="469"/>
    </row>
    <row r="5" spans="1:20" ht="18">
      <c r="A5" s="27" t="s">
        <v>125</v>
      </c>
      <c r="B5" s="23"/>
      <c r="C5" s="23"/>
      <c r="D5" s="24"/>
      <c r="E5" s="24"/>
      <c r="F5" s="24"/>
      <c r="G5" s="24"/>
      <c r="H5" s="24"/>
      <c r="J5" s="103" t="s">
        <v>46</v>
      </c>
      <c r="R5" s="34"/>
      <c r="S5" s="34"/>
      <c r="T5" s="469"/>
    </row>
    <row r="6" spans="1:20" ht="15" customHeight="1">
      <c r="A6" s="41"/>
      <c r="B6" s="21"/>
      <c r="C6" s="21"/>
      <c r="I6" s="21"/>
      <c r="J6" s="22"/>
      <c r="R6" s="34"/>
      <c r="S6" s="34"/>
      <c r="T6" s="34"/>
    </row>
    <row r="7" spans="1:20" s="32" customFormat="1" ht="12.75" customHeight="1">
      <c r="A7" s="209" t="s">
        <v>3</v>
      </c>
      <c r="B7" s="238">
        <v>45016</v>
      </c>
      <c r="C7" s="238">
        <v>44926</v>
      </c>
      <c r="D7" s="238">
        <v>44834</v>
      </c>
      <c r="E7" s="238">
        <v>44742</v>
      </c>
      <c r="F7" s="238">
        <v>44651</v>
      </c>
      <c r="G7" s="238">
        <v>44561</v>
      </c>
      <c r="H7" s="238">
        <v>44469</v>
      </c>
      <c r="I7" s="238">
        <v>44377</v>
      </c>
      <c r="J7" s="239">
        <v>44286</v>
      </c>
      <c r="L7" s="21"/>
      <c r="N7" s="7"/>
      <c r="O7" s="7"/>
      <c r="P7" s="22"/>
      <c r="Q7" s="22"/>
      <c r="R7" s="34"/>
      <c r="S7" s="34"/>
      <c r="T7" s="22"/>
    </row>
    <row r="8" spans="1:20" ht="13.05" customHeight="1">
      <c r="A8" s="312" t="s">
        <v>137</v>
      </c>
      <c r="B8" s="181">
        <v>3145248.3688600007</v>
      </c>
      <c r="C8" s="181">
        <v>3207566.2843899988</v>
      </c>
      <c r="D8" s="181">
        <v>3115555.4202200002</v>
      </c>
      <c r="E8" s="181">
        <v>2943536.77367</v>
      </c>
      <c r="F8" s="181">
        <v>2771766.8985699997</v>
      </c>
      <c r="G8" s="181">
        <v>2696209.5903699994</v>
      </c>
      <c r="H8" s="181">
        <v>2566887.2967400001</v>
      </c>
      <c r="I8" s="181">
        <v>2418634.4413899994</v>
      </c>
      <c r="J8" s="313">
        <v>2322517.7690499998</v>
      </c>
      <c r="K8" s="22"/>
      <c r="R8" s="34"/>
      <c r="S8" s="34"/>
      <c r="T8" s="34"/>
    </row>
    <row r="9" spans="1:20" ht="13.05" customHeight="1">
      <c r="A9" s="266" t="s">
        <v>132</v>
      </c>
      <c r="B9" s="83">
        <v>1672262.5957900002</v>
      </c>
      <c r="C9" s="83">
        <v>1745080.4016699998</v>
      </c>
      <c r="D9" s="83">
        <v>1712437.9280399999</v>
      </c>
      <c r="E9" s="83">
        <v>1617716.8577900003</v>
      </c>
      <c r="F9" s="83">
        <v>1525492.4938100001</v>
      </c>
      <c r="G9" s="83">
        <v>1493628.5640300002</v>
      </c>
      <c r="H9" s="83">
        <v>1429642.0995</v>
      </c>
      <c r="I9" s="83">
        <v>1321755.9268900002</v>
      </c>
      <c r="J9" s="203">
        <v>1272912.7839299999</v>
      </c>
      <c r="K9" s="22"/>
      <c r="R9" s="34"/>
      <c r="S9" s="34"/>
    </row>
    <row r="10" spans="1:20" ht="13.05" customHeight="1">
      <c r="A10" s="266" t="s">
        <v>301</v>
      </c>
      <c r="B10" s="83">
        <v>58629.324910000003</v>
      </c>
      <c r="C10" s="83">
        <v>59067.536220000009</v>
      </c>
      <c r="D10" s="83">
        <v>59622.951159999997</v>
      </c>
      <c r="E10" s="83">
        <v>57628.14944999999</v>
      </c>
      <c r="F10" s="83">
        <v>55795.304640000009</v>
      </c>
      <c r="G10" s="83">
        <v>53151.101429999995</v>
      </c>
      <c r="H10" s="83">
        <v>45085.582320000001</v>
      </c>
      <c r="I10" s="83">
        <v>43797.814859999999</v>
      </c>
      <c r="J10" s="203">
        <v>40625.371799999994</v>
      </c>
      <c r="K10" s="22"/>
      <c r="R10" s="34"/>
      <c r="S10" s="34"/>
    </row>
    <row r="11" spans="1:20" ht="13.05" customHeight="1">
      <c r="A11" s="266" t="s">
        <v>133</v>
      </c>
      <c r="B11" s="83">
        <v>150331.57209999999</v>
      </c>
      <c r="C11" s="83">
        <v>152649.55129999996</v>
      </c>
      <c r="D11" s="83">
        <v>150653.47318000003</v>
      </c>
      <c r="E11" s="83">
        <v>144939.11517</v>
      </c>
      <c r="F11" s="83">
        <v>140039.03453999996</v>
      </c>
      <c r="G11" s="83">
        <v>141127.73533</v>
      </c>
      <c r="H11" s="83">
        <v>141041.85692000002</v>
      </c>
      <c r="I11" s="83">
        <v>134658.20323999997</v>
      </c>
      <c r="J11" s="203">
        <v>128003.79395000001</v>
      </c>
      <c r="K11" s="22"/>
      <c r="R11" s="34"/>
      <c r="S11" s="34"/>
      <c r="T11" s="34"/>
    </row>
    <row r="12" spans="1:20" s="34" customFormat="1" ht="12" customHeight="1">
      <c r="A12" s="266" t="s">
        <v>229</v>
      </c>
      <c r="B12" s="83">
        <v>1059736.4266199998</v>
      </c>
      <c r="C12" s="83">
        <v>1049386.13741</v>
      </c>
      <c r="D12" s="83">
        <v>999613.31652000011</v>
      </c>
      <c r="E12" s="83">
        <v>939822.37081000011</v>
      </c>
      <c r="F12" s="83">
        <v>879150.01678000006</v>
      </c>
      <c r="G12" s="83">
        <v>840735.78213000007</v>
      </c>
      <c r="H12" s="83">
        <v>787086.67450999992</v>
      </c>
      <c r="I12" s="83">
        <v>751468.69046000007</v>
      </c>
      <c r="J12" s="203">
        <v>718251.37092999998</v>
      </c>
      <c r="L12" s="21"/>
      <c r="N12" s="7"/>
      <c r="O12" s="7"/>
      <c r="P12" s="22"/>
      <c r="Q12" s="22"/>
    </row>
    <row r="13" spans="1:20" s="34" customFormat="1" ht="12" customHeight="1">
      <c r="A13" s="266" t="s">
        <v>135</v>
      </c>
      <c r="B13" s="83">
        <v>53932.525689999995</v>
      </c>
      <c r="C13" s="83">
        <v>56133.031159999999</v>
      </c>
      <c r="D13" s="83">
        <v>55159.351549999992</v>
      </c>
      <c r="E13" s="83">
        <v>55129.850820000007</v>
      </c>
      <c r="F13" s="83">
        <v>54159.103950000004</v>
      </c>
      <c r="G13" s="83">
        <v>53658.964960000005</v>
      </c>
      <c r="H13" s="83">
        <v>55351.395349999992</v>
      </c>
      <c r="I13" s="83">
        <v>56143.826059999999</v>
      </c>
      <c r="J13" s="203">
        <v>55191.720229999999</v>
      </c>
      <c r="L13" s="21"/>
      <c r="N13" s="7"/>
      <c r="O13" s="7"/>
      <c r="P13" s="22"/>
      <c r="Q13" s="22"/>
    </row>
    <row r="14" spans="1:20" s="34" customFormat="1" ht="12" customHeight="1">
      <c r="A14" s="266" t="s">
        <v>131</v>
      </c>
      <c r="B14" s="83">
        <v>65471.962879999999</v>
      </c>
      <c r="C14" s="83">
        <v>64689.640360000005</v>
      </c>
      <c r="D14" s="83">
        <v>63772.242729999991</v>
      </c>
      <c r="E14" s="83">
        <v>59702.826040000007</v>
      </c>
      <c r="F14" s="83">
        <v>54659.710720000003</v>
      </c>
      <c r="G14" s="83">
        <v>52955.453560000009</v>
      </c>
      <c r="H14" s="83">
        <v>53051.071550000001</v>
      </c>
      <c r="I14" s="83">
        <v>56418.263350000001</v>
      </c>
      <c r="J14" s="203">
        <v>54057.507419999994</v>
      </c>
      <c r="L14" s="21"/>
      <c r="N14" s="7"/>
      <c r="O14" s="7"/>
      <c r="P14" s="22"/>
      <c r="Q14" s="22"/>
      <c r="T14" s="22"/>
    </row>
    <row r="15" spans="1:20" s="34" customFormat="1" ht="12" customHeight="1">
      <c r="A15" s="266" t="s">
        <v>130</v>
      </c>
      <c r="B15" s="83">
        <v>15874.653720000002</v>
      </c>
      <c r="C15" s="83">
        <v>15877.590620000003</v>
      </c>
      <c r="D15" s="83">
        <v>14838.502830000001</v>
      </c>
      <c r="E15" s="83">
        <v>13678.285309999999</v>
      </c>
      <c r="F15" s="83">
        <v>13135.601750000002</v>
      </c>
      <c r="G15" s="83">
        <v>13147.025460000001</v>
      </c>
      <c r="H15" s="83">
        <v>12243.725039999998</v>
      </c>
      <c r="I15" s="83">
        <v>13306.958629999997</v>
      </c>
      <c r="J15" s="203">
        <v>13739.351810000004</v>
      </c>
      <c r="L15" s="21"/>
      <c r="N15" s="7"/>
      <c r="O15" s="7"/>
      <c r="P15" s="22"/>
      <c r="Q15" s="22"/>
    </row>
    <row r="16" spans="1:20" s="34" customFormat="1" ht="12" customHeight="1">
      <c r="A16" s="266" t="s">
        <v>129</v>
      </c>
      <c r="B16" s="83">
        <v>11012.03997</v>
      </c>
      <c r="C16" s="83">
        <v>10536.123810000001</v>
      </c>
      <c r="D16" s="83">
        <v>12583.748</v>
      </c>
      <c r="E16" s="83">
        <v>13386.618129999999</v>
      </c>
      <c r="F16" s="83">
        <v>13108.022919999999</v>
      </c>
      <c r="G16" s="83">
        <v>14312.007040000002</v>
      </c>
      <c r="H16" s="83">
        <v>14538.269410000001</v>
      </c>
      <c r="I16" s="83">
        <v>13887.809240000002</v>
      </c>
      <c r="J16" s="203">
        <v>15271.259769999999</v>
      </c>
      <c r="L16" s="21"/>
      <c r="N16" s="7"/>
      <c r="O16" s="7"/>
      <c r="P16" s="22"/>
      <c r="Q16" s="22"/>
    </row>
    <row r="17" spans="1:20" ht="13.8">
      <c r="A17" s="266" t="s">
        <v>134</v>
      </c>
      <c r="B17" s="83">
        <v>11138.57653</v>
      </c>
      <c r="C17" s="83">
        <v>10697.53542</v>
      </c>
      <c r="D17" s="83">
        <v>10257.82681</v>
      </c>
      <c r="E17" s="83">
        <v>9803.8661000000011</v>
      </c>
      <c r="F17" s="83">
        <v>9353.1345799999981</v>
      </c>
      <c r="G17" s="83">
        <v>9307.4628699999994</v>
      </c>
      <c r="H17" s="83">
        <v>9094.1732900000025</v>
      </c>
      <c r="I17" s="83">
        <v>9219.3197</v>
      </c>
      <c r="J17" s="203">
        <v>9107.4615199999989</v>
      </c>
      <c r="R17" s="34"/>
      <c r="S17" s="34"/>
    </row>
    <row r="18" spans="1:20" s="34" customFormat="1" ht="12" customHeight="1">
      <c r="A18" s="266" t="s">
        <v>128</v>
      </c>
      <c r="B18" s="83">
        <v>10011.78089</v>
      </c>
      <c r="C18" s="83">
        <v>9671.4111900000007</v>
      </c>
      <c r="D18" s="83">
        <v>9124.8204699999987</v>
      </c>
      <c r="E18" s="83">
        <v>8980.0985199999996</v>
      </c>
      <c r="F18" s="83">
        <v>8253.2895499999995</v>
      </c>
      <c r="G18" s="83">
        <v>8070.5756300000003</v>
      </c>
      <c r="H18" s="83">
        <v>7516.6753000000008</v>
      </c>
      <c r="I18" s="83">
        <v>7999.0919700000004</v>
      </c>
      <c r="J18" s="203">
        <v>7102.7903000000006</v>
      </c>
      <c r="L18" s="21"/>
      <c r="N18" s="7"/>
      <c r="O18" s="7"/>
      <c r="P18" s="22"/>
      <c r="Q18" s="22"/>
    </row>
    <row r="19" spans="1:20" s="34" customFormat="1" ht="12" customHeight="1">
      <c r="A19" s="266" t="s">
        <v>228</v>
      </c>
      <c r="B19" s="83">
        <v>2934.6229600000001</v>
      </c>
      <c r="C19" s="83">
        <v>2559.2091399999999</v>
      </c>
      <c r="D19" s="83">
        <v>1549.7690200000002</v>
      </c>
      <c r="E19" s="83">
        <v>1302.3277700000001</v>
      </c>
      <c r="F19" s="83">
        <v>1278.4509000000003</v>
      </c>
      <c r="G19" s="83">
        <v>1212.5732000000003</v>
      </c>
      <c r="H19" s="83">
        <v>1098.21129</v>
      </c>
      <c r="I19" s="83">
        <v>1071.7458199999999</v>
      </c>
      <c r="J19" s="203">
        <v>1035.4130399999999</v>
      </c>
      <c r="L19" s="21"/>
      <c r="N19" s="7"/>
      <c r="O19" s="7"/>
      <c r="P19" s="22"/>
      <c r="Q19" s="22"/>
    </row>
    <row r="20" spans="1:20" ht="13.05" customHeight="1">
      <c r="A20" s="266" t="s">
        <v>335</v>
      </c>
      <c r="B20" s="83">
        <v>709.28448999999989</v>
      </c>
      <c r="C20" s="83">
        <v>491.40445</v>
      </c>
      <c r="D20" s="83">
        <v>0</v>
      </c>
      <c r="E20" s="83">
        <v>0</v>
      </c>
      <c r="F20" s="83">
        <v>0</v>
      </c>
      <c r="G20" s="83">
        <v>0</v>
      </c>
      <c r="H20" s="83">
        <v>0</v>
      </c>
      <c r="I20" s="83">
        <v>0</v>
      </c>
      <c r="J20" s="203">
        <v>0</v>
      </c>
      <c r="K20" s="22"/>
      <c r="R20" s="34"/>
      <c r="S20" s="34"/>
      <c r="T20" s="34"/>
    </row>
    <row r="21" spans="1:20" ht="13.05" customHeight="1">
      <c r="A21" s="266" t="s">
        <v>257</v>
      </c>
      <c r="B21" s="83">
        <v>19289.682949999999</v>
      </c>
      <c r="C21" s="83">
        <v>18272.622480000002</v>
      </c>
      <c r="D21" s="83">
        <v>15789.187509999998</v>
      </c>
      <c r="E21" s="83">
        <v>13503.592189999999</v>
      </c>
      <c r="F21" s="83">
        <v>11717.066460000002</v>
      </c>
      <c r="G21" s="83">
        <v>10928.856469999999</v>
      </c>
      <c r="H21" s="83">
        <v>9514.8432699999994</v>
      </c>
      <c r="I21" s="83">
        <v>8142.8058800000008</v>
      </c>
      <c r="J21" s="203">
        <v>6960.68923</v>
      </c>
      <c r="K21" s="22"/>
      <c r="R21" s="34"/>
      <c r="S21" s="34"/>
      <c r="T21" s="34"/>
    </row>
    <row r="22" spans="1:20" s="34" customFormat="1" ht="12" customHeight="1">
      <c r="A22" s="266" t="s">
        <v>127</v>
      </c>
      <c r="B22" s="83">
        <v>17.694260000000003</v>
      </c>
      <c r="C22" s="83">
        <v>24.520120000000002</v>
      </c>
      <c r="D22" s="83">
        <v>13.187190000000001</v>
      </c>
      <c r="E22" s="83">
        <v>18.083089999999999</v>
      </c>
      <c r="F22" s="83">
        <v>18.676880000000001</v>
      </c>
      <c r="G22" s="83">
        <v>19.177600000000002</v>
      </c>
      <c r="H22" s="83">
        <v>16.622949999999999</v>
      </c>
      <c r="I22" s="83">
        <v>18.443750000000001</v>
      </c>
      <c r="J22" s="203">
        <v>258.25512000000003</v>
      </c>
      <c r="L22" s="21"/>
      <c r="N22" s="7"/>
      <c r="O22" s="7"/>
      <c r="P22" s="22"/>
      <c r="Q22" s="22"/>
    </row>
    <row r="23" spans="1:20" s="34" customFormat="1" ht="12" customHeight="1">
      <c r="A23" s="266" t="s">
        <v>298</v>
      </c>
      <c r="B23" s="83">
        <v>0</v>
      </c>
      <c r="C23" s="83">
        <v>0</v>
      </c>
      <c r="D23" s="83">
        <v>0</v>
      </c>
      <c r="E23" s="83">
        <v>0</v>
      </c>
      <c r="F23" s="83">
        <v>0</v>
      </c>
      <c r="G23" s="83">
        <v>0</v>
      </c>
      <c r="H23" s="83">
        <v>0</v>
      </c>
      <c r="I23" s="83">
        <v>0</v>
      </c>
      <c r="J23" s="203">
        <v>0</v>
      </c>
      <c r="L23" s="21"/>
      <c r="N23" s="7"/>
      <c r="O23" s="7"/>
      <c r="P23" s="22"/>
      <c r="Q23" s="22"/>
    </row>
    <row r="24" spans="1:20" s="34" customFormat="1" ht="12" customHeight="1">
      <c r="A24" s="266" t="s">
        <v>297</v>
      </c>
      <c r="B24" s="83">
        <v>13895.625059999998</v>
      </c>
      <c r="C24" s="83">
        <v>12429.56904</v>
      </c>
      <c r="D24" s="83">
        <v>10139.115210000002</v>
      </c>
      <c r="E24" s="83">
        <v>7924.7324799999997</v>
      </c>
      <c r="F24" s="83">
        <v>5606.9910899999995</v>
      </c>
      <c r="G24" s="83">
        <v>3954.3106600000001</v>
      </c>
      <c r="H24" s="83">
        <v>1606.0960399999999</v>
      </c>
      <c r="I24" s="83">
        <v>745.54154000000005</v>
      </c>
      <c r="J24" s="203">
        <v>0</v>
      </c>
      <c r="L24" s="21"/>
      <c r="N24" s="7"/>
      <c r="O24" s="7"/>
      <c r="P24" s="22"/>
      <c r="Q24" s="22"/>
    </row>
    <row r="25" spans="1:20" ht="12" customHeight="1">
      <c r="A25" s="233" t="s">
        <v>75</v>
      </c>
      <c r="B25" s="83">
        <v>-18318.791578993001</v>
      </c>
      <c r="C25" s="83">
        <v>-20577.387640000001</v>
      </c>
      <c r="D25" s="83">
        <v>-20537.05905</v>
      </c>
      <c r="E25" s="83">
        <v>-18837.841480000003</v>
      </c>
      <c r="F25" s="83">
        <v>-19244.377240000002</v>
      </c>
      <c r="G25" s="83">
        <v>-19049.234470000003</v>
      </c>
      <c r="H25" s="83">
        <v>-18023.681549999998</v>
      </c>
      <c r="I25" s="83">
        <v>-17297.849689999999</v>
      </c>
      <c r="J25" s="203">
        <v>-18170.026989999998</v>
      </c>
      <c r="K25" s="22"/>
      <c r="R25" s="34"/>
      <c r="S25" s="34"/>
      <c r="T25" s="34"/>
    </row>
    <row r="26" spans="1:20" ht="13.5" customHeight="1">
      <c r="A26" s="240" t="s">
        <v>136</v>
      </c>
      <c r="B26" s="213">
        <v>3126929.5772810075</v>
      </c>
      <c r="C26" s="213">
        <v>3186988.8967499989</v>
      </c>
      <c r="D26" s="213">
        <v>3095018.3611700004</v>
      </c>
      <c r="E26" s="213">
        <v>2924698.9321900001</v>
      </c>
      <c r="F26" s="213">
        <v>2752522.5213299999</v>
      </c>
      <c r="G26" s="213">
        <v>2677160.3558999994</v>
      </c>
      <c r="H26" s="213">
        <v>2548863.6151900003</v>
      </c>
      <c r="I26" s="213">
        <v>2401336.5916999993</v>
      </c>
      <c r="J26" s="214">
        <v>2304347.7420599996</v>
      </c>
      <c r="K26" s="22"/>
    </row>
    <row r="27" spans="1:20" ht="12" customHeight="1">
      <c r="A27" s="86"/>
      <c r="B27" s="87"/>
      <c r="C27" s="87"/>
      <c r="D27" s="87"/>
      <c r="E27" s="87"/>
      <c r="F27" s="87"/>
      <c r="G27" s="87"/>
      <c r="H27" s="87"/>
      <c r="I27" s="87"/>
      <c r="J27" s="87"/>
      <c r="K27" s="22"/>
    </row>
    <row r="28" spans="1:20" ht="12" customHeight="1">
      <c r="A28" s="86"/>
      <c r="B28" s="87"/>
      <c r="C28" s="87"/>
      <c r="D28" s="87"/>
      <c r="E28" s="87"/>
      <c r="F28" s="87"/>
      <c r="G28" s="87"/>
      <c r="H28" s="87"/>
      <c r="I28" s="87"/>
      <c r="J28" s="87"/>
      <c r="K28" s="22"/>
    </row>
    <row r="29" spans="1:20" ht="18">
      <c r="A29" s="27" t="s">
        <v>126</v>
      </c>
      <c r="B29" s="24"/>
      <c r="C29" s="24"/>
      <c r="D29" s="24"/>
      <c r="E29" s="24"/>
      <c r="F29" s="22"/>
    </row>
    <row r="30" spans="1:20" ht="13.8">
      <c r="B30" s="21"/>
      <c r="C30" s="21"/>
    </row>
    <row r="31" spans="1:20" ht="13.8">
      <c r="A31" s="209" t="s">
        <v>3</v>
      </c>
      <c r="B31" s="238">
        <v>44926</v>
      </c>
      <c r="C31" s="238">
        <v>44561</v>
      </c>
      <c r="D31" s="238">
        <v>44196</v>
      </c>
      <c r="E31" s="238">
        <v>43830</v>
      </c>
      <c r="F31" s="239">
        <v>43465</v>
      </c>
    </row>
    <row r="32" spans="1:20" s="37" customFormat="1" ht="13.8">
      <c r="A32" s="376" t="s">
        <v>137</v>
      </c>
      <c r="B32" s="377">
        <v>3207566.2843899988</v>
      </c>
      <c r="C32" s="377">
        <v>2696209.5903699994</v>
      </c>
      <c r="D32" s="377">
        <v>2225681.2147399997</v>
      </c>
      <c r="E32" s="377">
        <v>1693138.0266400001</v>
      </c>
      <c r="F32" s="378">
        <v>929037.14950000017</v>
      </c>
      <c r="G32" s="149"/>
      <c r="H32" s="97"/>
      <c r="I32" s="104"/>
      <c r="J32" s="105"/>
      <c r="K32" s="97"/>
      <c r="L32" s="97"/>
      <c r="N32" s="150"/>
      <c r="O32" s="150"/>
    </row>
    <row r="33" spans="1:15" ht="13.8">
      <c r="A33" s="266" t="s">
        <v>132</v>
      </c>
      <c r="B33" s="33">
        <v>1745080.4016699998</v>
      </c>
      <c r="C33" s="33">
        <v>1493628.5640300002</v>
      </c>
      <c r="D33" s="33">
        <v>1204477.4273499998</v>
      </c>
      <c r="E33" s="33">
        <v>854839.04870999977</v>
      </c>
      <c r="F33" s="198">
        <v>651287.20376000006</v>
      </c>
      <c r="G33" s="30"/>
    </row>
    <row r="34" spans="1:15" ht="13.8">
      <c r="A34" s="266" t="s">
        <v>301</v>
      </c>
      <c r="B34" s="33">
        <v>59067.536220000009</v>
      </c>
      <c r="C34" s="33">
        <v>53151.101429999995</v>
      </c>
      <c r="D34" s="33">
        <v>38843.864990000002</v>
      </c>
      <c r="E34" s="33">
        <v>22271.816039999998</v>
      </c>
      <c r="F34" s="198">
        <v>9348.9840000000004</v>
      </c>
      <c r="G34" s="30"/>
    </row>
    <row r="35" spans="1:15" ht="13.8">
      <c r="A35" s="266" t="s">
        <v>133</v>
      </c>
      <c r="B35" s="33">
        <v>152649.55129999996</v>
      </c>
      <c r="C35" s="33">
        <v>141127.73533</v>
      </c>
      <c r="D35" s="33">
        <v>128851.58912</v>
      </c>
      <c r="E35" s="33">
        <v>89487.594070000006</v>
      </c>
      <c r="F35" s="198">
        <v>60164.909629999995</v>
      </c>
      <c r="G35" s="30"/>
    </row>
    <row r="36" spans="1:15" ht="13.8">
      <c r="A36" s="266" t="s">
        <v>229</v>
      </c>
      <c r="B36" s="33">
        <v>1049386.13741</v>
      </c>
      <c r="C36" s="33">
        <v>840735.78213000007</v>
      </c>
      <c r="D36" s="33">
        <v>695203.56654999999</v>
      </c>
      <c r="E36" s="33">
        <v>587856.05764000001</v>
      </c>
      <c r="F36" s="198">
        <v>101008.81474999999</v>
      </c>
      <c r="G36" s="30"/>
    </row>
    <row r="37" spans="1:15" ht="13.8">
      <c r="A37" s="266" t="s">
        <v>135</v>
      </c>
      <c r="B37" s="33">
        <v>56133.031159999999</v>
      </c>
      <c r="C37" s="33">
        <v>53658.964960000005</v>
      </c>
      <c r="D37" s="33">
        <v>55291.403080000004</v>
      </c>
      <c r="E37" s="33">
        <v>50454.501600000003</v>
      </c>
      <c r="F37" s="198">
        <v>37884.045559999999</v>
      </c>
      <c r="G37" s="30"/>
    </row>
    <row r="38" spans="1:15" s="34" customFormat="1" ht="13.8">
      <c r="A38" s="266" t="s">
        <v>131</v>
      </c>
      <c r="B38" s="33">
        <v>64689.640360000005</v>
      </c>
      <c r="C38" s="33">
        <v>52955.453560000009</v>
      </c>
      <c r="D38" s="33">
        <v>52190.164270000001</v>
      </c>
      <c r="E38" s="33">
        <v>49412.927639999994</v>
      </c>
      <c r="F38" s="198">
        <v>33988.75794000001</v>
      </c>
      <c r="G38" s="30"/>
      <c r="H38" s="73"/>
      <c r="I38" s="74"/>
      <c r="J38" s="75"/>
      <c r="K38" s="73"/>
      <c r="L38" s="73"/>
      <c r="N38" s="7"/>
      <c r="O38" s="7"/>
    </row>
    <row r="39" spans="1:15" ht="13.8">
      <c r="A39" s="266" t="s">
        <v>130</v>
      </c>
      <c r="B39" s="33">
        <v>15877.590620000003</v>
      </c>
      <c r="C39" s="33">
        <v>13147.025460000001</v>
      </c>
      <c r="D39" s="33">
        <v>14421.049530000002</v>
      </c>
      <c r="E39" s="33">
        <v>16408.032370000001</v>
      </c>
      <c r="F39" s="198">
        <v>17750.81609</v>
      </c>
      <c r="G39" s="30"/>
    </row>
    <row r="40" spans="1:15" s="34" customFormat="1" ht="13.8">
      <c r="A40" s="266" t="s">
        <v>129</v>
      </c>
      <c r="B40" s="33">
        <v>10536.123810000001</v>
      </c>
      <c r="C40" s="33">
        <v>14312.007040000002</v>
      </c>
      <c r="D40" s="33">
        <v>11917.253129999999</v>
      </c>
      <c r="E40" s="33">
        <v>5987.9863100000002</v>
      </c>
      <c r="F40" s="198">
        <v>3730.15789</v>
      </c>
      <c r="G40" s="30"/>
      <c r="H40" s="73"/>
      <c r="I40" s="74"/>
      <c r="J40" s="75"/>
      <c r="K40" s="73"/>
      <c r="L40" s="73"/>
      <c r="N40" s="7"/>
      <c r="O40" s="7"/>
    </row>
    <row r="41" spans="1:15" ht="13.8">
      <c r="A41" s="266" t="s">
        <v>134</v>
      </c>
      <c r="B41" s="33">
        <v>10697.53542</v>
      </c>
      <c r="C41" s="33">
        <v>9307.4628699999994</v>
      </c>
      <c r="D41" s="33">
        <v>8716.4923699999999</v>
      </c>
      <c r="E41" s="33">
        <v>7972.6693699999996</v>
      </c>
      <c r="F41" s="198">
        <v>6802.8322400000006</v>
      </c>
      <c r="G41" s="30"/>
    </row>
    <row r="42" spans="1:15" ht="13.8">
      <c r="A42" s="266" t="s">
        <v>128</v>
      </c>
      <c r="B42" s="33">
        <v>9671.4111900000007</v>
      </c>
      <c r="C42" s="33">
        <v>8070.5756300000003</v>
      </c>
      <c r="D42" s="33">
        <v>7636.165210000001</v>
      </c>
      <c r="E42" s="33">
        <v>7664.5866699999997</v>
      </c>
      <c r="F42" s="198">
        <v>6852.99964</v>
      </c>
      <c r="G42" s="30"/>
      <c r="H42" s="22"/>
      <c r="I42" s="22"/>
      <c r="J42" s="22"/>
      <c r="K42" s="22"/>
      <c r="L42" s="22"/>
    </row>
    <row r="43" spans="1:15" ht="13.8">
      <c r="A43" s="266" t="s">
        <v>228</v>
      </c>
      <c r="B43" s="33">
        <v>2559.2091399999999</v>
      </c>
      <c r="C43" s="33">
        <v>1212.5732000000003</v>
      </c>
      <c r="D43" s="33">
        <v>974.45357999999999</v>
      </c>
      <c r="E43" s="33">
        <v>749.10324000000003</v>
      </c>
      <c r="F43" s="198">
        <v>76.456720000000004</v>
      </c>
      <c r="G43" s="30"/>
      <c r="H43" s="22"/>
      <c r="I43" s="22"/>
      <c r="J43" s="22"/>
      <c r="K43" s="22"/>
      <c r="L43" s="22"/>
    </row>
    <row r="44" spans="1:15" ht="13.8">
      <c r="A44" s="266" t="s">
        <v>335</v>
      </c>
      <c r="B44" s="33">
        <v>491.40445</v>
      </c>
      <c r="C44" s="33">
        <v>0</v>
      </c>
      <c r="D44" s="33">
        <v>0</v>
      </c>
      <c r="E44" s="33">
        <v>0</v>
      </c>
      <c r="F44" s="198">
        <v>0</v>
      </c>
      <c r="G44" s="30"/>
    </row>
    <row r="45" spans="1:15" ht="13.8">
      <c r="A45" s="266" t="s">
        <v>257</v>
      </c>
      <c r="B45" s="33">
        <v>18272.622480000002</v>
      </c>
      <c r="C45" s="33">
        <v>10928.856469999999</v>
      </c>
      <c r="D45" s="33">
        <v>7135.0282200000001</v>
      </c>
      <c r="E45" s="33">
        <v>0</v>
      </c>
      <c r="F45" s="198">
        <v>0</v>
      </c>
      <c r="G45" s="30"/>
    </row>
    <row r="46" spans="1:15" ht="14.25" customHeight="1">
      <c r="A46" s="266" t="s">
        <v>127</v>
      </c>
      <c r="B46" s="33">
        <v>24.520120000000002</v>
      </c>
      <c r="C46" s="33">
        <v>19.177600000000002</v>
      </c>
      <c r="D46" s="33">
        <v>22.757340000000003</v>
      </c>
      <c r="E46" s="33">
        <v>33.702979999999997</v>
      </c>
      <c r="F46" s="198">
        <v>141.17128</v>
      </c>
      <c r="G46" s="30"/>
    </row>
    <row r="47" spans="1:15" ht="14.25" customHeight="1">
      <c r="A47" s="266" t="s">
        <v>298</v>
      </c>
      <c r="B47" s="33">
        <v>0</v>
      </c>
      <c r="C47" s="33">
        <v>0</v>
      </c>
      <c r="D47" s="33">
        <v>0</v>
      </c>
      <c r="E47" s="33">
        <v>0</v>
      </c>
      <c r="F47" s="198">
        <v>0</v>
      </c>
      <c r="G47" s="30"/>
    </row>
    <row r="48" spans="1:15" ht="14.25" customHeight="1">
      <c r="A48" s="266" t="s">
        <v>297</v>
      </c>
      <c r="B48" s="33">
        <v>12429.56904</v>
      </c>
      <c r="C48" s="33">
        <v>3954.3106600000001</v>
      </c>
      <c r="D48" s="33">
        <v>0</v>
      </c>
      <c r="E48" s="33">
        <v>0</v>
      </c>
      <c r="F48" s="198">
        <v>0</v>
      </c>
      <c r="G48" s="30"/>
    </row>
    <row r="49" spans="1:15" s="34" customFormat="1" ht="14.25" customHeight="1">
      <c r="A49" s="233" t="s">
        <v>75</v>
      </c>
      <c r="B49" s="33">
        <v>-20577.387640000001</v>
      </c>
      <c r="C49" s="33">
        <v>-19049.234470000003</v>
      </c>
      <c r="D49" s="33">
        <v>-16858.293280000002</v>
      </c>
      <c r="E49" s="33">
        <v>-6103.64977</v>
      </c>
      <c r="F49" s="198">
        <v>-10276.11793</v>
      </c>
      <c r="G49" s="21"/>
      <c r="H49" s="73"/>
      <c r="I49" s="74"/>
      <c r="J49" s="75"/>
      <c r="K49" s="73"/>
      <c r="L49" s="73"/>
      <c r="N49" s="7"/>
      <c r="O49" s="7"/>
    </row>
    <row r="50" spans="1:15" ht="13.8">
      <c r="A50" s="240" t="s">
        <v>136</v>
      </c>
      <c r="B50" s="228">
        <v>3186988.8967499989</v>
      </c>
      <c r="C50" s="228">
        <v>2677160.3558999994</v>
      </c>
      <c r="D50" s="228">
        <v>2208822.9214599999</v>
      </c>
      <c r="E50" s="228">
        <v>1687034.37687</v>
      </c>
      <c r="F50" s="297">
        <v>918761.03157000022</v>
      </c>
    </row>
    <row r="51" spans="1:15" ht="13.8">
      <c r="A51" s="89"/>
      <c r="B51" s="89"/>
      <c r="C51" s="89"/>
      <c r="D51" s="33"/>
      <c r="E51" s="33"/>
      <c r="F51" s="33"/>
      <c r="G51" s="22"/>
      <c r="H51" s="22"/>
      <c r="I51" s="22"/>
      <c r="J51" s="22"/>
      <c r="K51" s="22"/>
      <c r="L51" s="22"/>
    </row>
    <row r="52" spans="1:15" ht="12" customHeight="1">
      <c r="A52" s="75"/>
    </row>
  </sheetData>
  <mergeCells count="2">
    <mergeCell ref="P2:Q2"/>
    <mergeCell ref="T3:T5"/>
  </mergeCells>
  <conditionalFormatting sqref="B50:F50">
    <cfRule type="cellIs" priority="7" stopIfTrue="1" operator="greaterThan">
      <formula>10</formula>
    </cfRule>
  </conditionalFormatting>
  <conditionalFormatting sqref="B26:J28">
    <cfRule type="cellIs" priority="1" stopIfTrue="1" operator="greaterThan">
      <formula>10</formula>
    </cfRule>
  </conditionalFormatting>
  <conditionalFormatting sqref="D26:I26">
    <cfRule type="cellIs" priority="2" stopIfTrue="1" operator="greaterThan">
      <formula>10</formula>
    </cfRule>
  </conditionalFormatting>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27"/>
  <sheetViews>
    <sheetView showGridLines="0" zoomScaleNormal="100" workbookViewId="0"/>
  </sheetViews>
  <sheetFormatPr defaultColWidth="10" defaultRowHeight="12" customHeight="1"/>
  <cols>
    <col min="1" max="1" width="52.5703125" style="22" customWidth="1"/>
    <col min="2" max="3" width="13.5703125" style="22" customWidth="1"/>
    <col min="4" max="8" width="13.5703125" style="21" customWidth="1"/>
    <col min="9" max="9" width="13.5703125" style="25" customWidth="1"/>
    <col min="10" max="10" width="13.5703125" style="41" customWidth="1"/>
    <col min="11" max="12" width="13.42578125" style="21" customWidth="1"/>
    <col min="13" max="16384" width="10" style="22"/>
  </cols>
  <sheetData>
    <row r="1" spans="1:12" s="15" customFormat="1" ht="17.25" customHeight="1">
      <c r="A1" s="12" t="s">
        <v>4</v>
      </c>
      <c r="B1" s="70"/>
      <c r="C1" s="70"/>
      <c r="D1" s="70"/>
      <c r="E1" s="70"/>
      <c r="F1" s="70"/>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138</v>
      </c>
      <c r="B5" s="23"/>
      <c r="C5" s="23"/>
      <c r="D5" s="24"/>
      <c r="E5" s="24"/>
      <c r="F5" s="24"/>
      <c r="G5" s="24"/>
      <c r="H5" s="24"/>
      <c r="J5" s="103" t="s">
        <v>46</v>
      </c>
    </row>
    <row r="6" spans="1:12" ht="11.25" customHeight="1">
      <c r="A6" s="41"/>
      <c r="B6" s="21"/>
      <c r="C6" s="21"/>
      <c r="I6" s="21"/>
      <c r="J6" s="22"/>
    </row>
    <row r="7" spans="1:12" s="32" customFormat="1" ht="12" customHeight="1">
      <c r="A7" s="209" t="s">
        <v>3</v>
      </c>
      <c r="B7" s="238">
        <v>45016</v>
      </c>
      <c r="C7" s="238">
        <v>44926</v>
      </c>
      <c r="D7" s="238">
        <v>44834</v>
      </c>
      <c r="E7" s="238">
        <v>44742</v>
      </c>
      <c r="F7" s="238">
        <v>44651</v>
      </c>
      <c r="G7" s="238">
        <v>44561</v>
      </c>
      <c r="H7" s="238">
        <v>44469</v>
      </c>
      <c r="I7" s="238">
        <v>44377</v>
      </c>
      <c r="J7" s="239">
        <v>44286</v>
      </c>
    </row>
    <row r="8" spans="1:12" ht="13.05" customHeight="1">
      <c r="A8" s="266" t="s">
        <v>79</v>
      </c>
      <c r="B8" s="83">
        <v>4389641.1112200003</v>
      </c>
      <c r="C8" s="83">
        <v>4699256.2995500006</v>
      </c>
      <c r="D8" s="83">
        <v>5108401.198379999</v>
      </c>
      <c r="E8" s="83">
        <v>5277322.8899400011</v>
      </c>
      <c r="F8" s="83">
        <v>5274240.4104400007</v>
      </c>
      <c r="G8" s="83">
        <v>5688574.7340500001</v>
      </c>
      <c r="H8" s="83">
        <v>5218505.7745199995</v>
      </c>
      <c r="I8" s="83">
        <v>4684220.8904600004</v>
      </c>
      <c r="J8" s="203">
        <v>4305050.9149899995</v>
      </c>
      <c r="K8" s="22"/>
      <c r="L8" s="22"/>
    </row>
    <row r="9" spans="1:12" s="7" customFormat="1" ht="13.05" customHeight="1">
      <c r="A9" s="314" t="s">
        <v>333</v>
      </c>
      <c r="B9" s="83">
        <v>1179910.5644300012</v>
      </c>
      <c r="C9" s="83">
        <v>1278101.1195900007</v>
      </c>
      <c r="D9" s="83">
        <v>1522097.0029099996</v>
      </c>
      <c r="E9" s="83">
        <v>1755381.8185399992</v>
      </c>
      <c r="F9" s="83">
        <v>1849779.8542500001</v>
      </c>
      <c r="G9" s="83">
        <v>2247674.3938999996</v>
      </c>
      <c r="H9" s="83">
        <v>2174694.34638</v>
      </c>
      <c r="I9" s="83">
        <v>1944244.7145100005</v>
      </c>
      <c r="J9" s="203">
        <v>1638147.4590400008</v>
      </c>
    </row>
    <row r="10" spans="1:12" ht="13.05" customHeight="1">
      <c r="A10" s="266" t="s">
        <v>80</v>
      </c>
      <c r="B10" s="83">
        <v>526924.94290000002</v>
      </c>
      <c r="C10" s="83">
        <v>256978.00928</v>
      </c>
      <c r="D10" s="83">
        <v>113957.46185000002</v>
      </c>
      <c r="E10" s="83">
        <v>147820.09745</v>
      </c>
      <c r="F10" s="83">
        <v>162977.83439</v>
      </c>
      <c r="G10" s="83">
        <v>159282.65912</v>
      </c>
      <c r="H10" s="83">
        <v>257453.32637999998</v>
      </c>
      <c r="I10" s="83">
        <v>262438.43851000001</v>
      </c>
      <c r="J10" s="203">
        <v>459866.20280999999</v>
      </c>
      <c r="K10" s="22"/>
      <c r="L10" s="22"/>
    </row>
    <row r="11" spans="1:12" s="7" customFormat="1" ht="13.05" customHeight="1">
      <c r="A11" s="314" t="s">
        <v>339</v>
      </c>
      <c r="B11" s="83">
        <v>473.30299000000002</v>
      </c>
      <c r="C11" s="83">
        <v>545.01211999999998</v>
      </c>
      <c r="D11" s="83">
        <v>789.70656000000008</v>
      </c>
      <c r="E11" s="83">
        <v>1855.29045</v>
      </c>
      <c r="F11" s="83">
        <v>5579.3521700000001</v>
      </c>
      <c r="G11" s="83">
        <v>7213.1391399999993</v>
      </c>
      <c r="H11" s="83">
        <v>18122.18289</v>
      </c>
      <c r="I11" s="83">
        <v>31564.969720000001</v>
      </c>
      <c r="J11" s="203">
        <v>180258.83618000001</v>
      </c>
    </row>
    <row r="12" spans="1:12" ht="13.05" customHeight="1">
      <c r="A12" s="266" t="s">
        <v>81</v>
      </c>
      <c r="B12" s="83">
        <v>2536.6700100000003</v>
      </c>
      <c r="C12" s="83">
        <v>696.66298000000006</v>
      </c>
      <c r="D12" s="83">
        <v>199.64410999999998</v>
      </c>
      <c r="E12" s="83">
        <v>-515.82337000000007</v>
      </c>
      <c r="F12" s="83">
        <v>-627.60430999999994</v>
      </c>
      <c r="G12" s="83">
        <v>-1255.4339500000001</v>
      </c>
      <c r="H12" s="83">
        <v>385.03356000000002</v>
      </c>
      <c r="I12" s="83">
        <v>323.91544000000005</v>
      </c>
      <c r="J12" s="203">
        <v>1502.82269</v>
      </c>
      <c r="K12" s="22"/>
      <c r="L12" s="22"/>
    </row>
    <row r="13" spans="1:12" ht="13.05" customHeight="1">
      <c r="A13" s="266" t="s">
        <v>82</v>
      </c>
      <c r="B13" s="83">
        <v>485072.46581000002</v>
      </c>
      <c r="C13" s="83">
        <v>531989.39699000004</v>
      </c>
      <c r="D13" s="83">
        <v>466391.96731999994</v>
      </c>
      <c r="E13" s="83">
        <v>496242.3818400001</v>
      </c>
      <c r="F13" s="83">
        <v>546437.69391000015</v>
      </c>
      <c r="G13" s="83">
        <v>546524.08103999996</v>
      </c>
      <c r="H13" s="83">
        <v>563468.76442000014</v>
      </c>
      <c r="I13" s="83">
        <v>505866.78125</v>
      </c>
      <c r="J13" s="203">
        <v>508800.51317000011</v>
      </c>
      <c r="K13" s="22"/>
      <c r="L13" s="22"/>
    </row>
    <row r="14" spans="1:12" ht="12" customHeight="1">
      <c r="A14" s="240" t="s">
        <v>140</v>
      </c>
      <c r="B14" s="213">
        <v>5404175.18994</v>
      </c>
      <c r="C14" s="213">
        <v>5488920.3688000003</v>
      </c>
      <c r="D14" s="213">
        <v>5688950.2716599982</v>
      </c>
      <c r="E14" s="213">
        <v>5920869.5458600009</v>
      </c>
      <c r="F14" s="213">
        <v>5983028.3344300007</v>
      </c>
      <c r="G14" s="213">
        <v>6393126.0402599992</v>
      </c>
      <c r="H14" s="213">
        <v>6039812.8988800002</v>
      </c>
      <c r="I14" s="213">
        <v>5452850.0256599998</v>
      </c>
      <c r="J14" s="214">
        <v>5275220.4536599992</v>
      </c>
      <c r="K14" s="22"/>
      <c r="L14" s="22"/>
    </row>
    <row r="15" spans="1:12" ht="12" customHeight="1">
      <c r="A15" s="21"/>
      <c r="B15" s="90"/>
      <c r="C15" s="90"/>
      <c r="D15" s="90"/>
      <c r="E15" s="90"/>
      <c r="F15" s="90"/>
      <c r="G15" s="90"/>
      <c r="H15" s="90"/>
      <c r="I15" s="90"/>
      <c r="J15" s="90"/>
      <c r="K15" s="22"/>
      <c r="L15" s="22"/>
    </row>
    <row r="17" spans="1:12" ht="18">
      <c r="A17" s="27" t="s">
        <v>139</v>
      </c>
      <c r="B17" s="24"/>
      <c r="C17" s="24"/>
      <c r="D17" s="24"/>
      <c r="E17" s="24"/>
      <c r="F17" s="22"/>
    </row>
    <row r="18" spans="1:12" ht="12" customHeight="1">
      <c r="B18" s="21"/>
      <c r="C18" s="21"/>
    </row>
    <row r="19" spans="1:12" ht="12" customHeight="1">
      <c r="A19" s="209" t="s">
        <v>3</v>
      </c>
      <c r="B19" s="238">
        <v>44926</v>
      </c>
      <c r="C19" s="238">
        <v>44561</v>
      </c>
      <c r="D19" s="238">
        <v>44196</v>
      </c>
      <c r="E19" s="238">
        <v>43830</v>
      </c>
      <c r="F19" s="239">
        <v>43465</v>
      </c>
    </row>
    <row r="20" spans="1:12" ht="12" customHeight="1">
      <c r="A20" s="266" t="s">
        <v>79</v>
      </c>
      <c r="B20" s="33">
        <v>4699256.2995500006</v>
      </c>
      <c r="C20" s="33">
        <v>5688574.7340500001</v>
      </c>
      <c r="D20" s="33">
        <v>3656826.8752599997</v>
      </c>
      <c r="E20" s="33">
        <v>2201517.25832</v>
      </c>
      <c r="F20" s="198">
        <v>1329901.0315399999</v>
      </c>
    </row>
    <row r="21" spans="1:12" s="7" customFormat="1" ht="12" customHeight="1">
      <c r="A21" s="314" t="s">
        <v>333</v>
      </c>
      <c r="B21" s="83">
        <v>1278101.1195900007</v>
      </c>
      <c r="C21" s="83">
        <v>2247674.3938999996</v>
      </c>
      <c r="D21" s="83">
        <v>1043509.2431599996</v>
      </c>
      <c r="E21" s="83">
        <v>376067.56597000011</v>
      </c>
      <c r="F21" s="203">
        <v>193892.50917</v>
      </c>
      <c r="G21" s="11"/>
      <c r="H21" s="11"/>
      <c r="I21" s="131"/>
      <c r="J21" s="132"/>
      <c r="K21" s="11"/>
      <c r="L21" s="11"/>
    </row>
    <row r="22" spans="1:12" ht="12" customHeight="1">
      <c r="A22" s="266" t="s">
        <v>80</v>
      </c>
      <c r="B22" s="33">
        <v>256978.00928</v>
      </c>
      <c r="C22" s="33">
        <v>159282.65912</v>
      </c>
      <c r="D22" s="33">
        <v>483301.42206000001</v>
      </c>
      <c r="E22" s="33">
        <v>508549.49706000002</v>
      </c>
      <c r="F22" s="198">
        <v>117795.10578</v>
      </c>
    </row>
    <row r="23" spans="1:12" ht="12" customHeight="1">
      <c r="A23" s="314" t="s">
        <v>339</v>
      </c>
      <c r="B23" s="33">
        <v>545.01211999999998</v>
      </c>
      <c r="C23" s="33">
        <v>7213.1391399999993</v>
      </c>
      <c r="D23" s="33">
        <v>215672.94080000001</v>
      </c>
      <c r="E23" s="33">
        <v>373236.90844000003</v>
      </c>
      <c r="F23" s="198">
        <v>11042.91135</v>
      </c>
    </row>
    <row r="24" spans="1:12" ht="12" customHeight="1">
      <c r="A24" s="266" t="s">
        <v>81</v>
      </c>
      <c r="B24" s="33">
        <v>696.66298000000006</v>
      </c>
      <c r="C24" s="33">
        <v>-1255.4339500000001</v>
      </c>
      <c r="D24" s="33">
        <v>1302.42507</v>
      </c>
      <c r="E24" s="33">
        <v>2887.4320700000003</v>
      </c>
      <c r="F24" s="198">
        <v>281.35322000000002</v>
      </c>
    </row>
    <row r="25" spans="1:12" ht="12" customHeight="1">
      <c r="A25" s="266" t="s">
        <v>82</v>
      </c>
      <c r="B25" s="33">
        <v>531989.39699000004</v>
      </c>
      <c r="C25" s="33">
        <v>546524.08103999996</v>
      </c>
      <c r="D25" s="33">
        <v>468584.68137000001</v>
      </c>
      <c r="E25" s="33">
        <v>25646.973980000002</v>
      </c>
      <c r="F25" s="198">
        <v>21583.981809999997</v>
      </c>
    </row>
    <row r="26" spans="1:12" ht="12" customHeight="1">
      <c r="A26" s="240" t="s">
        <v>140</v>
      </c>
      <c r="B26" s="228">
        <v>5488920.3688000003</v>
      </c>
      <c r="C26" s="228">
        <v>6393126.0402599992</v>
      </c>
      <c r="D26" s="228">
        <v>4610015.4037600001</v>
      </c>
      <c r="E26" s="228">
        <v>2738601.1614299999</v>
      </c>
      <c r="F26" s="297">
        <v>1469561.4723499999</v>
      </c>
    </row>
    <row r="27" spans="1:12" ht="12" customHeight="1">
      <c r="A27" s="20"/>
      <c r="B27" s="20"/>
      <c r="C27" s="20"/>
      <c r="D27" s="20"/>
      <c r="E27" s="20"/>
      <c r="F27" s="20"/>
      <c r="G27" s="22"/>
      <c r="H27" s="22"/>
      <c r="I27" s="22"/>
      <c r="J27" s="22"/>
      <c r="K27" s="22"/>
      <c r="L27" s="22"/>
    </row>
  </sheetData>
  <conditionalFormatting sqref="B26:F26">
    <cfRule type="cellIs" priority="14" stopIfTrue="1" operator="greaterThan">
      <formula>10</formula>
    </cfRule>
  </conditionalFormatting>
  <conditionalFormatting sqref="B14:J14">
    <cfRule type="cellIs" priority="1" stopIfTrue="1" operator="greaterThan">
      <formula>10</formula>
    </cfRule>
  </conditionalFormatting>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heetViews>
  <sheetFormatPr defaultColWidth="10" defaultRowHeight="12" customHeight="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4.85546875" style="21" customWidth="1"/>
    <col min="12" max="12" width="6.85546875" style="21" customWidth="1"/>
    <col min="13" max="16384" width="10" style="22"/>
  </cols>
  <sheetData>
    <row r="1" spans="1:12" s="15" customFormat="1" ht="17.25" customHeight="1">
      <c r="A1" s="12" t="s">
        <v>4</v>
      </c>
      <c r="B1" s="70"/>
      <c r="C1" s="70"/>
      <c r="D1" s="70"/>
      <c r="E1" s="70"/>
      <c r="F1" s="70"/>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101</v>
      </c>
      <c r="B5" s="23"/>
      <c r="C5" s="23"/>
      <c r="D5" s="24"/>
      <c r="E5" s="24"/>
      <c r="F5" s="24"/>
      <c r="G5" s="24"/>
      <c r="H5" s="24"/>
      <c r="J5" s="103" t="s">
        <v>46</v>
      </c>
    </row>
    <row r="6" spans="1:12" ht="11.25" customHeight="1">
      <c r="A6" s="41"/>
      <c r="B6" s="21"/>
      <c r="C6" s="21"/>
      <c r="I6" s="21"/>
      <c r="J6" s="22"/>
    </row>
    <row r="7" spans="1:12" s="32" customFormat="1" ht="12" customHeight="1">
      <c r="A7" s="209" t="s">
        <v>3</v>
      </c>
      <c r="B7" s="238">
        <v>45016</v>
      </c>
      <c r="C7" s="238">
        <v>44926</v>
      </c>
      <c r="D7" s="238">
        <v>44834</v>
      </c>
      <c r="E7" s="238">
        <v>44742</v>
      </c>
      <c r="F7" s="238">
        <v>44651</v>
      </c>
      <c r="G7" s="238">
        <v>44561</v>
      </c>
      <c r="H7" s="238">
        <v>44469</v>
      </c>
      <c r="I7" s="238">
        <v>44377</v>
      </c>
      <c r="J7" s="239">
        <v>44286</v>
      </c>
    </row>
    <row r="8" spans="1:12" ht="13.05" customHeight="1">
      <c r="A8" s="233" t="s">
        <v>102</v>
      </c>
      <c r="B8" s="83">
        <v>3145248.3688600007</v>
      </c>
      <c r="C8" s="83">
        <v>3207566.2843899988</v>
      </c>
      <c r="D8" s="83">
        <v>3115555.4202200002</v>
      </c>
      <c r="E8" s="83">
        <v>2943536.77367</v>
      </c>
      <c r="F8" s="83">
        <v>2771766.8985699997</v>
      </c>
      <c r="G8" s="83">
        <v>2696209.5903699994</v>
      </c>
      <c r="H8" s="83">
        <v>2566887.2967400001</v>
      </c>
      <c r="I8" s="83">
        <v>2418634.4413899994</v>
      </c>
      <c r="J8" s="203">
        <v>2322517.7690499998</v>
      </c>
      <c r="K8" s="22"/>
      <c r="L8" s="22"/>
    </row>
    <row r="9" spans="1:12" ht="13.05" customHeight="1">
      <c r="A9" s="266" t="s">
        <v>103</v>
      </c>
      <c r="B9" s="183">
        <v>21545.574139999997</v>
      </c>
      <c r="C9" s="183">
        <v>22022.956570000002</v>
      </c>
      <c r="D9" s="183">
        <v>26824.458839999996</v>
      </c>
      <c r="E9" s="183">
        <v>24945.436700000002</v>
      </c>
      <c r="F9" s="83">
        <v>22149.549570000003</v>
      </c>
      <c r="G9" s="83">
        <v>16801.986540000002</v>
      </c>
      <c r="H9" s="83">
        <v>20749.61767</v>
      </c>
      <c r="I9" s="83">
        <v>27794.065359999993</v>
      </c>
      <c r="J9" s="203">
        <v>25592.972609999997</v>
      </c>
      <c r="K9" s="22"/>
      <c r="L9" s="22"/>
    </row>
    <row r="10" spans="1:12" ht="13.05" customHeight="1">
      <c r="A10" s="267" t="s">
        <v>104</v>
      </c>
      <c r="B10" s="183">
        <v>17727.189899999998</v>
      </c>
      <c r="C10" s="183">
        <v>17770.480250000001</v>
      </c>
      <c r="D10" s="183">
        <v>21580.885679999996</v>
      </c>
      <c r="E10" s="183">
        <v>19284.887320000002</v>
      </c>
      <c r="F10" s="83">
        <v>16568.753110000001</v>
      </c>
      <c r="G10" s="83">
        <v>13417.304340000001</v>
      </c>
      <c r="H10" s="83">
        <v>16177.226050000001</v>
      </c>
      <c r="I10" s="83">
        <v>21829.934889999997</v>
      </c>
      <c r="J10" s="203">
        <v>18478.816879999998</v>
      </c>
      <c r="K10" s="22"/>
      <c r="L10" s="22"/>
    </row>
    <row r="11" spans="1:12" ht="13.05" customHeight="1">
      <c r="A11" s="267" t="s">
        <v>105</v>
      </c>
      <c r="B11" s="183">
        <v>2225.4258900000004</v>
      </c>
      <c r="C11" s="183">
        <v>2207.46236</v>
      </c>
      <c r="D11" s="183">
        <v>1735.4422699999996</v>
      </c>
      <c r="E11" s="183">
        <v>3684.6434600000002</v>
      </c>
      <c r="F11" s="83">
        <v>3113.3300300000001</v>
      </c>
      <c r="G11" s="83">
        <v>1970.5684899999999</v>
      </c>
      <c r="H11" s="83">
        <v>1936.3963400000002</v>
      </c>
      <c r="I11" s="83">
        <v>2390.6093899999996</v>
      </c>
      <c r="J11" s="203">
        <v>2157.4649900000004</v>
      </c>
      <c r="K11" s="22"/>
      <c r="L11" s="22"/>
    </row>
    <row r="12" spans="1:12" s="34" customFormat="1" ht="13.05" customHeight="1">
      <c r="A12" s="267" t="s">
        <v>106</v>
      </c>
      <c r="B12" s="183">
        <v>554.94716000000005</v>
      </c>
      <c r="C12" s="183">
        <v>569.91286000000002</v>
      </c>
      <c r="D12" s="183">
        <v>1682.1389799999999</v>
      </c>
      <c r="E12" s="183">
        <v>460.69623000000001</v>
      </c>
      <c r="F12" s="83">
        <v>735.20796999999993</v>
      </c>
      <c r="G12" s="83">
        <v>289.35389000000004</v>
      </c>
      <c r="H12" s="83">
        <v>520.37099000000001</v>
      </c>
      <c r="I12" s="83">
        <v>707.51179999999999</v>
      </c>
      <c r="J12" s="203">
        <v>696.17961000000003</v>
      </c>
    </row>
    <row r="13" spans="1:12" s="34" customFormat="1" ht="12" customHeight="1">
      <c r="A13" s="267" t="s">
        <v>107</v>
      </c>
      <c r="B13" s="183">
        <v>1038.0111900000002</v>
      </c>
      <c r="C13" s="183">
        <v>1475.1011000000001</v>
      </c>
      <c r="D13" s="183">
        <v>1825.9919100000002</v>
      </c>
      <c r="E13" s="183">
        <v>1515.2096899999999</v>
      </c>
      <c r="F13" s="83">
        <v>1732.25846</v>
      </c>
      <c r="G13" s="83">
        <v>1124.7598199999998</v>
      </c>
      <c r="H13" s="83">
        <v>2115.6242899999997</v>
      </c>
      <c r="I13" s="83">
        <v>2866.0092800000002</v>
      </c>
      <c r="J13" s="203">
        <v>4260.5111299999999</v>
      </c>
    </row>
    <row r="14" spans="1:12" ht="12" customHeight="1">
      <c r="A14" s="233" t="s">
        <v>75</v>
      </c>
      <c r="B14" s="183">
        <v>-18318.791578993001</v>
      </c>
      <c r="C14" s="183">
        <v>-20577.387640000001</v>
      </c>
      <c r="D14" s="183">
        <v>-20537.05905</v>
      </c>
      <c r="E14" s="183">
        <v>-18837.841480000003</v>
      </c>
      <c r="F14" s="83">
        <v>-19244.377240000002</v>
      </c>
      <c r="G14" s="83">
        <v>-19049.234470000003</v>
      </c>
      <c r="H14" s="83">
        <v>-18023.681549999998</v>
      </c>
      <c r="I14" s="83">
        <v>-17297.849689999999</v>
      </c>
      <c r="J14" s="203">
        <v>-18170.026989999998</v>
      </c>
      <c r="K14" s="22"/>
      <c r="L14" s="22"/>
    </row>
    <row r="15" spans="1:12" s="39" customFormat="1" ht="12" customHeight="1">
      <c r="A15" s="269" t="s">
        <v>108</v>
      </c>
      <c r="B15" s="270">
        <v>17.647971192866425</v>
      </c>
      <c r="C15" s="270">
        <v>13.949815127925808</v>
      </c>
      <c r="D15" s="270">
        <v>11.247070119823256</v>
      </c>
      <c r="E15" s="270">
        <v>12.432498026065293</v>
      </c>
      <c r="F15" s="270">
        <v>11.109414492338518</v>
      </c>
      <c r="G15" s="270">
        <v>16.936268642668981</v>
      </c>
      <c r="H15" s="270">
        <v>8.5193205784189594</v>
      </c>
      <c r="I15" s="270">
        <v>6.0355176833202711</v>
      </c>
      <c r="J15" s="271">
        <v>4.2647528513791251</v>
      </c>
    </row>
    <row r="16" spans="1:12" ht="12" customHeight="1">
      <c r="A16" s="21"/>
      <c r="B16" s="21"/>
      <c r="C16" s="21"/>
      <c r="I16" s="21"/>
      <c r="J16" s="21"/>
      <c r="K16" s="22"/>
      <c r="L16" s="22"/>
    </row>
    <row r="17" spans="1:10" s="32" customFormat="1" ht="12" customHeight="1">
      <c r="A17" s="209" t="s">
        <v>109</v>
      </c>
      <c r="B17" s="238">
        <v>45016</v>
      </c>
      <c r="C17" s="238">
        <v>44926</v>
      </c>
      <c r="D17" s="238">
        <v>44834</v>
      </c>
      <c r="E17" s="238">
        <v>44742</v>
      </c>
      <c r="F17" s="238">
        <v>44651</v>
      </c>
      <c r="G17" s="238">
        <v>44561</v>
      </c>
      <c r="H17" s="238">
        <v>44469</v>
      </c>
      <c r="I17" s="238">
        <v>44377</v>
      </c>
      <c r="J17" s="239">
        <v>44286</v>
      </c>
    </row>
    <row r="18" spans="1:10" s="22" customFormat="1" ht="13.05" customHeight="1">
      <c r="A18" s="233" t="s">
        <v>102</v>
      </c>
      <c r="B18" s="83">
        <v>3145248.3688600007</v>
      </c>
      <c r="C18" s="83">
        <v>3207566.2843899988</v>
      </c>
      <c r="D18" s="83">
        <v>3115555.4202200002</v>
      </c>
      <c r="E18" s="83">
        <v>2943536.77367</v>
      </c>
      <c r="F18" s="83">
        <v>2771766.8985699997</v>
      </c>
      <c r="G18" s="83">
        <v>2696209.5903699994</v>
      </c>
      <c r="H18" s="83">
        <v>2566887.2967400001</v>
      </c>
      <c r="I18" s="83">
        <v>2418634.4413899994</v>
      </c>
      <c r="J18" s="203">
        <v>2322517.7690499998</v>
      </c>
    </row>
    <row r="19" spans="1:10" s="22" customFormat="1" ht="13.05" customHeight="1">
      <c r="A19" s="266" t="s">
        <v>103</v>
      </c>
      <c r="B19" s="182">
        <v>6.8501980172107103E-3</v>
      </c>
      <c r="C19" s="182">
        <v>6.8659396618480891E-3</v>
      </c>
      <c r="D19" s="182">
        <v>8.6098480758547476E-3</v>
      </c>
      <c r="E19" s="182">
        <v>8.4746475475140897E-3</v>
      </c>
      <c r="F19" s="182">
        <v>7.9911299833428703E-3</v>
      </c>
      <c r="G19" s="182">
        <v>6.2317063925635963E-3</v>
      </c>
      <c r="H19" s="182">
        <v>8.0835717627152706E-3</v>
      </c>
      <c r="I19" s="182">
        <v>1.1491635480071403E-2</v>
      </c>
      <c r="J19" s="315">
        <v>1.1019494856424079E-2</v>
      </c>
    </row>
    <row r="20" spans="1:10" s="22" customFormat="1" ht="13.05" customHeight="1">
      <c r="A20" s="267" t="s">
        <v>104</v>
      </c>
      <c r="B20" s="182">
        <v>5.6361812553535288E-3</v>
      </c>
      <c r="C20" s="182">
        <v>5.5401755332328273E-3</v>
      </c>
      <c r="D20" s="182">
        <v>6.9268181011769951E-3</v>
      </c>
      <c r="E20" s="182">
        <v>6.5516040066167123E-3</v>
      </c>
      <c r="F20" s="182">
        <v>5.9776863337779578E-3</v>
      </c>
      <c r="G20" s="182">
        <v>4.9763580650118346E-3</v>
      </c>
      <c r="H20" s="182">
        <v>6.3022736021738903E-3</v>
      </c>
      <c r="I20" s="182">
        <v>9.0257272932300764E-3</v>
      </c>
      <c r="J20" s="315">
        <v>7.9563726599855278E-3</v>
      </c>
    </row>
    <row r="21" spans="1:10" s="22" customFormat="1" ht="13.05" customHeight="1">
      <c r="A21" s="267" t="s">
        <v>105</v>
      </c>
      <c r="B21" s="182">
        <v>7.0755171897811332E-4</v>
      </c>
      <c r="C21" s="182">
        <v>6.8820475222690705E-4</v>
      </c>
      <c r="D21" s="182">
        <v>5.5702500386831631E-4</v>
      </c>
      <c r="E21" s="182">
        <v>1.2517742237702668E-3</v>
      </c>
      <c r="F21" s="182">
        <v>1.1232293854170127E-3</v>
      </c>
      <c r="G21" s="182">
        <v>7.3086621197337249E-4</v>
      </c>
      <c r="H21" s="182">
        <v>7.5437528654228941E-4</v>
      </c>
      <c r="I21" s="182">
        <v>9.8841286185691888E-4</v>
      </c>
      <c r="J21" s="315">
        <v>9.289336851370948E-4</v>
      </c>
    </row>
    <row r="22" spans="1:10" s="34" customFormat="1" ht="13.05" customHeight="1">
      <c r="A22" s="267" t="s">
        <v>106</v>
      </c>
      <c r="B22" s="182">
        <v>1.7643985304764386E-4</v>
      </c>
      <c r="C22" s="182">
        <v>1.7767765635071938E-4</v>
      </c>
      <c r="D22" s="182">
        <v>5.3991624385266699E-4</v>
      </c>
      <c r="E22" s="182">
        <v>1.5651111755115061E-4</v>
      </c>
      <c r="F22" s="182">
        <v>2.6524884555743336E-4</v>
      </c>
      <c r="G22" s="182">
        <v>1.0731876744058765E-4</v>
      </c>
      <c r="H22" s="182">
        <v>2.0272451800314018E-4</v>
      </c>
      <c r="I22" s="182">
        <v>2.9252531424029087E-4</v>
      </c>
      <c r="J22" s="315">
        <v>2.9975211353701055E-4</v>
      </c>
    </row>
    <row r="23" spans="1:10" s="34" customFormat="1" ht="12" customHeight="1">
      <c r="A23" s="267" t="s">
        <v>107</v>
      </c>
      <c r="B23" s="182">
        <v>3.3002518983142457E-4</v>
      </c>
      <c r="C23" s="182">
        <v>4.5988172003763546E-4</v>
      </c>
      <c r="D23" s="182">
        <v>5.8608872695676856E-4</v>
      </c>
      <c r="E23" s="182">
        <v>5.1475819957596018E-4</v>
      </c>
      <c r="F23" s="182">
        <v>6.2496541859046687E-4</v>
      </c>
      <c r="G23" s="182">
        <v>4.171633481378017E-4</v>
      </c>
      <c r="H23" s="182">
        <v>8.241983559959513E-4</v>
      </c>
      <c r="I23" s="182">
        <v>1.1849700107441174E-3</v>
      </c>
      <c r="J23" s="315">
        <v>1.8344363977644464E-3</v>
      </c>
    </row>
    <row r="24" spans="1:10" s="22" customFormat="1" ht="12" customHeight="1">
      <c r="A24" s="233" t="s">
        <v>75</v>
      </c>
      <c r="B24" s="182">
        <v>-5.8242750430652539E-3</v>
      </c>
      <c r="C24" s="182">
        <v>-6.4152649752375482E-3</v>
      </c>
      <c r="D24" s="182">
        <v>-6.5917810085207237E-3</v>
      </c>
      <c r="E24" s="182">
        <v>-6.3997303001290494E-3</v>
      </c>
      <c r="F24" s="182">
        <v>-6.9429998784993402E-3</v>
      </c>
      <c r="G24" s="182">
        <v>-7.0651905319370541E-3</v>
      </c>
      <c r="H24" s="182">
        <v>-7.021610014935383E-3</v>
      </c>
      <c r="I24" s="182">
        <v>-7.1519074540503328E-3</v>
      </c>
      <c r="J24" s="315">
        <v>-7.8234178580395743E-3</v>
      </c>
    </row>
    <row r="25" spans="1:10" s="39" customFormat="1" ht="12" customHeight="1">
      <c r="A25" s="269" t="s">
        <v>108</v>
      </c>
      <c r="B25" s="270">
        <v>17.647971192866425</v>
      </c>
      <c r="C25" s="270">
        <v>13.949815127925808</v>
      </c>
      <c r="D25" s="270">
        <v>11.247070119823256</v>
      </c>
      <c r="E25" s="270">
        <v>12.432498026065293</v>
      </c>
      <c r="F25" s="270">
        <v>11.109414492338518</v>
      </c>
      <c r="G25" s="270">
        <v>16.936268642668981</v>
      </c>
      <c r="H25" s="270">
        <v>8.5193205784189594</v>
      </c>
      <c r="I25" s="270">
        <v>6.0355176833202711</v>
      </c>
      <c r="J25" s="271">
        <v>4.2647528513791251</v>
      </c>
    </row>
    <row r="26" spans="1:10" ht="12" customHeight="1">
      <c r="I26" s="39"/>
    </row>
    <row r="27" spans="1:10" ht="12" customHeight="1">
      <c r="A27" s="41"/>
      <c r="B27" s="21"/>
      <c r="C27" s="21"/>
    </row>
    <row r="28" spans="1:10" ht="18">
      <c r="A28" s="27" t="s">
        <v>110</v>
      </c>
      <c r="B28" s="24"/>
      <c r="C28" s="24"/>
      <c r="D28" s="24"/>
      <c r="E28" s="24"/>
      <c r="F28" s="22"/>
    </row>
    <row r="29" spans="1:10" ht="12" customHeight="1">
      <c r="B29" s="21"/>
      <c r="C29" s="21"/>
    </row>
    <row r="30" spans="1:10" ht="12" customHeight="1">
      <c r="A30" s="209" t="s">
        <v>3</v>
      </c>
      <c r="B30" s="238">
        <v>44926</v>
      </c>
      <c r="C30" s="238">
        <v>44561</v>
      </c>
      <c r="D30" s="238">
        <v>44196</v>
      </c>
      <c r="E30" s="238">
        <v>43830</v>
      </c>
      <c r="F30" s="239">
        <v>43465</v>
      </c>
    </row>
    <row r="31" spans="1:10" ht="12" customHeight="1">
      <c r="A31" s="233" t="s">
        <v>102</v>
      </c>
      <c r="B31" s="33">
        <v>3207566.2843899988</v>
      </c>
      <c r="C31" s="33">
        <v>2696209.5903699994</v>
      </c>
      <c r="D31" s="33">
        <v>2225681.2147399997</v>
      </c>
      <c r="E31" s="33">
        <v>1693138.0266400001</v>
      </c>
      <c r="F31" s="198">
        <v>929037.14950000017</v>
      </c>
    </row>
    <row r="32" spans="1:10" ht="12" customHeight="1">
      <c r="A32" s="266" t="s">
        <v>103</v>
      </c>
      <c r="B32" s="71">
        <v>22022.956570000002</v>
      </c>
      <c r="C32" s="71">
        <v>16801.986540000002</v>
      </c>
      <c r="D32" s="33">
        <v>24808.863040000004</v>
      </c>
      <c r="E32" s="33">
        <v>39144.693329999995</v>
      </c>
      <c r="F32" s="198">
        <v>22482.824910000003</v>
      </c>
    </row>
    <row r="33" spans="1:12" ht="12" customHeight="1">
      <c r="A33" s="267" t="s">
        <v>104</v>
      </c>
      <c r="B33" s="71">
        <v>17770.480250000001</v>
      </c>
      <c r="C33" s="71">
        <v>13417.304340000001</v>
      </c>
      <c r="D33" s="33">
        <v>17727.987270000005</v>
      </c>
      <c r="E33" s="33">
        <v>26273.285119999997</v>
      </c>
      <c r="F33" s="198">
        <v>6141.823760000002</v>
      </c>
    </row>
    <row r="34" spans="1:12" ht="12" customHeight="1">
      <c r="A34" s="267" t="s">
        <v>105</v>
      </c>
      <c r="B34" s="71">
        <v>2207.46236</v>
      </c>
      <c r="C34" s="71">
        <v>1970.5684899999999</v>
      </c>
      <c r="D34" s="33">
        <v>2559.36706</v>
      </c>
      <c r="E34" s="33">
        <v>7142.48614</v>
      </c>
      <c r="F34" s="198">
        <v>709.21527000000003</v>
      </c>
    </row>
    <row r="35" spans="1:12" ht="12" customHeight="1">
      <c r="A35" s="267" t="s">
        <v>106</v>
      </c>
      <c r="B35" s="71">
        <v>569.91286000000002</v>
      </c>
      <c r="C35" s="71">
        <v>289.35389000000004</v>
      </c>
      <c r="D35" s="33">
        <v>850.28715999999997</v>
      </c>
      <c r="E35" s="33">
        <v>1654.8121400000002</v>
      </c>
      <c r="F35" s="198">
        <v>177.49588</v>
      </c>
    </row>
    <row r="36" spans="1:12" ht="12" customHeight="1">
      <c r="A36" s="267" t="s">
        <v>107</v>
      </c>
      <c r="B36" s="71">
        <v>1475.1011000000001</v>
      </c>
      <c r="C36" s="71">
        <v>1124.7598199999998</v>
      </c>
      <c r="D36" s="33">
        <v>3671.2215499999998</v>
      </c>
      <c r="E36" s="33">
        <v>4074.1099300000001</v>
      </c>
      <c r="F36" s="198">
        <v>15454.289999999999</v>
      </c>
    </row>
    <row r="37" spans="1:12" ht="12" customHeight="1">
      <c r="A37" s="233" t="s">
        <v>75</v>
      </c>
      <c r="B37" s="71">
        <v>-20577.387640000001</v>
      </c>
      <c r="C37" s="71">
        <v>-19049.234470000003</v>
      </c>
      <c r="D37" s="33">
        <v>-16858.293280000002</v>
      </c>
      <c r="E37" s="33">
        <v>-6103.64977</v>
      </c>
      <c r="F37" s="198">
        <v>-10276.11793</v>
      </c>
    </row>
    <row r="38" spans="1:12" s="34" customFormat="1" ht="12" customHeight="1">
      <c r="A38" s="269" t="s">
        <v>108</v>
      </c>
      <c r="B38" s="272">
        <v>13.949815127925808</v>
      </c>
      <c r="C38" s="272">
        <v>16.936268642668981</v>
      </c>
      <c r="D38" s="272">
        <v>4.5920119639742261</v>
      </c>
      <c r="E38" s="272">
        <v>1.4981553946434627</v>
      </c>
      <c r="F38" s="274">
        <v>0.66493626882891421</v>
      </c>
      <c r="G38" s="21"/>
      <c r="H38" s="73"/>
      <c r="I38" s="74"/>
      <c r="J38" s="75"/>
      <c r="K38" s="73"/>
      <c r="L38" s="73"/>
    </row>
    <row r="39" spans="1:12" ht="12" customHeight="1">
      <c r="A39" s="379"/>
      <c r="B39" s="379"/>
      <c r="C39" s="379"/>
      <c r="D39" s="379"/>
      <c r="E39" s="379"/>
      <c r="F39" s="379"/>
      <c r="G39" s="22"/>
      <c r="H39" s="22"/>
      <c r="I39" s="22"/>
      <c r="J39" s="22"/>
      <c r="K39" s="22"/>
      <c r="L39" s="22"/>
    </row>
    <row r="40" spans="1:12" ht="12" customHeight="1">
      <c r="A40" s="209" t="s">
        <v>109</v>
      </c>
      <c r="B40" s="238">
        <v>44926</v>
      </c>
      <c r="C40" s="238">
        <v>44561</v>
      </c>
      <c r="D40" s="238">
        <v>44196</v>
      </c>
      <c r="E40" s="238">
        <v>43830</v>
      </c>
      <c r="F40" s="239">
        <v>43465</v>
      </c>
      <c r="G40" s="22"/>
      <c r="H40" s="22"/>
      <c r="I40" s="22"/>
      <c r="J40" s="22"/>
      <c r="K40" s="22"/>
      <c r="L40" s="22"/>
    </row>
    <row r="41" spans="1:12" ht="12" customHeight="1">
      <c r="A41" s="233" t="s">
        <v>102</v>
      </c>
      <c r="B41" s="33">
        <v>3207566.2843899988</v>
      </c>
      <c r="C41" s="33">
        <v>2696209.5903699994</v>
      </c>
      <c r="D41" s="33">
        <v>2225681.2147399997</v>
      </c>
      <c r="E41" s="33">
        <v>1693138.0266400001</v>
      </c>
      <c r="F41" s="198">
        <v>929037.14950000017</v>
      </c>
    </row>
    <row r="42" spans="1:12" ht="12" customHeight="1">
      <c r="A42" s="266" t="s">
        <v>103</v>
      </c>
      <c r="B42" s="72">
        <v>6.8659396618480891E-3</v>
      </c>
      <c r="C42" s="72">
        <v>6.2317063925635963E-3</v>
      </c>
      <c r="D42" s="72">
        <v>1.114663810598686E-2</v>
      </c>
      <c r="E42" s="72">
        <v>2.3119611463503595E-2</v>
      </c>
      <c r="F42" s="268">
        <v>2.420013550814417E-2</v>
      </c>
    </row>
    <row r="43" spans="1:12" ht="12" customHeight="1">
      <c r="A43" s="267" t="s">
        <v>104</v>
      </c>
      <c r="B43" s="72">
        <v>5.5401755332328273E-3</v>
      </c>
      <c r="C43" s="72">
        <v>4.9763580650118346E-3</v>
      </c>
      <c r="D43" s="72">
        <v>7.9651960723723676E-3</v>
      </c>
      <c r="E43" s="72">
        <v>1.5517509326831923E-2</v>
      </c>
      <c r="F43" s="268">
        <v>6.6109560455203317E-3</v>
      </c>
    </row>
    <row r="44" spans="1:12" ht="12" customHeight="1">
      <c r="A44" s="267" t="s">
        <v>105</v>
      </c>
      <c r="B44" s="72">
        <v>6.8820475222690705E-4</v>
      </c>
      <c r="C44" s="72">
        <v>7.3086621197337249E-4</v>
      </c>
      <c r="D44" s="72">
        <v>1.1499252647010282E-3</v>
      </c>
      <c r="E44" s="72">
        <v>4.2184901807291678E-3</v>
      </c>
      <c r="F44" s="268">
        <v>7.6338741715731566E-4</v>
      </c>
    </row>
    <row r="45" spans="1:12" ht="12" customHeight="1">
      <c r="A45" s="267" t="s">
        <v>106</v>
      </c>
      <c r="B45" s="72">
        <v>1.7767765635071938E-4</v>
      </c>
      <c r="C45" s="72">
        <v>1.0731876744058765E-4</v>
      </c>
      <c r="D45" s="72">
        <v>3.8203456738045437E-4</v>
      </c>
      <c r="E45" s="72">
        <v>9.773639915724669E-4</v>
      </c>
      <c r="F45" s="268">
        <v>1.9105358714183469E-4</v>
      </c>
    </row>
    <row r="46" spans="1:12" ht="12" customHeight="1">
      <c r="A46" s="267" t="s">
        <v>107</v>
      </c>
      <c r="B46" s="72">
        <v>4.5988172003763546E-4</v>
      </c>
      <c r="C46" s="72">
        <v>4.171633481378017E-4</v>
      </c>
      <c r="D46" s="72">
        <v>1.6494822015330104E-3</v>
      </c>
      <c r="E46" s="72">
        <v>2.4062479643700359E-3</v>
      </c>
      <c r="F46" s="268">
        <v>1.663473845832469E-2</v>
      </c>
    </row>
    <row r="47" spans="1:12" ht="12" customHeight="1">
      <c r="A47" s="233" t="s">
        <v>75</v>
      </c>
      <c r="B47" s="72">
        <v>-6.4152649752375482E-3</v>
      </c>
      <c r="C47" s="72">
        <v>-7.0651905319370541E-3</v>
      </c>
      <c r="D47" s="72">
        <v>-7.5744420038021294E-3</v>
      </c>
      <c r="E47" s="72">
        <v>-3.6049333686708198E-3</v>
      </c>
      <c r="F47" s="268">
        <v>-1.1061040923423266E-2</v>
      </c>
    </row>
    <row r="48" spans="1:12" ht="12" customHeight="1">
      <c r="A48" s="269" t="s">
        <v>108</v>
      </c>
      <c r="B48" s="272">
        <v>13.949815127925808</v>
      </c>
      <c r="C48" s="272">
        <v>16.936268642668981</v>
      </c>
      <c r="D48" s="272">
        <v>4.5920119639742261</v>
      </c>
      <c r="E48" s="272">
        <v>1.4981553946434627</v>
      </c>
      <c r="F48" s="274">
        <v>0.66493626882891421</v>
      </c>
    </row>
  </sheetData>
  <conditionalFormatting sqref="B38:F38">
    <cfRule type="cellIs" priority="12" stopIfTrue="1" operator="greaterThan">
      <formula>10</formula>
    </cfRule>
  </conditionalFormatting>
  <conditionalFormatting sqref="B48:F48">
    <cfRule type="cellIs" priority="9" stopIfTrue="1" operator="greaterThan">
      <formula>10</formula>
    </cfRule>
  </conditionalFormatting>
  <conditionalFormatting sqref="B15:J15">
    <cfRule type="cellIs" priority="2" stopIfTrue="1" operator="greaterThan">
      <formula>10</formula>
    </cfRule>
  </conditionalFormatting>
  <conditionalFormatting sqref="B25:J25">
    <cfRule type="cellIs" priority="1" stopIfTrue="1" operator="greaterThan">
      <formula>10</formula>
    </cfRule>
  </conditionalFormatting>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showGridLines="0" zoomScaleNormal="100" workbookViewId="0"/>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4.85546875" style="21" customWidth="1"/>
    <col min="12" max="12" width="6" style="21" customWidth="1"/>
    <col min="13" max="16384" width="10" style="22"/>
  </cols>
  <sheetData>
    <row r="1" spans="1:12" s="15" customFormat="1" ht="17.25" customHeight="1">
      <c r="A1" s="12" t="s">
        <v>4</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c r="K3" s="20"/>
    </row>
    <row r="4" spans="1:12" ht="12" customHeight="1">
      <c r="A4" s="23"/>
      <c r="B4" s="23"/>
      <c r="C4" s="23"/>
      <c r="D4" s="24"/>
      <c r="E4" s="24"/>
      <c r="F4" s="24"/>
      <c r="G4" s="24"/>
      <c r="H4" s="24"/>
      <c r="J4" s="26"/>
      <c r="K4" s="20"/>
    </row>
    <row r="5" spans="1:12" ht="18">
      <c r="A5" s="27" t="s">
        <v>111</v>
      </c>
      <c r="B5" s="23"/>
      <c r="C5" s="23"/>
      <c r="D5" s="24"/>
      <c r="E5" s="24"/>
      <c r="F5" s="24"/>
      <c r="G5" s="24"/>
      <c r="H5" s="24"/>
      <c r="J5" s="103" t="s">
        <v>46</v>
      </c>
      <c r="K5" s="20"/>
    </row>
    <row r="6" spans="1:12" s="25" customFormat="1" ht="12" customHeight="1">
      <c r="A6" s="23"/>
      <c r="B6" s="23"/>
      <c r="C6" s="23"/>
      <c r="D6" s="24"/>
      <c r="E6" s="24"/>
      <c r="F6" s="24"/>
      <c r="G6" s="24"/>
      <c r="H6" s="24"/>
      <c r="J6" s="26"/>
      <c r="K6" s="20"/>
      <c r="L6" s="21"/>
    </row>
    <row r="7" spans="1:12" s="32" customFormat="1" ht="12" customHeight="1">
      <c r="A7" s="209" t="s">
        <v>3</v>
      </c>
      <c r="B7" s="210" t="s">
        <v>340</v>
      </c>
      <c r="C7" s="210" t="s">
        <v>320</v>
      </c>
      <c r="D7" s="210" t="s">
        <v>321</v>
      </c>
      <c r="E7" s="210" t="s">
        <v>322</v>
      </c>
      <c r="F7" s="210" t="s">
        <v>323</v>
      </c>
      <c r="G7" s="210" t="s">
        <v>324</v>
      </c>
      <c r="H7" s="210" t="s">
        <v>325</v>
      </c>
      <c r="I7" s="210" t="s">
        <v>326</v>
      </c>
      <c r="J7" s="239" t="s">
        <v>327</v>
      </c>
      <c r="K7" s="20"/>
      <c r="L7" s="21"/>
    </row>
    <row r="8" spans="1:12" s="39" customFormat="1" ht="12" customHeight="1">
      <c r="A8" s="199" t="s">
        <v>235</v>
      </c>
      <c r="B8" s="171">
        <v>421632.44644968997</v>
      </c>
      <c r="C8" s="171">
        <v>424052.95414982998</v>
      </c>
      <c r="D8" s="171">
        <v>377006.24652290001</v>
      </c>
      <c r="E8" s="171">
        <v>331309.82667511998</v>
      </c>
      <c r="F8" s="171">
        <v>316105.86006405001</v>
      </c>
      <c r="G8" s="171">
        <v>302763.67434810003</v>
      </c>
      <c r="H8" s="171">
        <v>277006.48850267002</v>
      </c>
      <c r="I8" s="171">
        <v>264193.39584696997</v>
      </c>
      <c r="J8" s="200">
        <v>250401.87429385999</v>
      </c>
      <c r="K8" s="78"/>
      <c r="L8" s="152"/>
    </row>
    <row r="9" spans="1:12" s="39" customFormat="1" ht="12" hidden="1" customHeight="1" outlineLevel="1">
      <c r="A9" s="276" t="s">
        <v>252</v>
      </c>
      <c r="B9" s="171">
        <v>368632.44644968997</v>
      </c>
      <c r="C9" s="171">
        <v>371052.95414982998</v>
      </c>
      <c r="D9" s="171">
        <v>339006.24652290001</v>
      </c>
      <c r="E9" s="171">
        <v>293309.82667511998</v>
      </c>
      <c r="F9" s="171">
        <v>278105.86006405001</v>
      </c>
      <c r="G9" s="171">
        <v>264763.67434810003</v>
      </c>
      <c r="H9" s="171">
        <v>239006.48850266999</v>
      </c>
      <c r="I9" s="171">
        <v>226193.39584697</v>
      </c>
      <c r="J9" s="200">
        <v>212401.87429385999</v>
      </c>
      <c r="K9" s="78"/>
      <c r="L9" s="152"/>
    </row>
    <row r="10" spans="1:12" s="39" customFormat="1" ht="12" hidden="1" customHeight="1" outlineLevel="1">
      <c r="A10" s="276" t="s">
        <v>234</v>
      </c>
      <c r="B10" s="171">
        <v>53000.000000000007</v>
      </c>
      <c r="C10" s="171">
        <v>53000.000000000007</v>
      </c>
      <c r="D10" s="171">
        <v>38000</v>
      </c>
      <c r="E10" s="171">
        <v>38000</v>
      </c>
      <c r="F10" s="171">
        <v>38000</v>
      </c>
      <c r="G10" s="171">
        <v>38000</v>
      </c>
      <c r="H10" s="171">
        <v>38000</v>
      </c>
      <c r="I10" s="171">
        <v>38000</v>
      </c>
      <c r="J10" s="200">
        <v>38000</v>
      </c>
      <c r="K10" s="78"/>
      <c r="L10" s="152"/>
    </row>
    <row r="11" spans="1:12" s="39" customFormat="1" ht="12" customHeight="1" collapsed="1">
      <c r="A11" s="199" t="s">
        <v>236</v>
      </c>
      <c r="B11" s="171">
        <v>60500</v>
      </c>
      <c r="C11" s="171">
        <v>60500</v>
      </c>
      <c r="D11" s="171">
        <v>60500</v>
      </c>
      <c r="E11" s="171">
        <v>60500</v>
      </c>
      <c r="F11" s="171">
        <v>64826.396500000003</v>
      </c>
      <c r="G11" s="171">
        <v>50072.836810000008</v>
      </c>
      <c r="H11" s="171">
        <v>50324.75355969333</v>
      </c>
      <c r="I11" s="171">
        <v>50500.000000000007</v>
      </c>
      <c r="J11" s="200">
        <v>50500</v>
      </c>
      <c r="K11" s="78"/>
      <c r="L11" s="152"/>
    </row>
    <row r="12" spans="1:12" s="37" customFormat="1" ht="12" customHeight="1">
      <c r="A12" s="291" t="s">
        <v>115</v>
      </c>
      <c r="B12" s="216">
        <v>482132.44644968997</v>
      </c>
      <c r="C12" s="216">
        <v>484552.95414982998</v>
      </c>
      <c r="D12" s="216">
        <v>437506.24652290001</v>
      </c>
      <c r="E12" s="216">
        <v>391809.82667511998</v>
      </c>
      <c r="F12" s="216">
        <v>380932.25656404998</v>
      </c>
      <c r="G12" s="216">
        <v>352836.51115810004</v>
      </c>
      <c r="H12" s="216">
        <v>327331.24206236337</v>
      </c>
      <c r="I12" s="216">
        <v>314693.39584696997</v>
      </c>
      <c r="J12" s="217">
        <v>300901.87429385999</v>
      </c>
      <c r="K12" s="84"/>
      <c r="L12" s="153"/>
    </row>
    <row r="13" spans="1:12" s="39" customFormat="1" ht="12" customHeight="1">
      <c r="A13" s="199" t="s">
        <v>116</v>
      </c>
      <c r="B13" s="171">
        <v>1939221.8978699993</v>
      </c>
      <c r="C13" s="171">
        <v>2032805.2414199957</v>
      </c>
      <c r="D13" s="171">
        <v>2100904.0657899962</v>
      </c>
      <c r="E13" s="171">
        <v>1933355.3011000042</v>
      </c>
      <c r="F13" s="171">
        <v>1807437.9245099961</v>
      </c>
      <c r="G13" s="171">
        <v>1758288.3362100199</v>
      </c>
      <c r="H13" s="171">
        <v>1666326.7880799985</v>
      </c>
      <c r="I13" s="171">
        <v>1543101.9928999967</v>
      </c>
      <c r="J13" s="200">
        <v>1456978.0982200017</v>
      </c>
      <c r="K13" s="78"/>
      <c r="L13" s="152"/>
    </row>
    <row r="14" spans="1:12" s="39" customFormat="1" ht="12" customHeight="1">
      <c r="A14" s="199" t="s">
        <v>117</v>
      </c>
      <c r="B14" s="171">
        <v>2609.489</v>
      </c>
      <c r="C14" s="171">
        <v>7907.1840000000002</v>
      </c>
      <c r="D14" s="171">
        <v>3273.835</v>
      </c>
      <c r="E14" s="171">
        <v>14976.809000000003</v>
      </c>
      <c r="F14" s="171">
        <v>3673.1849999999999</v>
      </c>
      <c r="G14" s="171">
        <v>5568.2030000000004</v>
      </c>
      <c r="H14" s="171">
        <v>10388.649226</v>
      </c>
      <c r="I14" s="171">
        <v>3071.502</v>
      </c>
      <c r="J14" s="200">
        <v>1710.6238599999999</v>
      </c>
      <c r="K14" s="78"/>
      <c r="L14" s="152"/>
    </row>
    <row r="15" spans="1:12" s="39" customFormat="1" ht="12" customHeight="1">
      <c r="A15" s="199" t="s">
        <v>290</v>
      </c>
      <c r="B15" s="171">
        <v>2203.17355</v>
      </c>
      <c r="C15" s="171">
        <v>2227.5451992620001</v>
      </c>
      <c r="D15" s="171">
        <v>2888.1491930435627</v>
      </c>
      <c r="E15" s="171">
        <v>2917.5722823157876</v>
      </c>
      <c r="F15" s="171">
        <v>1663.1758649517499</v>
      </c>
      <c r="G15" s="171">
        <v>1211.1461078507025</v>
      </c>
      <c r="H15" s="171">
        <v>1557.972125</v>
      </c>
      <c r="I15" s="171">
        <v>419.05062500000008</v>
      </c>
      <c r="J15" s="200">
        <v>224.68475000000001</v>
      </c>
      <c r="K15" s="78"/>
      <c r="L15" s="152"/>
    </row>
    <row r="16" spans="1:12" s="39" customFormat="1" ht="12" customHeight="1">
      <c r="A16" s="199" t="s">
        <v>118</v>
      </c>
      <c r="B16" s="171">
        <v>236380.04547499999</v>
      </c>
      <c r="C16" s="171">
        <v>173468.34607499995</v>
      </c>
      <c r="D16" s="171">
        <v>173468.34607499995</v>
      </c>
      <c r="E16" s="171">
        <v>173468.34607499995</v>
      </c>
      <c r="F16" s="171">
        <v>173468.34607499995</v>
      </c>
      <c r="G16" s="171">
        <v>125728.67688124998</v>
      </c>
      <c r="H16" s="171">
        <v>125728.67688124998</v>
      </c>
      <c r="I16" s="171">
        <v>125728.67688124998</v>
      </c>
      <c r="J16" s="200">
        <v>125728.67688124998</v>
      </c>
      <c r="K16" s="78"/>
      <c r="L16" s="152"/>
    </row>
    <row r="17" spans="1:12" s="37" customFormat="1" ht="12" customHeight="1">
      <c r="A17" s="292" t="s">
        <v>119</v>
      </c>
      <c r="B17" s="293">
        <v>2180414.6058949991</v>
      </c>
      <c r="C17" s="293">
        <v>2216408.3166942573</v>
      </c>
      <c r="D17" s="293">
        <v>2280534.3960580393</v>
      </c>
      <c r="E17" s="293">
        <v>2124718.0284573198</v>
      </c>
      <c r="F17" s="293">
        <v>1986242.6314499478</v>
      </c>
      <c r="G17" s="293">
        <v>1890796.3621991205</v>
      </c>
      <c r="H17" s="293">
        <v>1804002.0863122486</v>
      </c>
      <c r="I17" s="293">
        <v>1672321.2224062467</v>
      </c>
      <c r="J17" s="294">
        <v>1584642.0837112516</v>
      </c>
      <c r="K17" s="84"/>
      <c r="L17" s="153"/>
    </row>
    <row r="18" spans="1:12" s="37" customFormat="1" ht="12" customHeight="1">
      <c r="A18" s="277" t="s">
        <v>232</v>
      </c>
      <c r="B18" s="188">
        <v>0.16906529861479105</v>
      </c>
      <c r="C18" s="188">
        <v>0.16741182179971711</v>
      </c>
      <c r="D18" s="188">
        <v>0.14865210851845986</v>
      </c>
      <c r="E18" s="188">
        <v>0.13804647145959481</v>
      </c>
      <c r="F18" s="188">
        <v>0.14001605627658592</v>
      </c>
      <c r="G18" s="188">
        <v>0.14002759876275755</v>
      </c>
      <c r="H18" s="188">
        <v>0.13248681379922816</v>
      </c>
      <c r="I18" s="188">
        <v>0.13525714606522063</v>
      </c>
      <c r="J18" s="316">
        <v>0.1340377593635606</v>
      </c>
      <c r="K18" s="84"/>
      <c r="L18" s="153"/>
    </row>
    <row r="19" spans="1:12" s="37" customFormat="1" ht="12" customHeight="1">
      <c r="A19" s="202" t="s">
        <v>201</v>
      </c>
      <c r="B19" s="182">
        <v>0.14199999999999999</v>
      </c>
      <c r="C19" s="182">
        <v>0.14199999999999999</v>
      </c>
      <c r="D19" s="182">
        <v>0.115</v>
      </c>
      <c r="E19" s="182">
        <v>0.115</v>
      </c>
      <c r="F19" s="182">
        <v>0.115</v>
      </c>
      <c r="G19" s="182">
        <v>0.10630000000000001</v>
      </c>
      <c r="H19" s="182">
        <v>0.10630000000000001</v>
      </c>
      <c r="I19" s="182">
        <v>0.10630000000000001</v>
      </c>
      <c r="J19" s="315">
        <v>0.10630000000000001</v>
      </c>
      <c r="K19" s="84"/>
      <c r="L19" s="153"/>
    </row>
    <row r="20" spans="1:12" s="37" customFormat="1" ht="12" customHeight="1">
      <c r="A20" s="202" t="s">
        <v>224</v>
      </c>
      <c r="B20" s="182">
        <v>0.1191</v>
      </c>
      <c r="C20" s="182">
        <v>0.1191</v>
      </c>
      <c r="D20" s="182">
        <v>0.1004</v>
      </c>
      <c r="E20" s="182">
        <v>0.1004</v>
      </c>
      <c r="F20" s="182">
        <v>0.1004</v>
      </c>
      <c r="G20" s="182">
        <v>8.5199999999999998E-2</v>
      </c>
      <c r="H20" s="182">
        <v>8.5199999999999998E-2</v>
      </c>
      <c r="I20" s="182">
        <v>8.5199999999999998E-2</v>
      </c>
      <c r="J20" s="315">
        <v>8.5199999999999998E-2</v>
      </c>
      <c r="K20" s="84"/>
      <c r="L20" s="153"/>
    </row>
    <row r="21" spans="1:12" s="37" customFormat="1" ht="12" customHeight="1">
      <c r="A21" s="277" t="s">
        <v>219</v>
      </c>
      <c r="B21" s="189">
        <v>0.19337260230680836</v>
      </c>
      <c r="C21" s="189">
        <v>0.19132438321757389</v>
      </c>
      <c r="D21" s="189">
        <v>0.16531486969657846</v>
      </c>
      <c r="E21" s="189">
        <v>0.15593119756962384</v>
      </c>
      <c r="F21" s="189">
        <v>0.15914765651429716</v>
      </c>
      <c r="G21" s="189">
        <v>0.16012495073555461</v>
      </c>
      <c r="H21" s="189">
        <v>0.15355109099065858</v>
      </c>
      <c r="I21" s="189">
        <v>0.15798005329791306</v>
      </c>
      <c r="J21" s="317">
        <v>0.15801793784714821</v>
      </c>
      <c r="K21" s="84"/>
      <c r="L21" s="153"/>
    </row>
    <row r="22" spans="1:12" ht="12" customHeight="1">
      <c r="A22" s="202" t="s">
        <v>201</v>
      </c>
      <c r="B22" s="182">
        <v>0.16350000000000001</v>
      </c>
      <c r="C22" s="182">
        <v>0.16350000000000001</v>
      </c>
      <c r="D22" s="182">
        <v>0.13500000000000001</v>
      </c>
      <c r="E22" s="182">
        <v>0.13500000000000001</v>
      </c>
      <c r="F22" s="182">
        <v>0.13500000000000001</v>
      </c>
      <c r="G22" s="182">
        <v>0.1246</v>
      </c>
      <c r="H22" s="182">
        <v>0.1246</v>
      </c>
      <c r="I22" s="182">
        <v>0.1246</v>
      </c>
      <c r="J22" s="315">
        <v>0.1246</v>
      </c>
      <c r="K22" s="154"/>
      <c r="L22" s="154"/>
    </row>
    <row r="23" spans="1:12" ht="12" customHeight="1">
      <c r="A23" s="202" t="s">
        <v>224</v>
      </c>
      <c r="B23" s="182">
        <v>0.14050000000000001</v>
      </c>
      <c r="C23" s="182">
        <v>0.14050000000000001</v>
      </c>
      <c r="D23" s="182">
        <v>0.1206</v>
      </c>
      <c r="E23" s="182">
        <v>0.1206</v>
      </c>
      <c r="F23" s="182">
        <v>0.1206</v>
      </c>
      <c r="G23" s="182">
        <v>0.1016</v>
      </c>
      <c r="H23" s="182">
        <v>0.1016</v>
      </c>
      <c r="I23" s="182">
        <v>0.1016</v>
      </c>
      <c r="J23" s="315">
        <v>0.1016</v>
      </c>
      <c r="K23" s="154"/>
      <c r="L23" s="154"/>
    </row>
    <row r="24" spans="1:12" s="37" customFormat="1" ht="12" customHeight="1">
      <c r="A24" s="277" t="s">
        <v>314</v>
      </c>
      <c r="B24" s="189">
        <v>0.2211196187854319</v>
      </c>
      <c r="C24" s="189">
        <v>0.21862079766625947</v>
      </c>
      <c r="D24" s="189">
        <v>0.19184373946700409</v>
      </c>
      <c r="E24" s="189">
        <v>0.18440556413953846</v>
      </c>
      <c r="F24" s="189">
        <v>0.19178535921664877</v>
      </c>
      <c r="G24" s="189">
        <v>0.18660735667363354</v>
      </c>
      <c r="H24" s="189">
        <v>0.18144726358465349</v>
      </c>
      <c r="I24" s="189">
        <v>0.18817760106767542</v>
      </c>
      <c r="J24" s="317">
        <v>0.18988633293717913</v>
      </c>
      <c r="K24" s="84"/>
      <c r="L24" s="153"/>
    </row>
    <row r="25" spans="1:12" s="40" customFormat="1" ht="12" customHeight="1">
      <c r="A25" s="199" t="s">
        <v>201</v>
      </c>
      <c r="B25" s="175">
        <v>0.192</v>
      </c>
      <c r="C25" s="175">
        <v>0.192</v>
      </c>
      <c r="D25" s="175">
        <v>0.16500000000000001</v>
      </c>
      <c r="E25" s="175">
        <v>0.16500000000000001</v>
      </c>
      <c r="F25" s="175">
        <v>0.16500000000000001</v>
      </c>
      <c r="G25" s="175">
        <v>0.16</v>
      </c>
      <c r="H25" s="175">
        <v>0.16</v>
      </c>
      <c r="I25" s="175">
        <v>0.16</v>
      </c>
      <c r="J25" s="244">
        <v>0.16</v>
      </c>
      <c r="K25" s="20"/>
      <c r="L25" s="154"/>
    </row>
    <row r="26" spans="1:12" s="40" customFormat="1" ht="12" customHeight="1">
      <c r="A26" s="280" t="s">
        <v>224</v>
      </c>
      <c r="B26" s="318">
        <v>0.16900000000000001</v>
      </c>
      <c r="C26" s="318">
        <v>0.16900000000000001</v>
      </c>
      <c r="D26" s="318">
        <v>0.1474</v>
      </c>
      <c r="E26" s="318">
        <v>0.1474</v>
      </c>
      <c r="F26" s="318">
        <v>0.1474</v>
      </c>
      <c r="G26" s="318">
        <v>0.1333</v>
      </c>
      <c r="H26" s="318">
        <v>0.1333</v>
      </c>
      <c r="I26" s="318">
        <v>0.1333</v>
      </c>
      <c r="J26" s="319">
        <v>0.1333</v>
      </c>
      <c r="K26" s="20"/>
      <c r="L26" s="154"/>
    </row>
    <row r="27" spans="1:12" ht="12" customHeight="1">
      <c r="A27" s="42"/>
      <c r="B27" s="14"/>
      <c r="C27" s="14"/>
      <c r="D27" s="14"/>
      <c r="E27" s="14"/>
      <c r="F27" s="14"/>
      <c r="G27" s="14"/>
    </row>
    <row r="28" spans="1:12" ht="12" customHeight="1">
      <c r="A28" s="42"/>
      <c r="B28" s="14"/>
      <c r="C28" s="14"/>
      <c r="D28" s="14"/>
      <c r="E28" s="14"/>
      <c r="F28" s="14"/>
      <c r="G28" s="14"/>
    </row>
    <row r="29" spans="1:12" ht="18">
      <c r="A29" s="27" t="s">
        <v>112</v>
      </c>
      <c r="B29" s="155"/>
      <c r="C29" s="155"/>
      <c r="D29" s="155"/>
      <c r="E29" s="155"/>
      <c r="F29" s="22"/>
      <c r="G29" s="22"/>
      <c r="H29" s="154"/>
      <c r="K29" s="154"/>
      <c r="L29" s="154"/>
    </row>
    <row r="30" spans="1:12" ht="13.8">
      <c r="A30" s="155"/>
      <c r="B30" s="155"/>
      <c r="C30" s="155"/>
      <c r="D30" s="155"/>
      <c r="E30" s="155"/>
      <c r="F30" s="22"/>
      <c r="G30" s="25"/>
      <c r="H30" s="154"/>
      <c r="K30" s="154"/>
      <c r="L30" s="154"/>
    </row>
    <row r="31" spans="1:12" ht="13.8">
      <c r="A31" s="325" t="s">
        <v>3</v>
      </c>
      <c r="B31" s="326">
        <v>2022</v>
      </c>
      <c r="C31" s="326">
        <v>2021</v>
      </c>
      <c r="D31" s="326">
        <v>2020</v>
      </c>
      <c r="E31" s="326">
        <v>2019</v>
      </c>
      <c r="F31" s="327">
        <v>2018</v>
      </c>
      <c r="G31" s="32"/>
      <c r="H31" s="154"/>
      <c r="K31" s="154"/>
      <c r="L31" s="154"/>
    </row>
    <row r="32" spans="1:12" ht="12" customHeight="1">
      <c r="A32" s="199" t="s">
        <v>113</v>
      </c>
      <c r="B32" s="36">
        <v>424052.95414982998</v>
      </c>
      <c r="C32" s="36">
        <v>302763.67434810003</v>
      </c>
      <c r="D32" s="36">
        <v>238978.28333915997</v>
      </c>
      <c r="E32" s="36">
        <v>181500.53367651001</v>
      </c>
      <c r="F32" s="220">
        <v>113777.25120799999</v>
      </c>
      <c r="G32" s="22"/>
      <c r="H32" s="154"/>
      <c r="I32" s="154"/>
      <c r="J32" s="154"/>
      <c r="K32" s="154"/>
      <c r="L32" s="154"/>
    </row>
    <row r="33" spans="1:12" ht="12" hidden="1" customHeight="1" outlineLevel="1">
      <c r="A33" s="276" t="s">
        <v>252</v>
      </c>
      <c r="B33" s="36">
        <v>371052.95414982998</v>
      </c>
      <c r="C33" s="36">
        <v>264763.67434810003</v>
      </c>
      <c r="D33" s="36">
        <v>200978.28333915997</v>
      </c>
      <c r="E33" s="36">
        <v>158500.53367651001</v>
      </c>
      <c r="F33" s="220">
        <v>113777.25120799999</v>
      </c>
      <c r="G33" s="22"/>
      <c r="H33" s="154"/>
      <c r="I33" s="154"/>
      <c r="J33" s="154"/>
      <c r="K33" s="154"/>
      <c r="L33" s="154"/>
    </row>
    <row r="34" spans="1:12" ht="12" hidden="1" customHeight="1" outlineLevel="1">
      <c r="A34" s="276" t="s">
        <v>234</v>
      </c>
      <c r="B34" s="36">
        <v>53000.000000000007</v>
      </c>
      <c r="C34" s="36">
        <v>38000</v>
      </c>
      <c r="D34" s="36">
        <v>38000</v>
      </c>
      <c r="E34" s="36">
        <v>23000</v>
      </c>
      <c r="F34" s="220">
        <v>0</v>
      </c>
      <c r="G34" s="22"/>
      <c r="H34" s="154"/>
      <c r="I34" s="154"/>
      <c r="J34" s="154"/>
      <c r="K34" s="154"/>
      <c r="L34" s="154"/>
    </row>
    <row r="35" spans="1:12" ht="12" customHeight="1" collapsed="1">
      <c r="A35" s="199" t="s">
        <v>114</v>
      </c>
      <c r="B35" s="36">
        <v>60500</v>
      </c>
      <c r="C35" s="36">
        <v>50072.836810000008</v>
      </c>
      <c r="D35" s="36">
        <v>50500</v>
      </c>
      <c r="E35" s="36">
        <v>47500</v>
      </c>
      <c r="F35" s="220">
        <v>30000</v>
      </c>
      <c r="G35" s="22"/>
      <c r="H35" s="154"/>
      <c r="K35" s="154"/>
      <c r="L35" s="154"/>
    </row>
    <row r="36" spans="1:12" s="37" customFormat="1" ht="12" customHeight="1">
      <c r="A36" s="291" t="s">
        <v>115</v>
      </c>
      <c r="B36" s="231">
        <v>484552.95414982998</v>
      </c>
      <c r="C36" s="231">
        <v>352836.51115810004</v>
      </c>
      <c r="D36" s="231">
        <v>289478.28333915997</v>
      </c>
      <c r="E36" s="231">
        <v>229000.53367651001</v>
      </c>
      <c r="F36" s="232">
        <v>143777.251208</v>
      </c>
      <c r="H36" s="153"/>
      <c r="I36" s="104"/>
      <c r="J36" s="105"/>
      <c r="K36" s="153"/>
      <c r="L36" s="153"/>
    </row>
    <row r="37" spans="1:12" ht="12" customHeight="1">
      <c r="A37" s="199" t="s">
        <v>116</v>
      </c>
      <c r="B37" s="36">
        <v>2032805.2414199957</v>
      </c>
      <c r="C37" s="36">
        <v>1758288.3362100199</v>
      </c>
      <c r="D37" s="36">
        <v>1375536.3004000061</v>
      </c>
      <c r="E37" s="36">
        <v>1222091.3743499995</v>
      </c>
      <c r="F37" s="220">
        <v>778555.0427450001</v>
      </c>
      <c r="G37" s="22"/>
      <c r="H37" s="154"/>
      <c r="K37" s="154"/>
      <c r="L37" s="154"/>
    </row>
    <row r="38" spans="1:12" ht="12" customHeight="1">
      <c r="A38" s="199" t="s">
        <v>117</v>
      </c>
      <c r="B38" s="36">
        <v>7907.1840000000002</v>
      </c>
      <c r="C38" s="36">
        <v>5568.2030000000004</v>
      </c>
      <c r="D38" s="36">
        <v>1589.5363900000002</v>
      </c>
      <c r="E38" s="36">
        <v>1435.3230000000001</v>
      </c>
      <c r="F38" s="220">
        <v>1041.7452987500001</v>
      </c>
      <c r="G38" s="22"/>
      <c r="H38" s="154"/>
      <c r="K38" s="154"/>
      <c r="L38" s="154"/>
    </row>
    <row r="39" spans="1:12" ht="12" customHeight="1">
      <c r="A39" s="199" t="s">
        <v>290</v>
      </c>
      <c r="B39" s="36">
        <v>2227.5451992620001</v>
      </c>
      <c r="C39" s="36">
        <v>1211.1461078507025</v>
      </c>
      <c r="D39" s="36">
        <v>82.335250000000002</v>
      </c>
      <c r="E39" s="36">
        <v>22.214625000000002</v>
      </c>
      <c r="F39" s="220">
        <v>40.74308029704725</v>
      </c>
      <c r="G39" s="22"/>
      <c r="H39" s="154"/>
      <c r="K39" s="154"/>
      <c r="L39" s="154"/>
    </row>
    <row r="40" spans="1:12" ht="12" customHeight="1">
      <c r="A40" s="199" t="s">
        <v>118</v>
      </c>
      <c r="B40" s="36">
        <v>173468.34607499995</v>
      </c>
      <c r="C40" s="36">
        <v>125728.67688124998</v>
      </c>
      <c r="D40" s="36">
        <v>95104.468956249999</v>
      </c>
      <c r="E40" s="36">
        <v>76765.961718749997</v>
      </c>
      <c r="F40" s="220">
        <v>59433.625356249991</v>
      </c>
      <c r="G40" s="22"/>
      <c r="H40" s="154"/>
      <c r="K40" s="154"/>
      <c r="L40" s="154"/>
    </row>
    <row r="41" spans="1:12" s="37" customFormat="1" ht="12" customHeight="1">
      <c r="A41" s="292" t="s">
        <v>119</v>
      </c>
      <c r="B41" s="295">
        <v>2216408.3166942573</v>
      </c>
      <c r="C41" s="295">
        <v>1890796.3621991205</v>
      </c>
      <c r="D41" s="295">
        <v>1472312.6409962561</v>
      </c>
      <c r="E41" s="295">
        <v>1300314.8736937495</v>
      </c>
      <c r="F41" s="296">
        <v>839071.1564802971</v>
      </c>
      <c r="H41" s="153"/>
      <c r="I41" s="104"/>
      <c r="J41" s="105"/>
      <c r="K41" s="153"/>
      <c r="L41" s="153"/>
    </row>
    <row r="42" spans="1:12" s="37" customFormat="1" ht="12" customHeight="1">
      <c r="A42" s="277" t="s">
        <v>232</v>
      </c>
      <c r="B42" s="140">
        <v>0.16741182179971711</v>
      </c>
      <c r="C42" s="140">
        <v>0.14002759876275755</v>
      </c>
      <c r="D42" s="140">
        <v>0.13650516727423181</v>
      </c>
      <c r="E42" s="140">
        <v>0.12189396344153493</v>
      </c>
      <c r="F42" s="320">
        <v>0.13559904941229103</v>
      </c>
      <c r="H42" s="153"/>
      <c r="I42" s="104"/>
      <c r="J42" s="105"/>
      <c r="K42" s="153"/>
      <c r="L42" s="153"/>
    </row>
    <row r="43" spans="1:12" s="37" customFormat="1" ht="12" customHeight="1">
      <c r="A43" s="202" t="s">
        <v>201</v>
      </c>
      <c r="B43" s="133">
        <v>0.14199999999999999</v>
      </c>
      <c r="C43" s="133">
        <v>0.10630000000000001</v>
      </c>
      <c r="D43" s="133">
        <v>0.10630000000000001</v>
      </c>
      <c r="E43" s="133">
        <v>0.104</v>
      </c>
      <c r="F43" s="321">
        <v>0.104</v>
      </c>
      <c r="H43" s="153"/>
      <c r="I43" s="104"/>
      <c r="J43" s="105"/>
      <c r="K43" s="153"/>
      <c r="L43" s="153"/>
    </row>
    <row r="44" spans="1:12" s="37" customFormat="1" ht="12" customHeight="1">
      <c r="A44" s="202" t="s">
        <v>224</v>
      </c>
      <c r="B44" s="133">
        <v>0.1191</v>
      </c>
      <c r="C44" s="133">
        <v>8.5199999999999998E-2</v>
      </c>
      <c r="D44" s="133">
        <v>8.5199999999999998E-2</v>
      </c>
      <c r="E44" s="133">
        <v>9.6699999999999994E-2</v>
      </c>
      <c r="F44" s="321">
        <v>9.6699999999999994E-2</v>
      </c>
      <c r="H44" s="153"/>
      <c r="I44" s="104"/>
      <c r="J44" s="105"/>
      <c r="K44" s="153"/>
      <c r="L44" s="153"/>
    </row>
    <row r="45" spans="1:12" s="37" customFormat="1" ht="12" customHeight="1">
      <c r="A45" s="277" t="s">
        <v>219</v>
      </c>
      <c r="B45" s="140">
        <v>0.19132438321757389</v>
      </c>
      <c r="C45" s="140">
        <v>0.16012495073555461</v>
      </c>
      <c r="D45" s="140">
        <v>0.16231490288465686</v>
      </c>
      <c r="E45" s="140">
        <v>0.13958198690823947</v>
      </c>
      <c r="F45" s="320">
        <v>0.13559904941229103</v>
      </c>
      <c r="H45" s="153"/>
      <c r="I45" s="104"/>
      <c r="J45" s="105"/>
      <c r="K45" s="153"/>
      <c r="L45" s="153"/>
    </row>
    <row r="46" spans="1:12" ht="12" customHeight="1">
      <c r="A46" s="202" t="s">
        <v>201</v>
      </c>
      <c r="B46" s="133">
        <v>0.16350000000000001</v>
      </c>
      <c r="C46" s="133">
        <v>0.1246</v>
      </c>
      <c r="D46" s="133">
        <v>0.1246</v>
      </c>
      <c r="E46" s="133">
        <v>0.121</v>
      </c>
      <c r="F46" s="321">
        <v>0.121</v>
      </c>
      <c r="G46" s="154"/>
      <c r="H46" s="154"/>
      <c r="K46" s="154"/>
      <c r="L46" s="154"/>
    </row>
    <row r="47" spans="1:12" ht="12" customHeight="1">
      <c r="A47" s="202" t="s">
        <v>224</v>
      </c>
      <c r="B47" s="133">
        <v>0.14050000000000001</v>
      </c>
      <c r="C47" s="133">
        <v>0.1016</v>
      </c>
      <c r="D47" s="133">
        <v>0.1016</v>
      </c>
      <c r="E47" s="133">
        <v>0.113</v>
      </c>
      <c r="F47" s="321">
        <v>0.113</v>
      </c>
      <c r="G47" s="154"/>
      <c r="H47" s="154"/>
      <c r="K47" s="154"/>
      <c r="L47" s="154"/>
    </row>
    <row r="48" spans="1:12" s="37" customFormat="1" ht="12" customHeight="1">
      <c r="A48" s="277" t="s">
        <v>314</v>
      </c>
      <c r="B48" s="140">
        <v>0.21862079766625947</v>
      </c>
      <c r="C48" s="140">
        <v>0.18660735667363354</v>
      </c>
      <c r="D48" s="140">
        <v>0.19661468310377433</v>
      </c>
      <c r="E48" s="140">
        <v>0.17611160058947711</v>
      </c>
      <c r="F48" s="322">
        <v>0.1713528704896867</v>
      </c>
      <c r="H48" s="153"/>
      <c r="I48" s="104"/>
      <c r="J48" s="105"/>
      <c r="K48" s="153"/>
      <c r="L48" s="153"/>
    </row>
    <row r="49" spans="1:12" ht="12" customHeight="1">
      <c r="A49" s="199" t="s">
        <v>201</v>
      </c>
      <c r="B49" s="133">
        <v>0.192</v>
      </c>
      <c r="C49" s="133">
        <v>0.16</v>
      </c>
      <c r="D49" s="133">
        <v>0.16</v>
      </c>
      <c r="E49" s="133">
        <v>0.155</v>
      </c>
      <c r="F49" s="321">
        <v>0.155</v>
      </c>
      <c r="G49" s="20"/>
      <c r="H49" s="154"/>
      <c r="K49" s="154"/>
      <c r="L49" s="154"/>
    </row>
    <row r="50" spans="1:12" ht="12" customHeight="1">
      <c r="A50" s="280" t="s">
        <v>224</v>
      </c>
      <c r="B50" s="323">
        <v>0.16900000000000001</v>
      </c>
      <c r="C50" s="323">
        <v>0.1333</v>
      </c>
      <c r="D50" s="323">
        <v>0.1333</v>
      </c>
      <c r="E50" s="323">
        <v>0.1431</v>
      </c>
      <c r="F50" s="324">
        <v>0.1431</v>
      </c>
    </row>
  </sheetData>
  <conditionalFormatting sqref="B41:E41">
    <cfRule type="cellIs" priority="15" stopIfTrue="1" operator="greaterThan">
      <formula>10</formula>
    </cfRule>
  </conditionalFormatting>
  <conditionalFormatting sqref="B17:I17">
    <cfRule type="cellIs" priority="4" stopIfTrue="1" operator="greaterThan">
      <formula>10</formula>
    </cfRule>
  </conditionalFormatting>
  <conditionalFormatting sqref="F41:F42">
    <cfRule type="cellIs" priority="1" stopIfTrue="1" operator="greaterThan">
      <formula>10</formula>
    </cfRule>
  </conditionalFormatting>
  <conditionalFormatting sqref="F45">
    <cfRule type="cellIs" priority="13" stopIfTrue="1" operator="greaterThan">
      <formula>10</formula>
    </cfRule>
  </conditionalFormatting>
  <conditionalFormatting sqref="J17:J23">
    <cfRule type="cellIs" priority="2" stopIfTrue="1" operator="greaterThan">
      <formula>10</formula>
    </cfRule>
  </conditionalFormatting>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2" width="7.140625" style="21" customWidth="1"/>
    <col min="13" max="16384" width="10" style="22"/>
  </cols>
  <sheetData>
    <row r="1" spans="1:12" s="15" customFormat="1" ht="17.25" customHeight="1">
      <c r="A1" s="12" t="s">
        <v>5</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47</v>
      </c>
      <c r="B5" s="23"/>
      <c r="C5" s="23"/>
      <c r="D5" s="24"/>
      <c r="E5" s="24"/>
      <c r="F5" s="24"/>
      <c r="G5" s="24"/>
      <c r="H5" s="24"/>
      <c r="J5" s="103" t="s">
        <v>46</v>
      </c>
    </row>
    <row r="6" spans="1:12" s="25" customFormat="1" ht="12" customHeight="1">
      <c r="A6" s="23"/>
      <c r="B6" s="23"/>
      <c r="C6" s="23"/>
      <c r="D6" s="24"/>
      <c r="E6" s="24"/>
      <c r="F6" s="24"/>
      <c r="G6" s="24"/>
      <c r="H6" s="24"/>
      <c r="J6" s="26"/>
    </row>
    <row r="7" spans="1:12" s="32" customFormat="1" ht="12" customHeight="1">
      <c r="A7" s="209" t="s">
        <v>48</v>
      </c>
      <c r="B7" s="210" t="s">
        <v>340</v>
      </c>
      <c r="C7" s="210" t="s">
        <v>320</v>
      </c>
      <c r="D7" s="210" t="s">
        <v>321</v>
      </c>
      <c r="E7" s="210" t="s">
        <v>322</v>
      </c>
      <c r="F7" s="210" t="s">
        <v>323</v>
      </c>
      <c r="G7" s="210" t="s">
        <v>324</v>
      </c>
      <c r="H7" s="210" t="s">
        <v>325</v>
      </c>
      <c r="I7" s="210" t="s">
        <v>326</v>
      </c>
      <c r="J7" s="211" t="s">
        <v>327</v>
      </c>
    </row>
    <row r="8" spans="1:12" s="34" customFormat="1" ht="12" customHeight="1">
      <c r="A8" s="199" t="s">
        <v>52</v>
      </c>
      <c r="B8" s="36">
        <v>2124.9718099999996</v>
      </c>
      <c r="C8" s="36">
        <v>2014.9900299999999</v>
      </c>
      <c r="D8" s="36">
        <v>1977.1838600000001</v>
      </c>
      <c r="E8" s="36">
        <v>1999.5304600000002</v>
      </c>
      <c r="F8" s="36">
        <v>1958.9942800000003</v>
      </c>
      <c r="G8" s="36">
        <v>4542.8988300000001</v>
      </c>
      <c r="H8" s="36">
        <v>2214.6034399999999</v>
      </c>
      <c r="I8" s="36">
        <v>2309.7556500000005</v>
      </c>
      <c r="J8" s="220">
        <v>2307.2566000000002</v>
      </c>
      <c r="L8" s="28"/>
    </row>
    <row r="9" spans="1:12" ht="12" hidden="1" customHeight="1" outlineLevel="1">
      <c r="A9" s="199" t="s">
        <v>171</v>
      </c>
      <c r="B9" s="36">
        <v>0</v>
      </c>
      <c r="C9" s="36">
        <v>0</v>
      </c>
      <c r="D9" s="36">
        <v>0</v>
      </c>
      <c r="E9" s="36">
        <v>0</v>
      </c>
      <c r="F9" s="36">
        <v>0</v>
      </c>
      <c r="G9" s="36">
        <v>0</v>
      </c>
      <c r="H9" s="36">
        <v>0</v>
      </c>
      <c r="I9" s="36">
        <v>0</v>
      </c>
      <c r="J9" s="220">
        <v>0</v>
      </c>
      <c r="L9" s="28"/>
    </row>
    <row r="10" spans="1:12" ht="13.05" customHeight="1" collapsed="1">
      <c r="A10" s="212" t="s">
        <v>331</v>
      </c>
      <c r="B10" s="228">
        <v>2124.9718099999996</v>
      </c>
      <c r="C10" s="228">
        <v>2014.9900299999999</v>
      </c>
      <c r="D10" s="228">
        <v>1977.1838600000001</v>
      </c>
      <c r="E10" s="228">
        <v>1999.5304600000002</v>
      </c>
      <c r="F10" s="228">
        <v>1958.9942800000003</v>
      </c>
      <c r="G10" s="228">
        <v>4542.8988300000001</v>
      </c>
      <c r="H10" s="228">
        <v>2214.6034399999999</v>
      </c>
      <c r="I10" s="228">
        <v>2309.7556500000005</v>
      </c>
      <c r="J10" s="297">
        <v>2307.2566000000002</v>
      </c>
    </row>
    <row r="11" spans="1:12" ht="12" customHeight="1">
      <c r="A11" s="202" t="s">
        <v>57</v>
      </c>
      <c r="B11" s="33">
        <v>-710.60987</v>
      </c>
      <c r="C11" s="33">
        <v>-607.72209999999995</v>
      </c>
      <c r="D11" s="33">
        <v>-719.30232000000001</v>
      </c>
      <c r="E11" s="33">
        <v>-767.4898300000001</v>
      </c>
      <c r="F11" s="33">
        <v>-623.77406999999994</v>
      </c>
      <c r="G11" s="33">
        <v>-534.11523</v>
      </c>
      <c r="H11" s="33">
        <v>-481.02097000000003</v>
      </c>
      <c r="I11" s="33">
        <v>-563.50194999999997</v>
      </c>
      <c r="J11" s="198">
        <v>-541.50051000000008</v>
      </c>
    </row>
    <row r="12" spans="1:12" ht="12" customHeight="1">
      <c r="A12" s="202" t="s">
        <v>60</v>
      </c>
      <c r="B12" s="33">
        <v>-122.79903</v>
      </c>
      <c r="C12" s="33">
        <v>-112.64922999999999</v>
      </c>
      <c r="D12" s="33">
        <v>-108.66298999999999</v>
      </c>
      <c r="E12" s="33">
        <v>-104.74412000000001</v>
      </c>
      <c r="F12" s="33">
        <v>-144.64697000000001</v>
      </c>
      <c r="G12" s="33">
        <v>-111.80119999999999</v>
      </c>
      <c r="H12" s="33">
        <v>-97.708699999999993</v>
      </c>
      <c r="I12" s="33">
        <v>-71.980369999999994</v>
      </c>
      <c r="J12" s="198">
        <v>-162.01082000000002</v>
      </c>
    </row>
    <row r="13" spans="1:12" ht="12" customHeight="1">
      <c r="A13" s="202" t="s">
        <v>61</v>
      </c>
      <c r="B13" s="33">
        <v>-449.67988000000003</v>
      </c>
      <c r="C13" s="33">
        <v>-484.79331000000002</v>
      </c>
      <c r="D13" s="33">
        <v>-508.17437000000001</v>
      </c>
      <c r="E13" s="33">
        <v>-461.96372000000002</v>
      </c>
      <c r="F13" s="33">
        <v>-582.07320000000004</v>
      </c>
      <c r="G13" s="33">
        <v>-500.03685000000007</v>
      </c>
      <c r="H13" s="33">
        <v>-585.1570099999999</v>
      </c>
      <c r="I13" s="33">
        <v>-557.96597999999994</v>
      </c>
      <c r="J13" s="198">
        <v>-560.36868000000004</v>
      </c>
    </row>
    <row r="14" spans="1:12" ht="12" customHeight="1">
      <c r="A14" s="202" t="s">
        <v>292</v>
      </c>
      <c r="B14" s="33">
        <v>-438.50440000000003</v>
      </c>
      <c r="C14" s="33">
        <v>-404.79758999999996</v>
      </c>
      <c r="D14" s="33">
        <v>-430.72745999999995</v>
      </c>
      <c r="E14" s="33">
        <v>-488.59375000000006</v>
      </c>
      <c r="F14" s="33">
        <v>-526.90766000000008</v>
      </c>
      <c r="G14" s="33">
        <v>-631.42544999999996</v>
      </c>
      <c r="H14" s="33">
        <v>-535.49384999999995</v>
      </c>
      <c r="I14" s="33">
        <v>-3590.6408799999999</v>
      </c>
      <c r="J14" s="198">
        <v>-490.65148000000005</v>
      </c>
    </row>
    <row r="15" spans="1:12" ht="13.05" customHeight="1">
      <c r="A15" s="212" t="s">
        <v>62</v>
      </c>
      <c r="B15" s="228">
        <v>-1721.5931800000001</v>
      </c>
      <c r="C15" s="228">
        <v>-1609.9622299999999</v>
      </c>
      <c r="D15" s="228">
        <v>-1766.8671399999998</v>
      </c>
      <c r="E15" s="228">
        <v>-1822.79142</v>
      </c>
      <c r="F15" s="228">
        <v>-1877.4019000000001</v>
      </c>
      <c r="G15" s="228">
        <v>-1777.3787300000001</v>
      </c>
      <c r="H15" s="228">
        <v>-1699.3805299999999</v>
      </c>
      <c r="I15" s="228">
        <v>-4784.0891799999999</v>
      </c>
      <c r="J15" s="297">
        <v>-1754.5314900000001</v>
      </c>
      <c r="L15" s="28"/>
    </row>
    <row r="16" spans="1:12" ht="12" customHeight="1">
      <c r="A16" s="215" t="s">
        <v>63</v>
      </c>
      <c r="B16" s="231">
        <v>403.37862999999948</v>
      </c>
      <c r="C16" s="231">
        <v>405.02780000000007</v>
      </c>
      <c r="D16" s="231">
        <v>210.31672000000026</v>
      </c>
      <c r="E16" s="231">
        <v>176.73904000000016</v>
      </c>
      <c r="F16" s="231">
        <v>81.592380000000276</v>
      </c>
      <c r="G16" s="231">
        <v>2765.5200999999997</v>
      </c>
      <c r="H16" s="231">
        <v>515.22290999999996</v>
      </c>
      <c r="I16" s="231">
        <v>-2474.3335299999994</v>
      </c>
      <c r="J16" s="232">
        <v>552.72511000000009</v>
      </c>
    </row>
    <row r="17" spans="1:12" ht="12" customHeight="1">
      <c r="A17" s="199" t="s">
        <v>50</v>
      </c>
      <c r="B17" s="36">
        <v>0</v>
      </c>
      <c r="C17" s="36">
        <v>0</v>
      </c>
      <c r="D17" s="36">
        <v>0</v>
      </c>
      <c r="E17" s="36">
        <v>0</v>
      </c>
      <c r="F17" s="36">
        <v>0</v>
      </c>
      <c r="G17" s="36">
        <v>0</v>
      </c>
      <c r="H17" s="36">
        <v>0</v>
      </c>
      <c r="I17" s="36">
        <v>-1.8667</v>
      </c>
      <c r="J17" s="220">
        <v>-12</v>
      </c>
    </row>
    <row r="18" spans="1:12" ht="12" customHeight="1">
      <c r="A18" s="199" t="s">
        <v>173</v>
      </c>
      <c r="B18" s="36">
        <v>171.78776999999999</v>
      </c>
      <c r="C18" s="36">
        <v>136.04078999999999</v>
      </c>
      <c r="D18" s="36">
        <v>26.249100000000027</v>
      </c>
      <c r="E18" s="36">
        <v>-411.07887000000005</v>
      </c>
      <c r="F18" s="36">
        <v>102.65519999999999</v>
      </c>
      <c r="G18" s="36">
        <v>235.60026999999999</v>
      </c>
      <c r="H18" s="36">
        <v>50.147289999999991</v>
      </c>
      <c r="I18" s="36">
        <v>180.51830999999999</v>
      </c>
      <c r="J18" s="220">
        <v>124.84965</v>
      </c>
    </row>
    <row r="19" spans="1:12" s="37" customFormat="1" ht="12" customHeight="1">
      <c r="A19" s="328" t="s">
        <v>174</v>
      </c>
      <c r="B19" s="85">
        <v>171.78776999999999</v>
      </c>
      <c r="C19" s="85">
        <v>136.04078999999999</v>
      </c>
      <c r="D19" s="85">
        <v>26.249100000000027</v>
      </c>
      <c r="E19" s="85">
        <v>-411.07887000000005</v>
      </c>
      <c r="F19" s="85">
        <v>102.65519999999999</v>
      </c>
      <c r="G19" s="85">
        <v>235.60026999999999</v>
      </c>
      <c r="H19" s="85">
        <v>50.147289999999991</v>
      </c>
      <c r="I19" s="85">
        <v>178.65160999999998</v>
      </c>
      <c r="J19" s="329">
        <v>112.84965</v>
      </c>
      <c r="L19" s="91"/>
    </row>
    <row r="20" spans="1:12" ht="12" customHeight="1">
      <c r="A20" s="202" t="s">
        <v>65</v>
      </c>
      <c r="B20" s="33">
        <v>-488.37208999999996</v>
      </c>
      <c r="C20" s="33">
        <v>0</v>
      </c>
      <c r="D20" s="33">
        <v>0</v>
      </c>
      <c r="E20" s="33">
        <v>0</v>
      </c>
      <c r="F20" s="33">
        <v>-830.23255999999992</v>
      </c>
      <c r="G20" s="33">
        <v>0</v>
      </c>
      <c r="H20" s="33">
        <v>0</v>
      </c>
      <c r="I20" s="33">
        <v>0</v>
      </c>
      <c r="J20" s="198">
        <v>-1241.27907</v>
      </c>
    </row>
    <row r="21" spans="1:12" ht="13.05" customHeight="1">
      <c r="A21" s="212" t="s">
        <v>66</v>
      </c>
      <c r="B21" s="228">
        <v>86.794309999999541</v>
      </c>
      <c r="C21" s="228">
        <v>541.06859000000009</v>
      </c>
      <c r="D21" s="228">
        <v>236.56582000000029</v>
      </c>
      <c r="E21" s="228">
        <v>-234.33982999999989</v>
      </c>
      <c r="F21" s="228">
        <v>-645.98497999999972</v>
      </c>
      <c r="G21" s="228">
        <v>3001.1203699999996</v>
      </c>
      <c r="H21" s="228">
        <v>565.37019999999995</v>
      </c>
      <c r="I21" s="228">
        <v>-2295.6819199999995</v>
      </c>
      <c r="J21" s="297">
        <v>-575.70430999999996</v>
      </c>
      <c r="L21" s="28"/>
    </row>
    <row r="22" spans="1:12" s="40" customFormat="1" ht="13.05" customHeight="1">
      <c r="A22" s="20"/>
      <c r="B22" s="20"/>
      <c r="C22" s="20"/>
      <c r="D22" s="20"/>
      <c r="E22" s="20"/>
      <c r="F22" s="20"/>
      <c r="G22" s="20"/>
      <c r="H22" s="20"/>
      <c r="I22" s="20"/>
      <c r="J22" s="20"/>
      <c r="K22" s="20"/>
      <c r="L22" s="20"/>
    </row>
    <row r="23" spans="1:12" ht="12" customHeight="1">
      <c r="A23" s="42"/>
      <c r="B23" s="14"/>
      <c r="C23" s="14"/>
      <c r="D23" s="14"/>
      <c r="E23" s="14"/>
      <c r="F23" s="14"/>
      <c r="G23" s="14"/>
    </row>
    <row r="24" spans="1:12" ht="18">
      <c r="A24" s="27" t="s">
        <v>69</v>
      </c>
      <c r="B24" s="24"/>
      <c r="C24" s="24"/>
      <c r="D24" s="24"/>
      <c r="E24" s="24"/>
      <c r="F24" s="22"/>
      <c r="G24" s="22"/>
    </row>
    <row r="25" spans="1:12" ht="12" customHeight="1">
      <c r="A25" s="24"/>
      <c r="B25" s="24"/>
      <c r="C25" s="24"/>
      <c r="D25" s="24"/>
      <c r="E25" s="24"/>
      <c r="F25" s="22"/>
      <c r="G25" s="25"/>
    </row>
    <row r="26" spans="1:12" ht="12" customHeight="1">
      <c r="A26" s="209" t="s">
        <v>48</v>
      </c>
      <c r="B26" s="227">
        <v>2022</v>
      </c>
      <c r="C26" s="227">
        <v>2021</v>
      </c>
      <c r="D26" s="227">
        <v>2020</v>
      </c>
      <c r="E26" s="227">
        <v>2019</v>
      </c>
      <c r="F26" s="211">
        <v>2018</v>
      </c>
      <c r="G26" s="32"/>
    </row>
    <row r="27" spans="1:12" ht="12" customHeight="1">
      <c r="A27" s="199" t="s">
        <v>52</v>
      </c>
      <c r="B27" s="36">
        <v>7950.6986300000008</v>
      </c>
      <c r="C27" s="36">
        <v>11374.514520000001</v>
      </c>
      <c r="D27" s="36">
        <v>14965.898570000001</v>
      </c>
      <c r="E27" s="36">
        <v>12868.617999999999</v>
      </c>
      <c r="F27" s="220">
        <v>13942.364370000001</v>
      </c>
      <c r="G27" s="34"/>
    </row>
    <row r="28" spans="1:12" ht="12" hidden="1" customHeight="1" outlineLevel="1">
      <c r="A28" s="199" t="s">
        <v>171</v>
      </c>
      <c r="B28" s="146">
        <v>0</v>
      </c>
      <c r="C28" s="146">
        <v>0</v>
      </c>
      <c r="D28" s="146">
        <v>0</v>
      </c>
      <c r="E28" s="146">
        <v>0</v>
      </c>
      <c r="F28" s="259">
        <v>0</v>
      </c>
      <c r="G28" s="146"/>
      <c r="H28" s="146"/>
      <c r="I28" s="146"/>
      <c r="J28" s="146"/>
    </row>
    <row r="29" spans="1:12" ht="12" customHeight="1" collapsed="1">
      <c r="A29" s="212" t="s">
        <v>331</v>
      </c>
      <c r="B29" s="228">
        <v>7950.6986300000008</v>
      </c>
      <c r="C29" s="228">
        <v>11374.514520000001</v>
      </c>
      <c r="D29" s="228">
        <v>14965.898570000001</v>
      </c>
      <c r="E29" s="228">
        <v>12868.617999999999</v>
      </c>
      <c r="F29" s="297">
        <v>13942.364370000001</v>
      </c>
      <c r="G29" s="22"/>
    </row>
    <row r="30" spans="1:12" ht="12" customHeight="1">
      <c r="A30" s="202" t="s">
        <v>57</v>
      </c>
      <c r="B30" s="33">
        <v>-2718.2883200000006</v>
      </c>
      <c r="C30" s="33">
        <v>-2120.1386600000001</v>
      </c>
      <c r="D30" s="33">
        <v>-1870.5907099999999</v>
      </c>
      <c r="E30" s="33">
        <v>-1775.3354899999999</v>
      </c>
      <c r="F30" s="198">
        <v>-1548.2714900000001</v>
      </c>
      <c r="G30" s="22"/>
    </row>
    <row r="31" spans="1:12" ht="12" customHeight="1">
      <c r="A31" s="202" t="s">
        <v>60</v>
      </c>
      <c r="B31" s="33">
        <v>-470.70331000000004</v>
      </c>
      <c r="C31" s="33">
        <v>-443.50109000000003</v>
      </c>
      <c r="D31" s="33">
        <v>-356.74481000000003</v>
      </c>
      <c r="E31" s="33">
        <v>-244.80215000000001</v>
      </c>
      <c r="F31" s="198">
        <v>-394.00721000000004</v>
      </c>
      <c r="G31" s="22"/>
    </row>
    <row r="32" spans="1:12" ht="12" customHeight="1">
      <c r="A32" s="202" t="s">
        <v>61</v>
      </c>
      <c r="B32" s="33">
        <v>-2037.0046000000004</v>
      </c>
      <c r="C32" s="33">
        <v>-2203.5285200000003</v>
      </c>
      <c r="D32" s="33">
        <v>-2231.0080400000002</v>
      </c>
      <c r="E32" s="33">
        <v>-2204.2493100000002</v>
      </c>
      <c r="F32" s="198">
        <v>-2073.5261800000003</v>
      </c>
      <c r="G32" s="22"/>
    </row>
    <row r="33" spans="1:11" ht="12" customHeight="1">
      <c r="A33" s="202" t="s">
        <v>172</v>
      </c>
      <c r="B33" s="33">
        <v>-1851.0264600000003</v>
      </c>
      <c r="C33" s="33">
        <v>-5248.2116599999999</v>
      </c>
      <c r="D33" s="33">
        <v>-1930.8188700000001</v>
      </c>
      <c r="E33" s="33">
        <v>-1872.1318099999999</v>
      </c>
      <c r="F33" s="198">
        <v>-1807.4579200000001</v>
      </c>
      <c r="G33" s="22"/>
    </row>
    <row r="34" spans="1:11" ht="12" customHeight="1">
      <c r="A34" s="212" t="s">
        <v>62</v>
      </c>
      <c r="B34" s="228">
        <v>-7077.0226900000007</v>
      </c>
      <c r="C34" s="228">
        <v>-10015.379929999999</v>
      </c>
      <c r="D34" s="228">
        <v>-6389.1624300000003</v>
      </c>
      <c r="E34" s="228">
        <v>-6096.5187599999999</v>
      </c>
      <c r="F34" s="297">
        <v>-5823.2628000000004</v>
      </c>
      <c r="G34" s="22"/>
    </row>
    <row r="35" spans="1:11" ht="12" customHeight="1">
      <c r="A35" s="215" t="s">
        <v>63</v>
      </c>
      <c r="B35" s="231">
        <v>873.67594000000008</v>
      </c>
      <c r="C35" s="231">
        <v>1359.1345900000015</v>
      </c>
      <c r="D35" s="231">
        <v>8576.7361400000009</v>
      </c>
      <c r="E35" s="231">
        <v>6772.0992399999986</v>
      </c>
      <c r="F35" s="232">
        <v>8119.1015700000007</v>
      </c>
      <c r="G35" s="22"/>
    </row>
    <row r="36" spans="1:11" ht="12" customHeight="1">
      <c r="A36" s="199" t="s">
        <v>50</v>
      </c>
      <c r="B36" s="36">
        <v>0</v>
      </c>
      <c r="C36" s="36">
        <v>-13.866700000000002</v>
      </c>
      <c r="D36" s="36">
        <v>-95.077780000000004</v>
      </c>
      <c r="E36" s="36">
        <v>-144.65552000000002</v>
      </c>
      <c r="F36" s="220">
        <v>-167.99999999999997</v>
      </c>
      <c r="G36" s="22"/>
    </row>
    <row r="37" spans="1:11" ht="12" customHeight="1">
      <c r="A37" s="199" t="s">
        <v>173</v>
      </c>
      <c r="B37" s="36">
        <v>-146.13378</v>
      </c>
      <c r="C37" s="36">
        <v>591.11552000000006</v>
      </c>
      <c r="D37" s="36">
        <v>707.2820999999999</v>
      </c>
      <c r="E37" s="36">
        <v>465.02073000000007</v>
      </c>
      <c r="F37" s="220">
        <v>-24.798919999999988</v>
      </c>
      <c r="G37" s="22"/>
    </row>
    <row r="38" spans="1:11" ht="12" customHeight="1">
      <c r="A38" s="328" t="s">
        <v>174</v>
      </c>
      <c r="B38" s="85">
        <v>-146.13378</v>
      </c>
      <c r="C38" s="85">
        <v>577.24882000000002</v>
      </c>
      <c r="D38" s="85">
        <v>612.20431999999994</v>
      </c>
      <c r="E38" s="85">
        <v>320.36521000000005</v>
      </c>
      <c r="F38" s="329">
        <v>-192.79891999999995</v>
      </c>
      <c r="G38" s="37"/>
    </row>
    <row r="39" spans="1:11" ht="12" customHeight="1">
      <c r="A39" s="202" t="s">
        <v>65</v>
      </c>
      <c r="B39" s="33">
        <v>-830.23255999999992</v>
      </c>
      <c r="C39" s="33">
        <v>-1241.27907</v>
      </c>
      <c r="D39" s="33">
        <v>-844.18605000000002</v>
      </c>
      <c r="E39" s="33">
        <v>-972.09302000000002</v>
      </c>
      <c r="F39" s="198">
        <v>-1100</v>
      </c>
      <c r="G39" s="22"/>
    </row>
    <row r="40" spans="1:11" ht="12" customHeight="1">
      <c r="A40" s="212" t="s">
        <v>66</v>
      </c>
      <c r="B40" s="228">
        <v>-102.69039999999984</v>
      </c>
      <c r="C40" s="228">
        <v>695.10434000000146</v>
      </c>
      <c r="D40" s="228">
        <v>8344.7544100000014</v>
      </c>
      <c r="E40" s="228">
        <v>6120.3714299999983</v>
      </c>
      <c r="F40" s="297">
        <v>6826.3026500000005</v>
      </c>
      <c r="G40" s="92"/>
    </row>
    <row r="42" spans="1:11" ht="12" customHeight="1">
      <c r="B42" s="93"/>
    </row>
    <row r="47" spans="1:11" ht="12" customHeight="1">
      <c r="C47" s="21"/>
      <c r="I47" s="21"/>
      <c r="J47" s="21"/>
    </row>
    <row r="48" spans="1:11" ht="12" customHeight="1">
      <c r="D48" s="22"/>
      <c r="E48" s="22"/>
      <c r="F48" s="22"/>
      <c r="G48" s="22"/>
      <c r="H48" s="22"/>
      <c r="I48" s="22"/>
      <c r="J48" s="22"/>
      <c r="K48" s="22"/>
    </row>
    <row r="49" spans="3:11" ht="12" customHeight="1">
      <c r="D49" s="22"/>
      <c r="E49" s="22"/>
      <c r="F49" s="22"/>
      <c r="G49" s="22"/>
      <c r="H49" s="22"/>
      <c r="I49" s="22"/>
      <c r="J49" s="22"/>
      <c r="K49" s="22"/>
    </row>
    <row r="50" spans="3:11" ht="12" customHeight="1">
      <c r="D50" s="22"/>
      <c r="E50" s="22"/>
      <c r="F50" s="22"/>
      <c r="G50" s="22"/>
      <c r="H50" s="22"/>
      <c r="I50" s="22"/>
      <c r="J50" s="22"/>
      <c r="K50" s="22"/>
    </row>
    <row r="51" spans="3:11" ht="12" customHeight="1">
      <c r="C51" s="30"/>
      <c r="D51" s="30"/>
      <c r="E51" s="30"/>
      <c r="F51" s="30"/>
      <c r="G51" s="30"/>
      <c r="H51" s="30"/>
      <c r="I51" s="30"/>
      <c r="J51" s="30"/>
      <c r="K51" s="30"/>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election activeCell="C5" sqref="C5"/>
    </sheetView>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13.140625" style="21" customWidth="1"/>
    <col min="12" max="12" width="9" style="21" customWidth="1"/>
    <col min="13" max="16384" width="10" style="22"/>
  </cols>
  <sheetData>
    <row r="1" spans="1:12" s="15" customFormat="1" ht="17.25" customHeight="1">
      <c r="A1" s="12" t="s">
        <v>5</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70</v>
      </c>
      <c r="B5" s="23"/>
      <c r="C5" s="23"/>
      <c r="D5" s="24"/>
      <c r="E5" s="24"/>
      <c r="F5" s="24"/>
      <c r="G5" s="24"/>
      <c r="H5" s="24"/>
      <c r="J5" s="103" t="s">
        <v>46</v>
      </c>
    </row>
    <row r="6" spans="1:12" ht="11.25" customHeight="1">
      <c r="A6" s="41"/>
      <c r="B6" s="21"/>
      <c r="C6" s="21"/>
      <c r="I6" s="21"/>
      <c r="J6" s="22"/>
    </row>
    <row r="7" spans="1:12" s="32" customFormat="1" ht="12" customHeight="1">
      <c r="A7" s="209" t="s">
        <v>71</v>
      </c>
      <c r="B7" s="238">
        <v>45016</v>
      </c>
      <c r="C7" s="238">
        <v>44926</v>
      </c>
      <c r="D7" s="238">
        <v>44834</v>
      </c>
      <c r="E7" s="238">
        <v>44742</v>
      </c>
      <c r="F7" s="238">
        <v>44651</v>
      </c>
      <c r="G7" s="238">
        <v>44561</v>
      </c>
      <c r="H7" s="238">
        <v>44469</v>
      </c>
      <c r="I7" s="238">
        <v>44377</v>
      </c>
      <c r="J7" s="239">
        <v>44286</v>
      </c>
      <c r="K7" s="21"/>
    </row>
    <row r="8" spans="1:12" ht="13.05" customHeight="1">
      <c r="A8" s="330" t="s">
        <v>72</v>
      </c>
      <c r="B8" s="33">
        <v>1488.1364900000001</v>
      </c>
      <c r="C8" s="33">
        <v>3554.6164900000003</v>
      </c>
      <c r="D8" s="33">
        <v>3202.5731000000001</v>
      </c>
      <c r="E8" s="33">
        <v>2577.77142</v>
      </c>
      <c r="F8" s="33">
        <v>2573.9687899999999</v>
      </c>
      <c r="G8" s="33">
        <v>4420.3848200000002</v>
      </c>
      <c r="H8" s="33">
        <v>4164.7104799999997</v>
      </c>
      <c r="I8" s="33">
        <v>3449.0165199999997</v>
      </c>
      <c r="J8" s="198">
        <v>4134.0742</v>
      </c>
      <c r="L8" s="22"/>
    </row>
    <row r="9" spans="1:12" ht="13.05" customHeight="1">
      <c r="A9" s="330" t="s">
        <v>73</v>
      </c>
      <c r="B9" s="33">
        <v>308.81960000000004</v>
      </c>
      <c r="C9" s="33">
        <v>389.98701</v>
      </c>
      <c r="D9" s="33">
        <v>381.98446999999999</v>
      </c>
      <c r="E9" s="33">
        <v>362.50001000000003</v>
      </c>
      <c r="F9" s="33">
        <v>372.49076000000002</v>
      </c>
      <c r="G9" s="33">
        <v>359.41829999999999</v>
      </c>
      <c r="H9" s="33">
        <v>349.76306</v>
      </c>
      <c r="I9" s="33">
        <v>329.25966999999997</v>
      </c>
      <c r="J9" s="198">
        <v>342.00905</v>
      </c>
      <c r="L9" s="28"/>
    </row>
    <row r="10" spans="1:12" ht="13.05" customHeight="1">
      <c r="A10" s="330" t="s">
        <v>175</v>
      </c>
      <c r="B10" s="33">
        <v>775.67907000000014</v>
      </c>
      <c r="C10" s="33">
        <v>719.68799000000001</v>
      </c>
      <c r="D10" s="33">
        <v>666.62432000000013</v>
      </c>
      <c r="E10" s="33">
        <v>669.82804999999996</v>
      </c>
      <c r="F10" s="33">
        <v>730.16307999999992</v>
      </c>
      <c r="G10" s="33">
        <v>3294.6731200000004</v>
      </c>
      <c r="H10" s="33">
        <v>637.37446</v>
      </c>
      <c r="I10" s="33">
        <v>788.0431900000001</v>
      </c>
      <c r="J10" s="198">
        <v>798.14566000000002</v>
      </c>
      <c r="L10" s="22"/>
    </row>
    <row r="11" spans="1:12" ht="13.05" customHeight="1">
      <c r="A11" s="330" t="s">
        <v>176</v>
      </c>
      <c r="B11" s="33">
        <v>237.59444000000002</v>
      </c>
      <c r="C11" s="33">
        <v>305.27045000000004</v>
      </c>
      <c r="D11" s="33">
        <v>201.54037000000002</v>
      </c>
      <c r="E11" s="33">
        <v>145.73750999999999</v>
      </c>
      <c r="F11" s="33">
        <v>217.87966</v>
      </c>
      <c r="G11" s="33">
        <v>283.02575999999999</v>
      </c>
      <c r="H11" s="33">
        <v>176.99925000000002</v>
      </c>
      <c r="I11" s="33">
        <v>119.55352999999998</v>
      </c>
      <c r="J11" s="198">
        <v>191.72065000000001</v>
      </c>
      <c r="L11" s="22"/>
    </row>
    <row r="12" spans="1:12" s="37" customFormat="1" ht="13.05" customHeight="1">
      <c r="A12" s="277" t="s">
        <v>177</v>
      </c>
      <c r="B12" s="85">
        <v>2810.2296000000001</v>
      </c>
      <c r="C12" s="85">
        <v>4969.5619400000005</v>
      </c>
      <c r="D12" s="85">
        <v>4452.7222599999996</v>
      </c>
      <c r="E12" s="85">
        <v>3755.8369900000002</v>
      </c>
      <c r="F12" s="85">
        <v>3894.5022899999999</v>
      </c>
      <c r="G12" s="85">
        <v>8357.5020000000004</v>
      </c>
      <c r="H12" s="85">
        <v>5328.8472499999998</v>
      </c>
      <c r="I12" s="85">
        <v>4685.87291</v>
      </c>
      <c r="J12" s="329">
        <v>5465.94956</v>
      </c>
      <c r="K12" s="21"/>
    </row>
    <row r="13" spans="1:12" s="34" customFormat="1" ht="13.05" customHeight="1">
      <c r="A13" s="331" t="s">
        <v>178</v>
      </c>
      <c r="B13" s="33">
        <v>7665.8444600000003</v>
      </c>
      <c r="C13" s="33">
        <v>7473.5909099999999</v>
      </c>
      <c r="D13" s="33">
        <v>7345.1065799999997</v>
      </c>
      <c r="E13" s="33">
        <v>7288.6221999999998</v>
      </c>
      <c r="F13" s="33">
        <v>7709.6509499999993</v>
      </c>
      <c r="G13" s="33">
        <v>7620.4430499999999</v>
      </c>
      <c r="H13" s="33">
        <v>7353.1016699999991</v>
      </c>
      <c r="I13" s="33">
        <v>7078.4691100000009</v>
      </c>
      <c r="J13" s="198">
        <v>6907.7117200000002</v>
      </c>
      <c r="K13" s="21"/>
      <c r="L13" s="28"/>
    </row>
    <row r="14" spans="1:12" s="34" customFormat="1" ht="13.05" hidden="1" customHeight="1" outlineLevel="1">
      <c r="A14" s="332" t="s">
        <v>179</v>
      </c>
      <c r="B14" s="33">
        <v>8.2129399999999997</v>
      </c>
      <c r="C14" s="33">
        <v>10.557680000000001</v>
      </c>
      <c r="D14" s="33">
        <v>12.902460000000001</v>
      </c>
      <c r="E14" s="33">
        <v>15.24723</v>
      </c>
      <c r="F14" s="33">
        <v>17.592020000000002</v>
      </c>
      <c r="G14" s="33">
        <v>19.936799999999998</v>
      </c>
      <c r="H14" s="33">
        <v>15.37825</v>
      </c>
      <c r="I14" s="33">
        <v>10.45635</v>
      </c>
      <c r="J14" s="198">
        <v>11.882440000000001</v>
      </c>
      <c r="K14" s="21"/>
    </row>
    <row r="15" spans="1:12" s="34" customFormat="1" ht="13.05" hidden="1" customHeight="1" outlineLevel="1">
      <c r="A15" s="332" t="s">
        <v>180</v>
      </c>
      <c r="B15" s="33">
        <v>10981.91418</v>
      </c>
      <c r="C15" s="33">
        <v>11224.415800000001</v>
      </c>
      <c r="D15" s="33">
        <v>11343.360859999999</v>
      </c>
      <c r="E15" s="33">
        <v>11517.06812</v>
      </c>
      <c r="F15" s="33">
        <v>11869.61901</v>
      </c>
      <c r="G15" s="33">
        <v>12185.279860000001</v>
      </c>
      <c r="H15" s="33">
        <v>12655.138360000001</v>
      </c>
      <c r="I15" s="33">
        <v>12883.697960000001</v>
      </c>
      <c r="J15" s="198">
        <v>16288.011350000001</v>
      </c>
      <c r="K15" s="21"/>
    </row>
    <row r="16" spans="1:12" s="34" customFormat="1" ht="13.05" customHeight="1" collapsed="1">
      <c r="A16" s="331" t="s">
        <v>122</v>
      </c>
      <c r="B16" s="33">
        <v>10990.127119999999</v>
      </c>
      <c r="C16" s="33">
        <v>11234.973480000001</v>
      </c>
      <c r="D16" s="33">
        <v>11356.263319999998</v>
      </c>
      <c r="E16" s="33">
        <v>11532.315350000001</v>
      </c>
      <c r="F16" s="33">
        <v>11887.21103</v>
      </c>
      <c r="G16" s="33">
        <v>12205.21666</v>
      </c>
      <c r="H16" s="33">
        <v>12670.516610000001</v>
      </c>
      <c r="I16" s="33">
        <v>12894.154310000002</v>
      </c>
      <c r="J16" s="198">
        <v>16299.89379</v>
      </c>
      <c r="K16" s="21"/>
    </row>
    <row r="17" spans="1:12" s="37" customFormat="1" ht="13.05" customHeight="1">
      <c r="A17" s="277" t="s">
        <v>181</v>
      </c>
      <c r="B17" s="85">
        <v>18655.971579999998</v>
      </c>
      <c r="C17" s="85">
        <v>18708.56439</v>
      </c>
      <c r="D17" s="85">
        <v>18701.369899999998</v>
      </c>
      <c r="E17" s="85">
        <v>18820.937550000002</v>
      </c>
      <c r="F17" s="85">
        <v>19596.861980000001</v>
      </c>
      <c r="G17" s="85">
        <v>19825.65971</v>
      </c>
      <c r="H17" s="85">
        <v>20023.618279999999</v>
      </c>
      <c r="I17" s="85">
        <v>19972.623420000004</v>
      </c>
      <c r="J17" s="329">
        <v>23207.605510000001</v>
      </c>
      <c r="K17" s="21"/>
    </row>
    <row r="18" spans="1:12" s="37" customFormat="1" ht="13.05" customHeight="1">
      <c r="A18" s="277" t="s">
        <v>77</v>
      </c>
      <c r="B18" s="85">
        <v>2.5</v>
      </c>
      <c r="C18" s="85">
        <v>2.5</v>
      </c>
      <c r="D18" s="85">
        <v>2.5</v>
      </c>
      <c r="E18" s="85">
        <v>2.5</v>
      </c>
      <c r="F18" s="85">
        <v>2.5</v>
      </c>
      <c r="G18" s="85">
        <v>2.5</v>
      </c>
      <c r="H18" s="85">
        <v>0</v>
      </c>
      <c r="I18" s="85">
        <v>0</v>
      </c>
      <c r="J18" s="329">
        <v>0</v>
      </c>
      <c r="K18" s="21"/>
    </row>
    <row r="19" spans="1:12" ht="13.05" customHeight="1">
      <c r="A19" s="240" t="s">
        <v>78</v>
      </c>
      <c r="B19" s="228">
        <v>21468.701179999996</v>
      </c>
      <c r="C19" s="228">
        <v>23680.626329999999</v>
      </c>
      <c r="D19" s="228">
        <v>23156.592159999997</v>
      </c>
      <c r="E19" s="228">
        <v>22579.274540000002</v>
      </c>
      <c r="F19" s="228">
        <v>23493.864270000002</v>
      </c>
      <c r="G19" s="228">
        <v>28185.66171</v>
      </c>
      <c r="H19" s="228">
        <v>25352.465529999998</v>
      </c>
      <c r="I19" s="228">
        <v>24658.496330000002</v>
      </c>
      <c r="J19" s="297">
        <v>28673.555070000002</v>
      </c>
    </row>
    <row r="20" spans="1:12" ht="12" customHeight="1">
      <c r="A20" s="333" t="s">
        <v>182</v>
      </c>
      <c r="B20" s="33">
        <v>0</v>
      </c>
      <c r="C20" s="33">
        <v>0</v>
      </c>
      <c r="D20" s="33">
        <v>0</v>
      </c>
      <c r="E20" s="33">
        <v>0</v>
      </c>
      <c r="F20" s="33">
        <v>0</v>
      </c>
      <c r="G20" s="33">
        <v>0</v>
      </c>
      <c r="H20" s="33">
        <v>0</v>
      </c>
      <c r="I20" s="33">
        <v>0</v>
      </c>
      <c r="J20" s="198">
        <v>605.7333000000001</v>
      </c>
    </row>
    <row r="21" spans="1:12" ht="12" customHeight="1">
      <c r="A21" s="333" t="s">
        <v>183</v>
      </c>
      <c r="B21" s="33">
        <v>273.25334000000004</v>
      </c>
      <c r="C21" s="33">
        <v>232.49114000000003</v>
      </c>
      <c r="D21" s="33">
        <v>321.54293999999999</v>
      </c>
      <c r="E21" s="33">
        <v>189.05893</v>
      </c>
      <c r="F21" s="33">
        <v>268.02454000000006</v>
      </c>
      <c r="G21" s="33">
        <v>217.70401000000001</v>
      </c>
      <c r="H21" s="33">
        <v>387.52429000000006</v>
      </c>
      <c r="I21" s="33">
        <v>280.90337</v>
      </c>
      <c r="J21" s="198">
        <v>265.21818999999999</v>
      </c>
    </row>
    <row r="22" spans="1:12" ht="12" hidden="1" customHeight="1" outlineLevel="1">
      <c r="A22" s="234" t="s">
        <v>184</v>
      </c>
      <c r="B22" s="33">
        <v>635.74956999999995</v>
      </c>
      <c r="C22" s="33">
        <v>148.85851000000002</v>
      </c>
      <c r="D22" s="33">
        <v>167.12898999999999</v>
      </c>
      <c r="E22" s="33">
        <v>145.54169000000002</v>
      </c>
      <c r="F22" s="33">
        <v>990.50395000000015</v>
      </c>
      <c r="G22" s="33">
        <v>130.49635000000001</v>
      </c>
      <c r="H22" s="33">
        <v>150.35763</v>
      </c>
      <c r="I22" s="33">
        <v>132.72839999999999</v>
      </c>
      <c r="J22" s="198">
        <v>1368.6469299999999</v>
      </c>
    </row>
    <row r="23" spans="1:12" ht="12" hidden="1" customHeight="1" outlineLevel="1">
      <c r="A23" s="234" t="s">
        <v>185</v>
      </c>
      <c r="B23" s="33">
        <v>246.57238000000001</v>
      </c>
      <c r="C23" s="33">
        <v>207.16869999999997</v>
      </c>
      <c r="D23" s="33">
        <v>220.22388000000001</v>
      </c>
      <c r="E23" s="33">
        <v>254.66421</v>
      </c>
      <c r="F23" s="33">
        <v>232.10705999999999</v>
      </c>
      <c r="G23" s="33">
        <v>195.16870000000003</v>
      </c>
      <c r="H23" s="33">
        <v>198.28393</v>
      </c>
      <c r="I23" s="33">
        <v>244.40989999999999</v>
      </c>
      <c r="J23" s="198">
        <v>219.67489</v>
      </c>
    </row>
    <row r="24" spans="1:12" ht="12" hidden="1" customHeight="1" outlineLevel="1">
      <c r="A24" s="234" t="s">
        <v>293</v>
      </c>
      <c r="B24" s="33">
        <v>0</v>
      </c>
      <c r="C24" s="33">
        <v>0</v>
      </c>
      <c r="D24" s="33">
        <v>0</v>
      </c>
      <c r="E24" s="33">
        <v>0</v>
      </c>
      <c r="F24" s="33">
        <v>0</v>
      </c>
      <c r="G24" s="33">
        <v>0</v>
      </c>
      <c r="H24" s="33">
        <v>31.38</v>
      </c>
      <c r="I24" s="33">
        <v>31.38</v>
      </c>
      <c r="J24" s="198">
        <v>0</v>
      </c>
    </row>
    <row r="25" spans="1:12" ht="13.05" customHeight="1" collapsed="1">
      <c r="A25" s="330" t="s">
        <v>84</v>
      </c>
      <c r="B25" s="33">
        <v>882.32195000000002</v>
      </c>
      <c r="C25" s="33">
        <v>356.02720999999997</v>
      </c>
      <c r="D25" s="33">
        <v>387.35287</v>
      </c>
      <c r="E25" s="33">
        <v>400.20590000000004</v>
      </c>
      <c r="F25" s="33">
        <v>1222.6110100000001</v>
      </c>
      <c r="G25" s="33">
        <v>325.66505000000006</v>
      </c>
      <c r="H25" s="33">
        <v>380.02156000000002</v>
      </c>
      <c r="I25" s="33">
        <v>408.51829999999995</v>
      </c>
      <c r="J25" s="198">
        <v>1588.3218199999999</v>
      </c>
      <c r="L25" s="22"/>
    </row>
    <row r="26" spans="1:12" ht="13.05" customHeight="1">
      <c r="A26" s="240" t="s">
        <v>86</v>
      </c>
      <c r="B26" s="228">
        <v>1155.57529</v>
      </c>
      <c r="C26" s="228">
        <v>588.51835000000005</v>
      </c>
      <c r="D26" s="228">
        <v>708.89580999999998</v>
      </c>
      <c r="E26" s="228">
        <v>589.26483000000007</v>
      </c>
      <c r="F26" s="228">
        <v>1490.6355500000002</v>
      </c>
      <c r="G26" s="228">
        <v>543.3690600000001</v>
      </c>
      <c r="H26" s="228">
        <v>767.54585000000009</v>
      </c>
      <c r="I26" s="228">
        <v>689.42166999999995</v>
      </c>
      <c r="J26" s="297">
        <v>2459.27331</v>
      </c>
    </row>
    <row r="27" spans="1:12" ht="13.05" customHeight="1">
      <c r="A27" s="333" t="s">
        <v>186</v>
      </c>
      <c r="B27" s="33">
        <v>1500</v>
      </c>
      <c r="C27" s="33">
        <v>1500</v>
      </c>
      <c r="D27" s="33">
        <v>1500</v>
      </c>
      <c r="E27" s="33">
        <v>1500</v>
      </c>
      <c r="F27" s="33">
        <v>1500</v>
      </c>
      <c r="G27" s="33">
        <v>1500</v>
      </c>
      <c r="H27" s="33">
        <v>1500</v>
      </c>
      <c r="I27" s="33">
        <v>1500</v>
      </c>
      <c r="J27" s="198">
        <v>1500</v>
      </c>
    </row>
    <row r="28" spans="1:12" ht="13.05" customHeight="1">
      <c r="A28" s="333" t="s">
        <v>187</v>
      </c>
      <c r="B28" s="33">
        <v>683</v>
      </c>
      <c r="C28" s="33">
        <v>683</v>
      </c>
      <c r="D28" s="33">
        <v>683</v>
      </c>
      <c r="E28" s="33">
        <v>683</v>
      </c>
      <c r="F28" s="33">
        <v>683</v>
      </c>
      <c r="G28" s="33">
        <v>683</v>
      </c>
      <c r="H28" s="33">
        <v>683</v>
      </c>
      <c r="I28" s="33">
        <v>683</v>
      </c>
      <c r="J28" s="198">
        <v>683</v>
      </c>
    </row>
    <row r="29" spans="1:12" ht="13.05" customHeight="1">
      <c r="A29" s="333" t="s">
        <v>188</v>
      </c>
      <c r="B29" s="33">
        <v>934.63184000000001</v>
      </c>
      <c r="C29" s="33">
        <v>800.40823999999998</v>
      </c>
      <c r="D29" s="33">
        <v>697.0652</v>
      </c>
      <c r="E29" s="33">
        <v>475.94438000000002</v>
      </c>
      <c r="F29" s="33">
        <v>534.18355999999994</v>
      </c>
      <c r="G29" s="33">
        <v>427.26250999999996</v>
      </c>
      <c r="H29" s="33">
        <v>371.00990999999999</v>
      </c>
      <c r="I29" s="33">
        <v>320.53509000000003</v>
      </c>
      <c r="J29" s="198">
        <v>462.56027</v>
      </c>
    </row>
    <row r="30" spans="1:12" ht="13.05" customHeight="1">
      <c r="A30" s="333" t="s">
        <v>189</v>
      </c>
      <c r="B30" s="33">
        <v>17108.69974</v>
      </c>
      <c r="C30" s="33">
        <v>20211.39014</v>
      </c>
      <c r="D30" s="33">
        <v>20211.39014</v>
      </c>
      <c r="E30" s="33">
        <v>20211.39014</v>
      </c>
      <c r="F30" s="33">
        <v>19932.030140000003</v>
      </c>
      <c r="G30" s="33">
        <v>24336.925800000001</v>
      </c>
      <c r="H30" s="33">
        <v>24336.925800000001</v>
      </c>
      <c r="I30" s="33">
        <v>24336.925800000001</v>
      </c>
      <c r="J30" s="198">
        <v>24144.425800000001</v>
      </c>
    </row>
    <row r="31" spans="1:12" ht="13.05" customHeight="1">
      <c r="A31" s="333" t="s">
        <v>190</v>
      </c>
      <c r="B31" s="33">
        <v>86.794309999999996</v>
      </c>
      <c r="C31" s="33">
        <v>-102.69040000000001</v>
      </c>
      <c r="D31" s="33">
        <v>-643.75899000000004</v>
      </c>
      <c r="E31" s="33">
        <v>-880.32480999999996</v>
      </c>
      <c r="F31" s="33">
        <v>-645.98497999999995</v>
      </c>
      <c r="G31" s="33">
        <v>695.10433999999998</v>
      </c>
      <c r="H31" s="33">
        <v>-2306.0160299999998</v>
      </c>
      <c r="I31" s="33">
        <v>-2871.3862300000001</v>
      </c>
      <c r="J31" s="198">
        <v>-575.70431000000008</v>
      </c>
    </row>
    <row r="32" spans="1:12" ht="13.05" customHeight="1">
      <c r="A32" s="240" t="s">
        <v>191</v>
      </c>
      <c r="B32" s="228">
        <v>20313.125889999999</v>
      </c>
      <c r="C32" s="228">
        <v>23092.107980000001</v>
      </c>
      <c r="D32" s="228">
        <v>22447.696350000002</v>
      </c>
      <c r="E32" s="228">
        <v>21990.009710000002</v>
      </c>
      <c r="F32" s="228">
        <v>22003.228720000003</v>
      </c>
      <c r="G32" s="228">
        <v>27642.292650000003</v>
      </c>
      <c r="H32" s="228">
        <v>24584.919680000003</v>
      </c>
      <c r="I32" s="228">
        <v>23969.074660000002</v>
      </c>
      <c r="J32" s="297">
        <v>26214.281759999998</v>
      </c>
      <c r="L32" s="28"/>
    </row>
    <row r="33" spans="1:10" ht="13.05" customHeight="1">
      <c r="A33" s="240" t="s">
        <v>89</v>
      </c>
      <c r="B33" s="228">
        <v>21468.70118</v>
      </c>
      <c r="C33" s="228">
        <v>23680.626329999999</v>
      </c>
      <c r="D33" s="228">
        <v>23156.59216</v>
      </c>
      <c r="E33" s="228">
        <v>22579.274540000002</v>
      </c>
      <c r="F33" s="228">
        <v>23493.864270000002</v>
      </c>
      <c r="G33" s="228">
        <v>28185.661710000004</v>
      </c>
      <c r="H33" s="228">
        <v>25352.465530000001</v>
      </c>
      <c r="I33" s="228">
        <v>24658.496330000002</v>
      </c>
      <c r="J33" s="297">
        <v>28673.555069999999</v>
      </c>
    </row>
    <row r="34" spans="1:10" ht="13.05" customHeight="1">
      <c r="A34" s="86"/>
      <c r="B34" s="87"/>
      <c r="C34" s="87"/>
      <c r="D34" s="87"/>
      <c r="E34" s="87"/>
      <c r="F34" s="87"/>
      <c r="G34" s="87"/>
      <c r="H34" s="87"/>
      <c r="I34" s="87"/>
      <c r="J34" s="87"/>
    </row>
    <row r="35" spans="1:10" s="40" customFormat="1" ht="13.05" customHeight="1">
      <c r="A35" s="20"/>
      <c r="B35" s="20"/>
      <c r="C35" s="20"/>
      <c r="D35" s="20"/>
      <c r="E35" s="20"/>
      <c r="F35" s="20"/>
      <c r="G35" s="20"/>
      <c r="H35" s="20"/>
      <c r="I35" s="20"/>
      <c r="J35" s="20"/>
    </row>
    <row r="36" spans="1:10" ht="18">
      <c r="A36" s="27" t="s">
        <v>90</v>
      </c>
      <c r="B36" s="24"/>
      <c r="C36" s="24"/>
      <c r="D36" s="24"/>
      <c r="E36" s="24"/>
      <c r="F36" s="22"/>
    </row>
    <row r="37" spans="1:10" ht="12" customHeight="1">
      <c r="B37" s="21"/>
      <c r="C37" s="21"/>
    </row>
    <row r="38" spans="1:10" ht="12" customHeight="1">
      <c r="A38" s="209" t="s">
        <v>71</v>
      </c>
      <c r="B38" s="238">
        <v>44926</v>
      </c>
      <c r="C38" s="238">
        <v>44561</v>
      </c>
      <c r="D38" s="238">
        <v>44196</v>
      </c>
      <c r="E38" s="238">
        <v>43830</v>
      </c>
      <c r="F38" s="239">
        <v>43465</v>
      </c>
    </row>
    <row r="39" spans="1:10" ht="12" customHeight="1">
      <c r="A39" s="330" t="s">
        <v>72</v>
      </c>
      <c r="B39" s="33">
        <v>3554.6164900000003</v>
      </c>
      <c r="C39" s="33">
        <v>4420.3848200000002</v>
      </c>
      <c r="D39" s="33">
        <v>3347.9530400000003</v>
      </c>
      <c r="E39" s="33">
        <v>5654.6460700000007</v>
      </c>
      <c r="F39" s="198">
        <v>5017.4811100000006</v>
      </c>
    </row>
    <row r="40" spans="1:10" ht="12" customHeight="1">
      <c r="A40" s="330" t="s">
        <v>73</v>
      </c>
      <c r="B40" s="33">
        <v>389.98701</v>
      </c>
      <c r="C40" s="33">
        <v>359.41829999999999</v>
      </c>
      <c r="D40" s="33">
        <v>336.57875999999999</v>
      </c>
      <c r="E40" s="33">
        <v>336.44207</v>
      </c>
      <c r="F40" s="198">
        <v>352.69567000000001</v>
      </c>
    </row>
    <row r="41" spans="1:10" ht="12" customHeight="1">
      <c r="A41" s="330" t="s">
        <v>175</v>
      </c>
      <c r="B41" s="33">
        <v>719.68799000000001</v>
      </c>
      <c r="C41" s="33">
        <v>3294.6731200000004</v>
      </c>
      <c r="D41" s="33">
        <v>6949.0780000000004</v>
      </c>
      <c r="E41" s="33">
        <v>834.84136999999998</v>
      </c>
      <c r="F41" s="198">
        <v>1226.7825700000001</v>
      </c>
    </row>
    <row r="42" spans="1:10" ht="12" customHeight="1">
      <c r="A42" s="330" t="s">
        <v>176</v>
      </c>
      <c r="B42" s="33">
        <v>305.27045000000004</v>
      </c>
      <c r="C42" s="33">
        <v>283.02575999999999</v>
      </c>
      <c r="D42" s="33">
        <v>238.96398000000002</v>
      </c>
      <c r="E42" s="33">
        <v>103.71275</v>
      </c>
      <c r="F42" s="198">
        <v>238.80504999999999</v>
      </c>
    </row>
    <row r="43" spans="1:10" ht="12" customHeight="1">
      <c r="A43" s="277" t="s">
        <v>177</v>
      </c>
      <c r="B43" s="85">
        <v>4969.5619400000005</v>
      </c>
      <c r="C43" s="85">
        <v>8357.5020000000004</v>
      </c>
      <c r="D43" s="85">
        <v>10872.573780000001</v>
      </c>
      <c r="E43" s="85">
        <v>6929.6422600000005</v>
      </c>
      <c r="F43" s="329">
        <v>6835.7644000000009</v>
      </c>
    </row>
    <row r="44" spans="1:10" ht="12" customHeight="1">
      <c r="A44" s="331" t="s">
        <v>178</v>
      </c>
      <c r="B44" s="33">
        <v>7473.5909099999999</v>
      </c>
      <c r="C44" s="33">
        <v>7620.4430499999999</v>
      </c>
      <c r="D44" s="33">
        <v>6788.2950899999996</v>
      </c>
      <c r="E44" s="33">
        <v>7695.0709500000003</v>
      </c>
      <c r="F44" s="198">
        <v>7589.9567300000008</v>
      </c>
    </row>
    <row r="45" spans="1:10" ht="12" hidden="1" customHeight="1" outlineLevel="1">
      <c r="A45" s="332" t="s">
        <v>179</v>
      </c>
      <c r="B45" s="33">
        <v>10.557680000000001</v>
      </c>
      <c r="C45" s="33">
        <v>19.936799999999998</v>
      </c>
      <c r="D45" s="33">
        <v>14.116580000000001</v>
      </c>
      <c r="E45" s="33">
        <v>6.4333299999999998</v>
      </c>
      <c r="F45" s="198">
        <v>12.720610000000001</v>
      </c>
    </row>
    <row r="46" spans="1:10" ht="12" hidden="1" customHeight="1" outlineLevel="1">
      <c r="A46" s="332" t="s">
        <v>180</v>
      </c>
      <c r="B46" s="33">
        <v>11224.415800000001</v>
      </c>
      <c r="C46" s="33">
        <v>12185.279860000001</v>
      </c>
      <c r="D46" s="33">
        <v>16677.34664</v>
      </c>
      <c r="E46" s="33">
        <v>16589.946039999999</v>
      </c>
      <c r="F46" s="198">
        <v>16754.443859999999</v>
      </c>
    </row>
    <row r="47" spans="1:10" ht="12" customHeight="1" collapsed="1">
      <c r="A47" s="331" t="s">
        <v>122</v>
      </c>
      <c r="B47" s="33">
        <v>11234.973480000001</v>
      </c>
      <c r="C47" s="33">
        <v>12205.21666</v>
      </c>
      <c r="D47" s="33">
        <v>16691.463220000001</v>
      </c>
      <c r="E47" s="33">
        <v>16596.379369999999</v>
      </c>
      <c r="F47" s="198">
        <v>16767.16447</v>
      </c>
    </row>
    <row r="48" spans="1:10" ht="12" customHeight="1">
      <c r="A48" s="277" t="s">
        <v>181</v>
      </c>
      <c r="B48" s="85">
        <v>18708.56439</v>
      </c>
      <c r="C48" s="85">
        <v>19825.65971</v>
      </c>
      <c r="D48" s="85">
        <v>23479.758310000001</v>
      </c>
      <c r="E48" s="85">
        <v>24291.45032</v>
      </c>
      <c r="F48" s="329">
        <v>24357.121200000001</v>
      </c>
    </row>
    <row r="49" spans="1:6" ht="12" customHeight="1">
      <c r="A49" s="277" t="s">
        <v>77</v>
      </c>
      <c r="B49" s="85">
        <v>2.5</v>
      </c>
      <c r="C49" s="85">
        <v>2.5</v>
      </c>
      <c r="D49" s="85">
        <v>0</v>
      </c>
      <c r="E49" s="85">
        <v>0</v>
      </c>
      <c r="F49" s="329">
        <v>0</v>
      </c>
    </row>
    <row r="50" spans="1:6" ht="12" customHeight="1">
      <c r="A50" s="240" t="s">
        <v>78</v>
      </c>
      <c r="B50" s="228">
        <v>23680.626329999999</v>
      </c>
      <c r="C50" s="228">
        <v>28185.66171</v>
      </c>
      <c r="D50" s="228">
        <v>34352.332090000004</v>
      </c>
      <c r="E50" s="228">
        <v>31221.09258</v>
      </c>
      <c r="F50" s="297">
        <v>31192.885600000001</v>
      </c>
    </row>
    <row r="51" spans="1:6" ht="12" customHeight="1">
      <c r="A51" s="333" t="s">
        <v>182</v>
      </c>
      <c r="B51" s="33">
        <v>0</v>
      </c>
      <c r="C51" s="33">
        <v>0</v>
      </c>
      <c r="D51" s="33">
        <v>605.7333000000001</v>
      </c>
      <c r="E51" s="33">
        <v>1555.3110800000002</v>
      </c>
      <c r="F51" s="198">
        <v>2108.9777799999997</v>
      </c>
    </row>
    <row r="52" spans="1:6" ht="12" customHeight="1">
      <c r="A52" s="333" t="s">
        <v>183</v>
      </c>
      <c r="B52" s="33">
        <v>232.49114000000003</v>
      </c>
      <c r="C52" s="33">
        <v>217.70401000000001</v>
      </c>
      <c r="D52" s="33">
        <v>215.53158999999999</v>
      </c>
      <c r="E52" s="33">
        <v>282.99657000000002</v>
      </c>
      <c r="F52" s="198">
        <v>251.89588000000001</v>
      </c>
    </row>
    <row r="53" spans="1:6" ht="12" hidden="1" customHeight="1" outlineLevel="1">
      <c r="A53" s="234" t="s">
        <v>184</v>
      </c>
      <c r="B53" s="33">
        <v>148.85851000000002</v>
      </c>
      <c r="C53" s="33">
        <v>130.49635000000001</v>
      </c>
      <c r="D53" s="33">
        <v>116.94194</v>
      </c>
      <c r="E53" s="33">
        <v>105.84044</v>
      </c>
      <c r="F53" s="198">
        <v>93.470649999999992</v>
      </c>
    </row>
    <row r="54" spans="1:6" ht="12" hidden="1" customHeight="1" outlineLevel="1">
      <c r="A54" s="234" t="s">
        <v>185</v>
      </c>
      <c r="B54" s="33">
        <v>207.16869999999997</v>
      </c>
      <c r="C54" s="33">
        <v>195.16870000000003</v>
      </c>
      <c r="D54" s="33">
        <v>170.70313000000002</v>
      </c>
      <c r="E54" s="33">
        <v>155.46210000000002</v>
      </c>
      <c r="F54" s="198">
        <v>155.62633</v>
      </c>
    </row>
    <row r="55" spans="1:6" ht="12" hidden="1" customHeight="1" outlineLevel="1">
      <c r="A55" s="234" t="s">
        <v>293</v>
      </c>
      <c r="B55" s="33">
        <v>0</v>
      </c>
      <c r="C55" s="33">
        <v>0</v>
      </c>
      <c r="D55" s="33">
        <v>0</v>
      </c>
      <c r="E55" s="33">
        <v>0</v>
      </c>
      <c r="F55" s="198">
        <v>0</v>
      </c>
    </row>
    <row r="56" spans="1:6" ht="12" customHeight="1" collapsed="1">
      <c r="A56" s="330" t="s">
        <v>84</v>
      </c>
      <c r="B56" s="33">
        <v>356.02720999999997</v>
      </c>
      <c r="C56" s="33">
        <v>325.66505000000006</v>
      </c>
      <c r="D56" s="33">
        <v>287.64507000000003</v>
      </c>
      <c r="E56" s="33">
        <v>261.30254000000002</v>
      </c>
      <c r="F56" s="198">
        <v>249.09697999999997</v>
      </c>
    </row>
    <row r="57" spans="1:6" ht="12" customHeight="1">
      <c r="A57" s="240" t="s">
        <v>86</v>
      </c>
      <c r="B57" s="228">
        <v>588.51835000000005</v>
      </c>
      <c r="C57" s="228">
        <v>543.3690600000001</v>
      </c>
      <c r="D57" s="228">
        <v>1108.9099600000002</v>
      </c>
      <c r="E57" s="228">
        <v>2099.6101900000003</v>
      </c>
      <c r="F57" s="297">
        <v>2609.9706399999995</v>
      </c>
    </row>
    <row r="58" spans="1:6" ht="12" customHeight="1">
      <c r="A58" s="333" t="s">
        <v>186</v>
      </c>
      <c r="B58" s="36">
        <v>1500</v>
      </c>
      <c r="C58" s="80">
        <v>1500</v>
      </c>
      <c r="D58" s="80">
        <v>1500</v>
      </c>
      <c r="E58" s="80">
        <v>1500</v>
      </c>
      <c r="F58" s="334">
        <v>1500</v>
      </c>
    </row>
    <row r="59" spans="1:6" ht="12" customHeight="1">
      <c r="A59" s="333" t="s">
        <v>187</v>
      </c>
      <c r="B59" s="36">
        <v>683</v>
      </c>
      <c r="C59" s="80">
        <v>683</v>
      </c>
      <c r="D59" s="80">
        <v>683</v>
      </c>
      <c r="E59" s="80">
        <v>683</v>
      </c>
      <c r="F59" s="334">
        <v>683</v>
      </c>
    </row>
    <row r="60" spans="1:6" ht="12" customHeight="1">
      <c r="A60" s="333" t="s">
        <v>188</v>
      </c>
      <c r="B60" s="36">
        <v>800.40823999999998</v>
      </c>
      <c r="C60" s="80">
        <v>427.26250999999996</v>
      </c>
      <c r="D60" s="80">
        <v>415.99633</v>
      </c>
      <c r="E60" s="80">
        <v>527.81100000000004</v>
      </c>
      <c r="F60" s="334">
        <v>337.61500000000001</v>
      </c>
    </row>
    <row r="61" spans="1:6" ht="12" customHeight="1">
      <c r="A61" s="333" t="s">
        <v>189</v>
      </c>
      <c r="B61" s="36">
        <v>20211.39014</v>
      </c>
      <c r="C61" s="80">
        <v>24336.925800000001</v>
      </c>
      <c r="D61" s="80">
        <v>22299.67139</v>
      </c>
      <c r="E61" s="80">
        <v>20290.29996</v>
      </c>
      <c r="F61" s="334">
        <v>19235.997309999999</v>
      </c>
    </row>
    <row r="62" spans="1:6" ht="12" customHeight="1">
      <c r="A62" s="333" t="s">
        <v>190</v>
      </c>
      <c r="B62" s="36">
        <v>-102.69040000000001</v>
      </c>
      <c r="C62" s="36">
        <v>695.10433999999998</v>
      </c>
      <c r="D62" s="36">
        <v>8344.7544099999996</v>
      </c>
      <c r="E62" s="36">
        <v>6120.3714300000001</v>
      </c>
      <c r="F62" s="220">
        <v>6826.3026500000005</v>
      </c>
    </row>
    <row r="63" spans="1:6" ht="12" customHeight="1">
      <c r="A63" s="240" t="s">
        <v>191</v>
      </c>
      <c r="B63" s="228">
        <v>23092.107980000001</v>
      </c>
      <c r="C63" s="228">
        <v>27642.292650000003</v>
      </c>
      <c r="D63" s="228">
        <v>33243.422129999999</v>
      </c>
      <c r="E63" s="228">
        <v>29121.482390000001</v>
      </c>
      <c r="F63" s="297">
        <v>28582.914959999998</v>
      </c>
    </row>
    <row r="64" spans="1:6" ht="12" customHeight="1">
      <c r="A64" s="240" t="s">
        <v>89</v>
      </c>
      <c r="B64" s="228">
        <v>23680.626329999999</v>
      </c>
      <c r="C64" s="228">
        <v>28185.661710000004</v>
      </c>
      <c r="D64" s="228">
        <v>34352.332089999996</v>
      </c>
      <c r="E64" s="228">
        <v>31221.09258</v>
      </c>
      <c r="F64" s="297">
        <v>31192.885599999998</v>
      </c>
    </row>
    <row r="65" spans="1:6" ht="12" customHeight="1">
      <c r="A65" s="20"/>
      <c r="B65" s="20"/>
      <c r="C65" s="20"/>
      <c r="D65" s="20"/>
      <c r="E65" s="20"/>
      <c r="F65" s="20"/>
    </row>
    <row r="66" spans="1:6" ht="12" customHeight="1">
      <c r="A66" s="89"/>
      <c r="B66" s="89"/>
      <c r="C66" s="89"/>
      <c r="D66" s="89"/>
      <c r="E66" s="89"/>
      <c r="F66" s="89"/>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5703125" style="65" customWidth="1"/>
    <col min="2" max="3" width="13.5703125" style="65" customWidth="1"/>
    <col min="4" max="8" width="13.5703125" style="47" customWidth="1"/>
    <col min="9" max="10" width="13.5703125" style="65" customWidth="1"/>
    <col min="11" max="12" width="11" style="21" bestFit="1" customWidth="1"/>
    <col min="13" max="16384" width="10" style="22"/>
  </cols>
  <sheetData>
    <row r="1" spans="1:13" s="15" customFormat="1" ht="17.25" customHeight="1">
      <c r="A1" s="12" t="s">
        <v>5</v>
      </c>
      <c r="B1" s="13"/>
      <c r="C1" s="13"/>
      <c r="D1" s="14"/>
      <c r="E1" s="14"/>
      <c r="F1" s="14"/>
      <c r="G1" s="14"/>
      <c r="H1" s="14"/>
      <c r="I1" s="14"/>
      <c r="J1" s="14"/>
    </row>
    <row r="2" spans="1:13" s="16" customFormat="1" ht="17.25" customHeight="1">
      <c r="A2" s="156">
        <f>Cont!A2</f>
        <v>45016</v>
      </c>
      <c r="B2" s="18"/>
      <c r="C2" s="18"/>
      <c r="D2" s="19"/>
      <c r="E2" s="19"/>
      <c r="F2" s="19"/>
      <c r="G2" s="19"/>
      <c r="H2" s="19"/>
      <c r="I2" s="19"/>
      <c r="J2" s="19"/>
    </row>
    <row r="3" spans="1:13" ht="6" customHeight="1">
      <c r="A3" s="5"/>
      <c r="B3" s="5"/>
      <c r="C3" s="5"/>
      <c r="D3" s="6"/>
      <c r="E3" s="6"/>
      <c r="F3" s="6"/>
      <c r="G3" s="6"/>
      <c r="H3" s="6"/>
      <c r="I3" s="6"/>
      <c r="J3" s="6"/>
      <c r="K3" s="20"/>
    </row>
    <row r="4" spans="1:13" ht="12" customHeight="1">
      <c r="A4" s="23"/>
      <c r="B4" s="23"/>
      <c r="C4" s="23"/>
      <c r="D4" s="24"/>
      <c r="E4" s="24"/>
      <c r="F4" s="24"/>
      <c r="G4" s="24"/>
      <c r="H4" s="24"/>
      <c r="I4" s="25"/>
      <c r="J4" s="26"/>
      <c r="K4" s="20"/>
    </row>
    <row r="5" spans="1:13" ht="18">
      <c r="A5" s="27" t="s">
        <v>92</v>
      </c>
      <c r="B5" s="23"/>
      <c r="C5" s="23"/>
      <c r="D5" s="24"/>
      <c r="E5" s="24"/>
      <c r="F5" s="24"/>
      <c r="G5" s="24"/>
      <c r="H5" s="24"/>
      <c r="I5" s="25"/>
      <c r="J5" s="103" t="s">
        <v>46</v>
      </c>
      <c r="K5" s="20"/>
    </row>
    <row r="6" spans="1:13" s="25" customFormat="1" ht="12" customHeight="1">
      <c r="A6" s="53"/>
      <c r="B6" s="53"/>
      <c r="C6" s="53"/>
      <c r="D6" s="53"/>
      <c r="E6" s="53"/>
      <c r="F6" s="53"/>
      <c r="G6" s="53"/>
      <c r="H6" s="53"/>
      <c r="I6" s="53"/>
      <c r="J6" s="53"/>
      <c r="K6" s="20"/>
      <c r="M6" s="22"/>
    </row>
    <row r="7" spans="1:13" s="32" customFormat="1" ht="12" customHeight="1">
      <c r="A7" s="209" t="s">
        <v>214</v>
      </c>
      <c r="B7" s="210" t="s">
        <v>340</v>
      </c>
      <c r="C7" s="210" t="s">
        <v>320</v>
      </c>
      <c r="D7" s="210" t="s">
        <v>321</v>
      </c>
      <c r="E7" s="210" t="s">
        <v>322</v>
      </c>
      <c r="F7" s="210" t="s">
        <v>323</v>
      </c>
      <c r="G7" s="210" t="s">
        <v>324</v>
      </c>
      <c r="H7" s="210" t="s">
        <v>325</v>
      </c>
      <c r="I7" s="210" t="s">
        <v>326</v>
      </c>
      <c r="J7" s="211" t="s">
        <v>327</v>
      </c>
      <c r="K7" s="20"/>
      <c r="M7" s="22"/>
    </row>
    <row r="8" spans="1:13" s="34" customFormat="1" ht="12" customHeight="1">
      <c r="A8" s="243" t="s">
        <v>94</v>
      </c>
      <c r="B8" s="193">
        <v>1.5997021973884848E-2</v>
      </c>
      <c r="C8" s="193">
        <v>9.5049787404301742E-2</v>
      </c>
      <c r="D8" s="193">
        <v>4.2588304568302919E-2</v>
      </c>
      <c r="E8" s="193">
        <v>-4.2613790366512021E-2</v>
      </c>
      <c r="F8" s="193">
        <v>-0.10409559004294933</v>
      </c>
      <c r="G8" s="193">
        <v>0.45970217227560001</v>
      </c>
      <c r="H8" s="193">
        <v>9.3153234074377089E-2</v>
      </c>
      <c r="I8" s="193">
        <v>-0.36596705900446025</v>
      </c>
      <c r="J8" s="335">
        <v>-7.7460685137130017E-2</v>
      </c>
      <c r="K8" s="20"/>
      <c r="M8" s="22"/>
    </row>
    <row r="9" spans="1:13" s="34" customFormat="1" ht="12" customHeight="1">
      <c r="A9" s="243" t="s">
        <v>225</v>
      </c>
      <c r="B9" s="193">
        <v>0.10600867199059745</v>
      </c>
      <c r="C9" s="193">
        <v>9.5049787404301742E-2</v>
      </c>
      <c r="D9" s="193">
        <v>4.2588304568302919E-2</v>
      </c>
      <c r="E9" s="193">
        <v>-4.2613790366512021E-2</v>
      </c>
      <c r="F9" s="193">
        <v>2.9690102940296708E-2</v>
      </c>
      <c r="G9" s="193">
        <v>0.45970217227560001</v>
      </c>
      <c r="H9" s="193">
        <v>9.3153234074377089E-2</v>
      </c>
      <c r="I9" s="193">
        <v>-0.36596705900446025</v>
      </c>
      <c r="J9" s="335">
        <v>8.955270270528437E-2</v>
      </c>
      <c r="K9" s="20"/>
      <c r="M9" s="22"/>
    </row>
    <row r="10" spans="1:13" s="34" customFormat="1" ht="12" customHeight="1">
      <c r="A10" s="243" t="s">
        <v>95</v>
      </c>
      <c r="B10" s="193">
        <v>1.5379065830963046E-2</v>
      </c>
      <c r="C10" s="193">
        <v>9.2416861196062877E-2</v>
      </c>
      <c r="D10" s="193">
        <v>4.1379483905133914E-2</v>
      </c>
      <c r="E10" s="193">
        <v>-4.0690056905632384E-2</v>
      </c>
      <c r="F10" s="193">
        <v>-9.9998592131049557E-2</v>
      </c>
      <c r="G10" s="193">
        <v>0.44844607381152768</v>
      </c>
      <c r="H10" s="193">
        <v>9.0439404318227612E-2</v>
      </c>
      <c r="I10" s="193">
        <v>-0.34436056513663377</v>
      </c>
      <c r="J10" s="335">
        <v>-7.3075282039393674E-2</v>
      </c>
      <c r="K10" s="20"/>
      <c r="M10" s="22"/>
    </row>
    <row r="11" spans="1:13" s="37" customFormat="1" ht="12" customHeight="1">
      <c r="A11" s="243" t="s">
        <v>98</v>
      </c>
      <c r="B11" s="133">
        <v>0.74957483360099886</v>
      </c>
      <c r="C11" s="133">
        <v>0.7484607914636946</v>
      </c>
      <c r="D11" s="133">
        <v>0.88191977234915808</v>
      </c>
      <c r="E11" s="133">
        <v>1.1475272091861484</v>
      </c>
      <c r="F11" s="133">
        <v>0.91063098660204833</v>
      </c>
      <c r="G11" s="133">
        <v>0.37195334618771825</v>
      </c>
      <c r="H11" s="133">
        <v>0.75036095915067869</v>
      </c>
      <c r="I11" s="133">
        <v>1.9225507242733251</v>
      </c>
      <c r="J11" s="321">
        <v>0.72498118212785079</v>
      </c>
      <c r="K11" s="20"/>
      <c r="M11" s="22"/>
    </row>
    <row r="12" spans="1:13" s="37" customFormat="1" ht="12" customHeight="1">
      <c r="A12" s="246" t="s">
        <v>210</v>
      </c>
      <c r="B12" s="160">
        <v>163.50299999999999</v>
      </c>
      <c r="C12" s="160">
        <v>163.85599999999999</v>
      </c>
      <c r="D12" s="160">
        <v>158.922</v>
      </c>
      <c r="E12" s="160">
        <v>160.68799999999999</v>
      </c>
      <c r="F12" s="160">
        <v>161.36699999999999</v>
      </c>
      <c r="G12" s="160">
        <v>170.27699999999999</v>
      </c>
      <c r="H12" s="160">
        <v>166.262</v>
      </c>
      <c r="I12" s="160">
        <v>203.976</v>
      </c>
      <c r="J12" s="336">
        <v>207.02099999999999</v>
      </c>
      <c r="K12" s="20"/>
      <c r="M12" s="22"/>
    </row>
    <row r="13" spans="1:13" s="37" customFormat="1" ht="12.75" customHeight="1">
      <c r="A13" s="337" t="s">
        <v>100</v>
      </c>
      <c r="B13" s="338">
        <v>30.31</v>
      </c>
      <c r="C13" s="338">
        <v>31.1</v>
      </c>
      <c r="D13" s="338">
        <v>32.75</v>
      </c>
      <c r="E13" s="338">
        <v>34.25</v>
      </c>
      <c r="F13" s="338">
        <v>32.25</v>
      </c>
      <c r="G13" s="338">
        <v>32.730000000000004</v>
      </c>
      <c r="H13" s="338">
        <v>33.53</v>
      </c>
      <c r="I13" s="338">
        <v>34.53</v>
      </c>
      <c r="J13" s="339">
        <v>32.330000000000005</v>
      </c>
      <c r="K13" s="20"/>
      <c r="M13" s="22"/>
    </row>
    <row r="14" spans="1:13" s="40" customFormat="1" ht="13.05" customHeight="1">
      <c r="A14" s="94"/>
      <c r="B14" s="94"/>
      <c r="C14" s="94"/>
      <c r="D14" s="94"/>
      <c r="E14" s="94"/>
      <c r="F14" s="94"/>
      <c r="G14" s="94"/>
      <c r="H14" s="94"/>
      <c r="I14" s="94"/>
      <c r="J14" s="94"/>
      <c r="K14" s="20"/>
    </row>
    <row r="15" spans="1:13" ht="12" customHeight="1">
      <c r="A15" s="95"/>
      <c r="B15" s="96"/>
      <c r="C15" s="96"/>
      <c r="D15" s="96"/>
      <c r="E15" s="96"/>
      <c r="F15" s="96"/>
      <c r="G15" s="96"/>
    </row>
    <row r="16" spans="1:13" ht="18">
      <c r="A16" s="27" t="s">
        <v>93</v>
      </c>
      <c r="B16" s="54"/>
      <c r="C16" s="54"/>
      <c r="D16" s="54"/>
      <c r="E16" s="54"/>
      <c r="F16" s="65"/>
      <c r="G16" s="65"/>
    </row>
    <row r="17" spans="1:8" ht="12" customHeight="1">
      <c r="A17" s="54"/>
      <c r="B17" s="54"/>
      <c r="C17" s="54"/>
      <c r="D17" s="54"/>
      <c r="E17" s="54"/>
      <c r="F17" s="65"/>
      <c r="G17" s="65"/>
    </row>
    <row r="18" spans="1:8" ht="12" customHeight="1">
      <c r="A18" s="209" t="s">
        <v>214</v>
      </c>
      <c r="B18" s="227">
        <v>2022</v>
      </c>
      <c r="C18" s="227">
        <v>2021</v>
      </c>
      <c r="D18" s="227">
        <v>2020</v>
      </c>
      <c r="E18" s="227">
        <v>2019</v>
      </c>
      <c r="F18" s="211">
        <v>2018</v>
      </c>
      <c r="G18" s="66"/>
      <c r="H18" s="151"/>
    </row>
    <row r="19" spans="1:8" ht="12" customHeight="1">
      <c r="A19" s="359" t="s">
        <v>94</v>
      </c>
      <c r="B19" s="365">
        <v>-4.0481566244926727E-3</v>
      </c>
      <c r="C19" s="365">
        <v>2.2833084657432019E-2</v>
      </c>
      <c r="D19" s="365">
        <v>0.26761058881518512</v>
      </c>
      <c r="E19" s="365">
        <v>0.21212842386612327</v>
      </c>
      <c r="F19" s="366">
        <v>0.30255338259795905</v>
      </c>
      <c r="G19" s="67"/>
      <c r="H19" s="65"/>
    </row>
    <row r="20" spans="1:8" ht="12" customHeight="1">
      <c r="A20" s="243" t="s">
        <v>291</v>
      </c>
      <c r="B20" s="288">
        <v>2.8680427913434097E-2</v>
      </c>
      <c r="C20" s="288">
        <v>6.3607150445610633E-2</v>
      </c>
      <c r="D20" s="288">
        <v>0.29468306031169089</v>
      </c>
      <c r="E20" s="288">
        <v>0.24582058822939948</v>
      </c>
      <c r="F20" s="257">
        <v>0.35130725975835059</v>
      </c>
      <c r="G20" s="67"/>
      <c r="H20" s="65"/>
    </row>
    <row r="21" spans="1:8" ht="12" customHeight="1">
      <c r="A21" s="243" t="s">
        <v>95</v>
      </c>
      <c r="B21" s="288">
        <v>-3.9598129683313206E-3</v>
      </c>
      <c r="C21" s="288">
        <v>2.222982535138503E-2</v>
      </c>
      <c r="D21" s="288">
        <v>0.25451635176888193</v>
      </c>
      <c r="E21" s="288">
        <v>0.19612181785141261</v>
      </c>
      <c r="F21" s="257">
        <v>0.2713083464840772</v>
      </c>
      <c r="G21" s="67"/>
      <c r="H21" s="65"/>
    </row>
    <row r="22" spans="1:8" ht="12" customHeight="1">
      <c r="A22" s="243" t="s">
        <v>98</v>
      </c>
      <c r="B22" s="288">
        <v>0.90677991995927865</v>
      </c>
      <c r="C22" s="288">
        <v>0.83798345441468536</v>
      </c>
      <c r="D22" s="288">
        <v>0.42691472216759785</v>
      </c>
      <c r="E22" s="288">
        <v>0.47375085343274637</v>
      </c>
      <c r="F22" s="257">
        <v>0.41766680639404341</v>
      </c>
      <c r="G22" s="68"/>
      <c r="H22" s="65"/>
    </row>
    <row r="23" spans="1:8" ht="12" customHeight="1">
      <c r="A23" s="246" t="s">
        <v>210</v>
      </c>
      <c r="B23" s="146">
        <v>163.85599999999999</v>
      </c>
      <c r="C23" s="146">
        <v>170.27699999999999</v>
      </c>
      <c r="D23" s="146">
        <v>214.57499999999999</v>
      </c>
      <c r="E23" s="146">
        <v>194.37899999999999</v>
      </c>
      <c r="F23" s="259">
        <v>193.57599999999999</v>
      </c>
      <c r="G23" s="68"/>
      <c r="H23" s="65"/>
    </row>
    <row r="24" spans="1:8" ht="12" customHeight="1">
      <c r="A24" s="337" t="s">
        <v>100</v>
      </c>
      <c r="B24" s="290">
        <v>31.1</v>
      </c>
      <c r="C24" s="290">
        <v>32.730000000000004</v>
      </c>
      <c r="D24" s="290">
        <v>29.4</v>
      </c>
      <c r="E24" s="290">
        <v>26.7</v>
      </c>
      <c r="F24" s="260">
        <v>26.25</v>
      </c>
      <c r="G24" s="68"/>
      <c r="H24" s="65"/>
    </row>
    <row r="25" spans="1:8" ht="12" customHeight="1">
      <c r="A25" s="94"/>
      <c r="B25" s="94"/>
      <c r="C25" s="94"/>
      <c r="D25" s="94"/>
      <c r="E25" s="94"/>
      <c r="F25" s="94"/>
      <c r="G25" s="94"/>
      <c r="H25" s="65"/>
    </row>
    <row r="26" spans="1:8" ht="12" customHeight="1">
      <c r="H26" s="65"/>
    </row>
    <row r="27" spans="1:8" ht="12" customHeight="1">
      <c r="H27" s="65"/>
    </row>
    <row r="28" spans="1:8" ht="12" customHeight="1">
      <c r="H28" s="65"/>
    </row>
    <row r="29" spans="1:8" ht="12" customHeight="1">
      <c r="H29" s="65"/>
    </row>
    <row r="30" spans="1:8" ht="12" customHeight="1">
      <c r="H30" s="65"/>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8"/>
  <sheetViews>
    <sheetView showGridLines="0" zoomScaleNormal="100" workbookViewId="0">
      <selection activeCell="C16" sqref="C16"/>
    </sheetView>
  </sheetViews>
  <sheetFormatPr defaultColWidth="10" defaultRowHeight="12" customHeight="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4.85546875" style="21" customWidth="1"/>
    <col min="12" max="12" width="12.42578125" style="22" customWidth="1"/>
    <col min="13" max="16384" width="10" style="22"/>
  </cols>
  <sheetData>
    <row r="1" spans="1:12" s="15" customFormat="1" ht="17.25" customHeight="1">
      <c r="A1" s="12" t="s">
        <v>5</v>
      </c>
      <c r="B1" s="13"/>
      <c r="C1" s="13"/>
      <c r="D1" s="14"/>
      <c r="E1" s="14"/>
      <c r="F1" s="14"/>
      <c r="G1" s="14"/>
      <c r="H1" s="14"/>
      <c r="I1" s="14"/>
      <c r="J1" s="14"/>
      <c r="L1" s="14"/>
    </row>
    <row r="2" spans="1:12" s="16" customFormat="1" ht="17.25" customHeight="1">
      <c r="A2" s="156">
        <f>Cont!A2</f>
        <v>45016</v>
      </c>
      <c r="B2" s="18"/>
      <c r="C2" s="18"/>
      <c r="D2" s="19"/>
      <c r="E2" s="19"/>
      <c r="F2" s="19"/>
      <c r="G2" s="19"/>
      <c r="H2" s="19"/>
      <c r="I2" s="19"/>
      <c r="J2" s="19"/>
      <c r="L2" s="22"/>
    </row>
    <row r="3" spans="1:12" ht="6" customHeight="1">
      <c r="A3" s="5"/>
      <c r="B3" s="5"/>
      <c r="C3" s="5"/>
      <c r="D3" s="6"/>
      <c r="E3" s="6"/>
      <c r="F3" s="6"/>
      <c r="G3" s="6"/>
      <c r="H3" s="6"/>
      <c r="I3" s="6"/>
      <c r="J3" s="6"/>
    </row>
    <row r="4" spans="1:12" ht="12" customHeight="1">
      <c r="A4" s="23"/>
      <c r="B4" s="23"/>
      <c r="C4" s="23"/>
      <c r="D4" s="24"/>
      <c r="E4" s="24"/>
      <c r="F4" s="24"/>
      <c r="G4" s="24"/>
      <c r="H4" s="24"/>
      <c r="J4" s="26"/>
      <c r="K4" s="24"/>
    </row>
    <row r="5" spans="1:12" ht="18">
      <c r="A5" s="27" t="s">
        <v>193</v>
      </c>
      <c r="B5" s="23"/>
      <c r="C5" s="23"/>
      <c r="D5" s="24"/>
      <c r="E5" s="24"/>
      <c r="F5" s="24"/>
      <c r="G5" s="24"/>
      <c r="H5" s="24"/>
      <c r="J5" s="103" t="s">
        <v>46</v>
      </c>
      <c r="K5" s="24"/>
    </row>
    <row r="6" spans="1:12" ht="11.25" customHeight="1">
      <c r="A6" s="41"/>
      <c r="B6" s="30"/>
      <c r="C6" s="30"/>
      <c r="H6" s="30"/>
      <c r="I6" s="21"/>
      <c r="J6" s="22"/>
      <c r="K6" s="24"/>
      <c r="L6" s="21"/>
    </row>
    <row r="7" spans="1:12" ht="12" customHeight="1">
      <c r="A7" s="209" t="s">
        <v>192</v>
      </c>
      <c r="B7" s="210" t="s">
        <v>340</v>
      </c>
      <c r="C7" s="210" t="s">
        <v>320</v>
      </c>
      <c r="D7" s="210" t="s">
        <v>321</v>
      </c>
      <c r="E7" s="210" t="s">
        <v>322</v>
      </c>
      <c r="F7" s="210" t="s">
        <v>323</v>
      </c>
      <c r="G7" s="210" t="s">
        <v>324</v>
      </c>
      <c r="H7" s="210" t="s">
        <v>325</v>
      </c>
      <c r="I7" s="210" t="s">
        <v>326</v>
      </c>
      <c r="J7" s="211" t="s">
        <v>327</v>
      </c>
    </row>
    <row r="8" spans="1:12" ht="12" customHeight="1">
      <c r="A8" s="330" t="s">
        <v>6</v>
      </c>
      <c r="B8" s="83">
        <v>226094.61747999999</v>
      </c>
      <c r="C8" s="83">
        <v>205841.76484000002</v>
      </c>
      <c r="D8" s="83">
        <v>190637.92299000002</v>
      </c>
      <c r="E8" s="83">
        <v>189006.38012000002</v>
      </c>
      <c r="F8" s="83">
        <v>208679.5099</v>
      </c>
      <c r="G8" s="83">
        <v>209538.03117</v>
      </c>
      <c r="H8" s="83">
        <v>197419.60280000002</v>
      </c>
      <c r="I8" s="83">
        <v>265176.68687000003</v>
      </c>
      <c r="J8" s="203">
        <v>257689.72138</v>
      </c>
    </row>
    <row r="9" spans="1:12" ht="12" customHeight="1">
      <c r="A9" s="330" t="s">
        <v>7</v>
      </c>
      <c r="B9" s="83">
        <v>862885.11738000007</v>
      </c>
      <c r="C9" s="83">
        <v>799446.09129999997</v>
      </c>
      <c r="D9" s="83">
        <v>764578.42022000009</v>
      </c>
      <c r="E9" s="83">
        <v>758701.18049000006</v>
      </c>
      <c r="F9" s="83">
        <v>823544.84702999995</v>
      </c>
      <c r="G9" s="83">
        <v>824530.72089</v>
      </c>
      <c r="H9" s="83">
        <v>792576.06756</v>
      </c>
      <c r="I9" s="83">
        <v>1032992.13297</v>
      </c>
      <c r="J9" s="203">
        <v>1028364.1735</v>
      </c>
    </row>
    <row r="10" spans="1:12" ht="12" customHeight="1">
      <c r="A10" s="330" t="s">
        <v>8</v>
      </c>
      <c r="B10" s="83">
        <v>106082.55662</v>
      </c>
      <c r="C10" s="83">
        <v>100044.30723999999</v>
      </c>
      <c r="D10" s="83">
        <v>98123.081999999995</v>
      </c>
      <c r="E10" s="83">
        <v>97997.959080000001</v>
      </c>
      <c r="F10" s="83">
        <v>104399.59355000001</v>
      </c>
      <c r="G10" s="83">
        <v>106715.05111</v>
      </c>
      <c r="H10" s="83">
        <v>106433.66498</v>
      </c>
      <c r="I10" s="83">
        <v>124391.78035</v>
      </c>
      <c r="J10" s="203">
        <v>132498.11741000001</v>
      </c>
    </row>
    <row r="11" spans="1:12" ht="12" customHeight="1">
      <c r="A11" s="330" t="s">
        <v>9</v>
      </c>
      <c r="B11" s="83">
        <v>29846.393179999999</v>
      </c>
      <c r="C11" s="83">
        <v>28872.118850000003</v>
      </c>
      <c r="D11" s="83">
        <v>28531.908620000002</v>
      </c>
      <c r="E11" s="83">
        <v>29554.540280000001</v>
      </c>
      <c r="F11" s="83">
        <v>31332.128570000001</v>
      </c>
      <c r="G11" s="83">
        <v>33722.514889999999</v>
      </c>
      <c r="H11" s="83">
        <v>33770.035779999998</v>
      </c>
      <c r="I11" s="83">
        <v>42086.162109999997</v>
      </c>
      <c r="J11" s="203">
        <v>46454.12429</v>
      </c>
    </row>
    <row r="12" spans="1:12" ht="12" customHeight="1">
      <c r="A12" s="330" t="s">
        <v>10</v>
      </c>
      <c r="B12" s="83">
        <v>12593.950919999999</v>
      </c>
      <c r="C12" s="83">
        <v>12109.985269999999</v>
      </c>
      <c r="D12" s="83">
        <v>12057.54708</v>
      </c>
      <c r="E12" s="83">
        <v>12578.265090000001</v>
      </c>
      <c r="F12" s="83">
        <v>13304.299500000001</v>
      </c>
      <c r="G12" s="83">
        <v>14322.604590000001</v>
      </c>
      <c r="H12" s="83">
        <v>14389.065210000001</v>
      </c>
      <c r="I12" s="83">
        <v>19110.597819999999</v>
      </c>
      <c r="J12" s="203">
        <v>20640.32029</v>
      </c>
    </row>
    <row r="13" spans="1:12" ht="12" customHeight="1">
      <c r="A13" s="330" t="s">
        <v>209</v>
      </c>
      <c r="B13" s="83" t="s">
        <v>2</v>
      </c>
      <c r="C13" s="83" t="s">
        <v>2</v>
      </c>
      <c r="D13" s="83" t="s">
        <v>2</v>
      </c>
      <c r="E13" s="83" t="s">
        <v>2</v>
      </c>
      <c r="F13" s="83" t="s">
        <v>2</v>
      </c>
      <c r="G13" s="83" t="s">
        <v>2</v>
      </c>
      <c r="H13" s="83" t="s">
        <v>2</v>
      </c>
      <c r="I13" s="83" t="s">
        <v>2</v>
      </c>
      <c r="J13" s="203" t="s">
        <v>2</v>
      </c>
    </row>
    <row r="14" spans="1:12" ht="12" customHeight="1">
      <c r="A14" s="330" t="s">
        <v>254</v>
      </c>
      <c r="B14" s="83">
        <v>52374.532890000002</v>
      </c>
      <c r="C14" s="83">
        <v>45304.252540000001</v>
      </c>
      <c r="D14" s="83">
        <v>44378.378450000004</v>
      </c>
      <c r="E14" s="83">
        <v>47420.953079999999</v>
      </c>
      <c r="F14" s="83">
        <v>54661.355630000005</v>
      </c>
      <c r="G14" s="83">
        <v>44635.8318</v>
      </c>
      <c r="H14" s="83">
        <v>40787.843719999997</v>
      </c>
      <c r="I14" s="83">
        <v>37846.056100000002</v>
      </c>
      <c r="J14" s="203">
        <v>18696.567329999998</v>
      </c>
    </row>
    <row r="15" spans="1:12" ht="12" customHeight="1">
      <c r="A15" s="330" t="s">
        <v>11</v>
      </c>
      <c r="B15" s="83">
        <v>85537.272599999997</v>
      </c>
      <c r="C15" s="83">
        <v>70997.109570000001</v>
      </c>
      <c r="D15" s="83">
        <v>67704.589919999999</v>
      </c>
      <c r="E15" s="83">
        <v>64960.715909999999</v>
      </c>
      <c r="F15" s="83">
        <v>65079.420140000002</v>
      </c>
      <c r="G15" s="83">
        <v>57031.899689999998</v>
      </c>
      <c r="H15" s="83">
        <v>51205.772400000002</v>
      </c>
      <c r="I15" s="83">
        <v>53241.543259999999</v>
      </c>
      <c r="J15" s="203">
        <v>42363.725680000003</v>
      </c>
    </row>
    <row r="16" spans="1:12" ht="12" customHeight="1">
      <c r="A16" s="330" t="s">
        <v>264</v>
      </c>
      <c r="B16" s="83">
        <v>7603.65726</v>
      </c>
      <c r="C16" s="83">
        <v>6930.4950800000006</v>
      </c>
      <c r="D16" s="83">
        <v>6137.8579400000008</v>
      </c>
      <c r="E16" s="83">
        <v>5922.6914299999999</v>
      </c>
      <c r="F16" s="83">
        <v>6220.08014</v>
      </c>
      <c r="G16" s="83">
        <v>5971.7096700000002</v>
      </c>
      <c r="H16" s="83">
        <v>4512.3747400000002</v>
      </c>
      <c r="I16" s="83">
        <v>4239.6060199999993</v>
      </c>
      <c r="J16" s="203">
        <v>3735.21378</v>
      </c>
    </row>
    <row r="17" spans="1:13" ht="12" customHeight="1">
      <c r="A17" s="330" t="s">
        <v>12</v>
      </c>
      <c r="B17" s="83">
        <v>34491.006580000001</v>
      </c>
      <c r="C17" s="83">
        <v>30678.704129999998</v>
      </c>
      <c r="D17" s="83">
        <v>25905.862290000001</v>
      </c>
      <c r="E17" s="83">
        <v>24475.188000000002</v>
      </c>
      <c r="F17" s="83">
        <v>25164.801870000003</v>
      </c>
      <c r="G17" s="83">
        <v>23923.015629999998</v>
      </c>
      <c r="H17" s="83">
        <v>16698.55024</v>
      </c>
      <c r="I17" s="83">
        <v>14797.810670000001</v>
      </c>
      <c r="J17" s="203">
        <v>12619.852510000001</v>
      </c>
    </row>
    <row r="18" spans="1:13" ht="12" customHeight="1">
      <c r="A18" s="330" t="s">
        <v>13</v>
      </c>
      <c r="B18" s="171">
        <v>26027.977989999999</v>
      </c>
      <c r="C18" s="171">
        <v>24933.395789999999</v>
      </c>
      <c r="D18" s="171">
        <v>21868.614840000002</v>
      </c>
      <c r="E18" s="171">
        <v>21702.352600000002</v>
      </c>
      <c r="F18" s="171">
        <v>22268.104360000001</v>
      </c>
      <c r="G18" s="171">
        <v>21328.282309999999</v>
      </c>
      <c r="H18" s="171">
        <v>20288.454149999998</v>
      </c>
      <c r="I18" s="171">
        <v>20019.1669</v>
      </c>
      <c r="J18" s="200">
        <v>19184.0105</v>
      </c>
    </row>
    <row r="19" spans="1:13" ht="12" customHeight="1">
      <c r="A19" s="330" t="s">
        <v>15</v>
      </c>
      <c r="B19" s="83">
        <v>7498.4509400000006</v>
      </c>
      <c r="C19" s="83">
        <v>7020.1935000000003</v>
      </c>
      <c r="D19" s="83">
        <v>6242.9559000000008</v>
      </c>
      <c r="E19" s="83">
        <v>6377.2767899999999</v>
      </c>
      <c r="F19" s="83">
        <v>7260.0036600000003</v>
      </c>
      <c r="G19" s="83">
        <v>7408.5404900000003</v>
      </c>
      <c r="H19" s="83">
        <v>6318.5610300000008</v>
      </c>
      <c r="I19" s="83">
        <v>6022.5150899999999</v>
      </c>
      <c r="J19" s="203">
        <v>4714.7497999999996</v>
      </c>
    </row>
    <row r="20" spans="1:13" ht="12" customHeight="1">
      <c r="A20" s="240" t="s">
        <v>78</v>
      </c>
      <c r="B20" s="213">
        <v>1451035.5338399997</v>
      </c>
      <c r="C20" s="213">
        <v>1332178.4181100002</v>
      </c>
      <c r="D20" s="213">
        <v>1266167.1402499997</v>
      </c>
      <c r="E20" s="213">
        <v>1258697.5028700002</v>
      </c>
      <c r="F20" s="213">
        <v>1361914.1443500002</v>
      </c>
      <c r="G20" s="213">
        <v>1349128.20224</v>
      </c>
      <c r="H20" s="213">
        <v>1284399.9926099998</v>
      </c>
      <c r="I20" s="213">
        <v>1619924.0581599998</v>
      </c>
      <c r="J20" s="214">
        <v>1586960.5764700002</v>
      </c>
      <c r="L20" s="28"/>
    </row>
    <row r="21" spans="1:13" ht="12" customHeight="1">
      <c r="A21" s="86"/>
      <c r="B21" s="88"/>
      <c r="C21" s="88"/>
      <c r="D21" s="88"/>
      <c r="E21" s="88"/>
      <c r="F21" s="88"/>
      <c r="G21" s="88"/>
      <c r="H21" s="88"/>
      <c r="I21" s="88"/>
      <c r="J21" s="88"/>
      <c r="L21" s="28"/>
    </row>
    <row r="22" spans="1:13" ht="12" customHeight="1">
      <c r="A22" s="209" t="s">
        <v>194</v>
      </c>
      <c r="B22" s="210" t="s">
        <v>340</v>
      </c>
      <c r="C22" s="210" t="s">
        <v>320</v>
      </c>
      <c r="D22" s="210" t="s">
        <v>321</v>
      </c>
      <c r="E22" s="210" t="s">
        <v>322</v>
      </c>
      <c r="F22" s="210" t="s">
        <v>323</v>
      </c>
      <c r="G22" s="210" t="s">
        <v>324</v>
      </c>
      <c r="H22" s="210" t="s">
        <v>325</v>
      </c>
      <c r="I22" s="210" t="s">
        <v>326</v>
      </c>
      <c r="J22" s="211" t="s">
        <v>327</v>
      </c>
    </row>
    <row r="23" spans="1:13" ht="12" customHeight="1">
      <c r="A23" s="330" t="s">
        <v>6</v>
      </c>
      <c r="B23" s="182">
        <v>2.3045178105994824E-2</v>
      </c>
      <c r="C23" s="182">
        <v>4.8132359720664875E-2</v>
      </c>
      <c r="D23" s="182">
        <v>1.2335649508533164E-2</v>
      </c>
      <c r="E23" s="182">
        <v>-5.2872835618905323E-2</v>
      </c>
      <c r="F23" s="182">
        <v>2.272587747448096E-2</v>
      </c>
      <c r="G23" s="182">
        <v>3.1709198949744222E-2</v>
      </c>
      <c r="H23" s="182">
        <v>7.033555801668756E-3</v>
      </c>
      <c r="I23" s="182">
        <v>3.2441331417624397E-2</v>
      </c>
      <c r="J23" s="315">
        <v>2.5678812216777924E-2</v>
      </c>
      <c r="M23" s="147"/>
    </row>
    <row r="24" spans="1:13" ht="12" customHeight="1">
      <c r="A24" s="330" t="s">
        <v>7</v>
      </c>
      <c r="B24" s="182">
        <v>2.0012611758264853E-2</v>
      </c>
      <c r="C24" s="182">
        <v>2.756639190689314E-2</v>
      </c>
      <c r="D24" s="182">
        <v>1.2048009028381435E-2</v>
      </c>
      <c r="E24" s="182">
        <v>-3.9974817475500801E-2</v>
      </c>
      <c r="F24" s="182">
        <v>3.768826407106185E-2</v>
      </c>
      <c r="G24" s="182">
        <v>2.4642862702568102E-2</v>
      </c>
      <c r="H24" s="182">
        <v>1.2855618683218717E-2</v>
      </c>
      <c r="I24" s="182">
        <v>2.8937463496939264E-2</v>
      </c>
      <c r="J24" s="315">
        <v>2.1059955163388544E-2</v>
      </c>
    </row>
    <row r="25" spans="1:13" ht="12" customHeight="1">
      <c r="A25" s="330" t="s">
        <v>8</v>
      </c>
      <c r="B25" s="182">
        <v>1.46527443841451E-2</v>
      </c>
      <c r="C25" s="182">
        <v>1.6003964348778821E-2</v>
      </c>
      <c r="D25" s="182">
        <v>6.4767658318991561E-3</v>
      </c>
      <c r="E25" s="182">
        <v>-1.8444459766944643E-2</v>
      </c>
      <c r="F25" s="182">
        <v>2.0166991411267432E-2</v>
      </c>
      <c r="G25" s="182">
        <v>1.5058477444414242E-2</v>
      </c>
      <c r="H25" s="182">
        <v>1.1293234168531896E-2</v>
      </c>
      <c r="I25" s="182">
        <v>1.5709801390559441E-2</v>
      </c>
      <c r="J25" s="315">
        <v>1.0172254121133539E-2</v>
      </c>
    </row>
    <row r="26" spans="1:13" ht="11.25" customHeight="1">
      <c r="A26" s="330" t="s">
        <v>9</v>
      </c>
      <c r="B26" s="182">
        <v>1.0824049932843582E-2</v>
      </c>
      <c r="C26" s="182">
        <v>3.7908828474446654E-3</v>
      </c>
      <c r="D26" s="182">
        <v>-1.2986199716636171E-2</v>
      </c>
      <c r="E26" s="182">
        <v>-7.7977554269736959E-3</v>
      </c>
      <c r="F26" s="182">
        <v>-5.0691208629870532E-3</v>
      </c>
      <c r="G26" s="182">
        <v>-8.3385449239103959E-4</v>
      </c>
      <c r="H26" s="182">
        <v>-3.5503415274173999E-4</v>
      </c>
      <c r="I26" s="182">
        <v>7.6467952976067011E-4</v>
      </c>
      <c r="J26" s="315">
        <v>-7.1781968060891099E-4</v>
      </c>
    </row>
    <row r="27" spans="1:13" ht="12" customHeight="1">
      <c r="A27" s="330" t="s">
        <v>10</v>
      </c>
      <c r="B27" s="182">
        <v>1.0441650106215228E-2</v>
      </c>
      <c r="C27" s="182">
        <v>4.3358568479008319E-3</v>
      </c>
      <c r="D27" s="182">
        <v>-1.7803577614979638E-2</v>
      </c>
      <c r="E27" s="182">
        <v>-1.3553049436123121E-2</v>
      </c>
      <c r="F27" s="182">
        <v>-9.1672654294988609E-3</v>
      </c>
      <c r="G27" s="182">
        <v>-1.6654986189552634E-3</v>
      </c>
      <c r="H27" s="182">
        <v>-6.097611219604282E-4</v>
      </c>
      <c r="I27" s="182">
        <v>1.2375318664457069E-3</v>
      </c>
      <c r="J27" s="315">
        <v>-1.0878433505576712E-3</v>
      </c>
    </row>
    <row r="28" spans="1:13" ht="12" customHeight="1">
      <c r="A28" s="330" t="s">
        <v>209</v>
      </c>
      <c r="B28" s="182" t="s">
        <v>2</v>
      </c>
      <c r="C28" s="182" t="s">
        <v>2</v>
      </c>
      <c r="D28" s="182" t="s">
        <v>2</v>
      </c>
      <c r="E28" s="182" t="s">
        <v>2</v>
      </c>
      <c r="F28" s="190" t="s">
        <v>2</v>
      </c>
      <c r="G28" s="182" t="s">
        <v>2</v>
      </c>
      <c r="H28" s="182" t="s">
        <v>2</v>
      </c>
      <c r="I28" s="182" t="s">
        <v>2</v>
      </c>
      <c r="J28" s="315" t="s">
        <v>2</v>
      </c>
    </row>
    <row r="29" spans="1:13" ht="12" customHeight="1">
      <c r="A29" s="330" t="s">
        <v>254</v>
      </c>
      <c r="B29" s="182">
        <v>5.0041328341517755E-2</v>
      </c>
      <c r="C29" s="182">
        <v>-2.4853967531482168E-2</v>
      </c>
      <c r="D29" s="182">
        <v>-3.1687586656505173E-2</v>
      </c>
      <c r="E29" s="182">
        <v>-0.10663133890046428</v>
      </c>
      <c r="F29" s="190">
        <v>-4.9651140128629923E-2</v>
      </c>
      <c r="G29" s="182">
        <v>4.3471540945734022E-2</v>
      </c>
      <c r="H29" s="182">
        <v>-2.2549635436958981E-2</v>
      </c>
      <c r="I29" s="182">
        <v>1.312249270972643E-2</v>
      </c>
      <c r="J29" s="315">
        <v>-4.3151849594149638E-3</v>
      </c>
    </row>
    <row r="30" spans="1:13" ht="12" customHeight="1">
      <c r="A30" s="330" t="s">
        <v>11</v>
      </c>
      <c r="B30" s="182">
        <v>4.2585465247905852E-2</v>
      </c>
      <c r="C30" s="182">
        <v>-6.3103902093339936E-3</v>
      </c>
      <c r="D30" s="182">
        <v>-7.5133409248219207E-3</v>
      </c>
      <c r="E30" s="182">
        <v>-9.8898445752225728E-2</v>
      </c>
      <c r="F30" s="182">
        <v>-3.5455418740721223E-2</v>
      </c>
      <c r="G30" s="182">
        <v>6.4901113889520357E-2</v>
      </c>
      <c r="H30" s="182">
        <v>1.4694316817749353E-3</v>
      </c>
      <c r="I30" s="182">
        <v>5.4207075610634092E-2</v>
      </c>
      <c r="J30" s="315">
        <v>9.2496364979858248E-2</v>
      </c>
    </row>
    <row r="31" spans="1:13" ht="12" customHeight="1">
      <c r="A31" s="330" t="s">
        <v>264</v>
      </c>
      <c r="B31" s="182">
        <v>4.6017999660383779E-2</v>
      </c>
      <c r="C31" s="182">
        <v>-2.7896995708154515E-2</v>
      </c>
      <c r="D31" s="182">
        <v>-3.6730799809190695E-2</v>
      </c>
      <c r="E31" s="182">
        <v>-0.10246895961181668</v>
      </c>
      <c r="F31" s="182">
        <v>-4.8349857395083462E-2</v>
      </c>
      <c r="G31" s="182">
        <v>4.3213374893737555E-2</v>
      </c>
      <c r="H31" s="182">
        <v>-2.081021087680357E-2</v>
      </c>
      <c r="I31" s="182">
        <v>1.0514510023832857E-2</v>
      </c>
      <c r="J31" s="315">
        <v>1.3354169626367485E-2</v>
      </c>
    </row>
    <row r="32" spans="1:13" ht="12" customHeight="1">
      <c r="A32" s="330" t="s">
        <v>12</v>
      </c>
      <c r="B32" s="182">
        <v>4.2802790107799638E-2</v>
      </c>
      <c r="C32" s="182">
        <v>-6.5098698026039292E-3</v>
      </c>
      <c r="D32" s="182">
        <v>-7.6065437115765411E-3</v>
      </c>
      <c r="E32" s="182">
        <v>-9.912700647704864E-2</v>
      </c>
      <c r="F32" s="182">
        <v>-3.4529635671560643E-2</v>
      </c>
      <c r="G32" s="182">
        <v>6.3723127349850417E-2</v>
      </c>
      <c r="H32" s="182">
        <v>3.2000000000000002E-3</v>
      </c>
      <c r="I32" s="182">
        <v>5.4026503567788042E-2</v>
      </c>
      <c r="J32" s="315">
        <v>9.0484659848821813E-2</v>
      </c>
    </row>
    <row r="33" spans="1:10" ht="12" customHeight="1">
      <c r="A33" s="330" t="s">
        <v>13</v>
      </c>
      <c r="B33" s="175">
        <v>1.8166254517785863E-2</v>
      </c>
      <c r="C33" s="175">
        <v>5.0349650349650332E-2</v>
      </c>
      <c r="D33" s="175">
        <v>-1.2577065351418004E-2</v>
      </c>
      <c r="E33" s="175">
        <v>-5.2968377785043708E-2</v>
      </c>
      <c r="F33" s="175">
        <v>1.4788832535431506E-2</v>
      </c>
      <c r="G33" s="175">
        <v>2.4723139693024976E-2</v>
      </c>
      <c r="H33" s="175">
        <v>5.3225255139413008E-3</v>
      </c>
      <c r="I33" s="175">
        <v>2.7907443658083508E-2</v>
      </c>
      <c r="J33" s="244">
        <v>2.127332376460922E-2</v>
      </c>
    </row>
    <row r="34" spans="1:10" ht="12" customHeight="1">
      <c r="A34" s="340" t="s">
        <v>15</v>
      </c>
      <c r="B34" s="341">
        <v>3.9967366918213454E-2</v>
      </c>
      <c r="C34" s="341">
        <v>0.10584340012450033</v>
      </c>
      <c r="D34" s="341">
        <v>-4.0494801810926018E-2</v>
      </c>
      <c r="E34" s="341">
        <v>-0.14090980077192516</v>
      </c>
      <c r="F34" s="341">
        <v>-5.1886792452830233E-2</v>
      </c>
      <c r="G34" s="341">
        <v>7.8293925340226611E-2</v>
      </c>
      <c r="H34" s="341">
        <v>-2.3200201999197922E-2</v>
      </c>
      <c r="I34" s="341">
        <v>4.866632919278846E-2</v>
      </c>
      <c r="J34" s="342">
        <v>6.8857016806373128E-2</v>
      </c>
    </row>
    <row r="37" spans="1:10" ht="18">
      <c r="A37" s="27" t="s">
        <v>195</v>
      </c>
      <c r="B37" s="24"/>
      <c r="C37" s="24"/>
      <c r="D37" s="24"/>
      <c r="E37" s="24"/>
      <c r="F37" s="22"/>
    </row>
    <row r="38" spans="1:10" ht="12" customHeight="1">
      <c r="B38" s="24"/>
      <c r="C38" s="24"/>
      <c r="D38" s="24"/>
      <c r="E38" s="24"/>
      <c r="F38" s="22"/>
    </row>
    <row r="39" spans="1:10" ht="12" customHeight="1">
      <c r="A39" s="209" t="s">
        <v>192</v>
      </c>
      <c r="B39" s="227">
        <v>2022</v>
      </c>
      <c r="C39" s="227">
        <v>2021</v>
      </c>
      <c r="D39" s="227">
        <v>2020</v>
      </c>
      <c r="E39" s="227">
        <v>2019</v>
      </c>
      <c r="F39" s="211">
        <v>2018</v>
      </c>
    </row>
    <row r="40" spans="1:10" ht="12" customHeight="1">
      <c r="A40" s="330" t="s">
        <v>6</v>
      </c>
      <c r="B40" s="383">
        <v>205841.76484000002</v>
      </c>
      <c r="C40" s="383">
        <v>209538.03117</v>
      </c>
      <c r="D40" s="383">
        <v>231725.03054000001</v>
      </c>
      <c r="E40" s="383">
        <v>197745.76838999998</v>
      </c>
      <c r="F40" s="198">
        <v>167009.24652000002</v>
      </c>
    </row>
    <row r="41" spans="1:10" ht="12" customHeight="1">
      <c r="A41" s="330" t="s">
        <v>7</v>
      </c>
      <c r="B41" s="33">
        <v>799446.09129999997</v>
      </c>
      <c r="C41" s="33">
        <v>824530.72089</v>
      </c>
      <c r="D41" s="33">
        <v>1003440.53279</v>
      </c>
      <c r="E41" s="33">
        <v>913402.02038</v>
      </c>
      <c r="F41" s="198">
        <v>812853.41462000005</v>
      </c>
      <c r="I41" s="21"/>
    </row>
    <row r="42" spans="1:10" ht="12" customHeight="1">
      <c r="A42" s="330" t="s">
        <v>8</v>
      </c>
      <c r="B42" s="33">
        <v>100044.30723999999</v>
      </c>
      <c r="C42" s="33">
        <v>106715.05111</v>
      </c>
      <c r="D42" s="33">
        <v>145346.57872999998</v>
      </c>
      <c r="E42" s="33">
        <v>133740.77705</v>
      </c>
      <c r="F42" s="198">
        <v>113587.95403000001</v>
      </c>
      <c r="I42" s="21"/>
    </row>
    <row r="43" spans="1:10" ht="12" customHeight="1">
      <c r="A43" s="330" t="s">
        <v>9</v>
      </c>
      <c r="B43" s="33">
        <v>28872.118850000003</v>
      </c>
      <c r="C43" s="33">
        <v>33722.514889999999</v>
      </c>
      <c r="D43" s="33">
        <v>53420.434030000004</v>
      </c>
      <c r="E43" s="33">
        <v>56452.772130000005</v>
      </c>
      <c r="F43" s="198">
        <v>59326.569230000001</v>
      </c>
      <c r="I43" s="21"/>
    </row>
    <row r="44" spans="1:10" ht="12" customHeight="1">
      <c r="A44" s="330" t="s">
        <v>10</v>
      </c>
      <c r="B44" s="83">
        <v>12109.985269999999</v>
      </c>
      <c r="C44" s="83">
        <v>14322.604590000001</v>
      </c>
      <c r="D44" s="83">
        <v>24620.307000000001</v>
      </c>
      <c r="E44" s="83">
        <v>22415.406190000002</v>
      </c>
      <c r="F44" s="203">
        <v>20429.04002</v>
      </c>
      <c r="I44" s="21"/>
    </row>
    <row r="45" spans="1:10" ht="12" customHeight="1">
      <c r="A45" s="330" t="s">
        <v>209</v>
      </c>
      <c r="B45" s="83" t="s">
        <v>2</v>
      </c>
      <c r="C45" s="83" t="s">
        <v>2</v>
      </c>
      <c r="D45" s="83" t="s">
        <v>2</v>
      </c>
      <c r="E45" s="83">
        <v>2728.0894800000001</v>
      </c>
      <c r="F45" s="203">
        <v>2197.3162900000002</v>
      </c>
      <c r="I45" s="21"/>
    </row>
    <row r="46" spans="1:10" ht="12" customHeight="1">
      <c r="A46" s="330" t="s">
        <v>254</v>
      </c>
      <c r="B46" s="83">
        <v>45304.252540000001</v>
      </c>
      <c r="C46" s="83">
        <v>44635.8318</v>
      </c>
      <c r="D46" s="83">
        <v>4696.6990999999998</v>
      </c>
      <c r="E46" s="83" t="s">
        <v>2</v>
      </c>
      <c r="F46" s="203" t="s">
        <v>2</v>
      </c>
      <c r="I46" s="21"/>
    </row>
    <row r="47" spans="1:10" ht="12" customHeight="1">
      <c r="A47" s="330" t="s">
        <v>11</v>
      </c>
      <c r="B47" s="83">
        <v>70997.109570000001</v>
      </c>
      <c r="C47" s="83">
        <v>57031.899689999998</v>
      </c>
      <c r="D47" s="83">
        <v>38529.385990000002</v>
      </c>
      <c r="E47" s="83">
        <v>22626.062260000002</v>
      </c>
      <c r="F47" s="203">
        <v>11348.147010000001</v>
      </c>
      <c r="I47" s="21"/>
    </row>
    <row r="48" spans="1:10" ht="12" customHeight="1">
      <c r="A48" s="330" t="s">
        <v>264</v>
      </c>
      <c r="B48" s="83">
        <v>6930.4950800000006</v>
      </c>
      <c r="C48" s="83">
        <v>5971.7096700000002</v>
      </c>
      <c r="D48" s="83">
        <v>2145.6668300000001</v>
      </c>
      <c r="E48" s="83" t="s">
        <v>2</v>
      </c>
      <c r="F48" s="203" t="s">
        <v>2</v>
      </c>
      <c r="I48" s="21"/>
    </row>
    <row r="49" spans="1:9" ht="12" customHeight="1">
      <c r="A49" s="330" t="s">
        <v>12</v>
      </c>
      <c r="B49" s="83">
        <v>30678.704129999998</v>
      </c>
      <c r="C49" s="83">
        <v>23923.015629999998</v>
      </c>
      <c r="D49" s="83">
        <v>10136.038490000001</v>
      </c>
      <c r="E49" s="83">
        <v>5063.3966799999998</v>
      </c>
      <c r="F49" s="203">
        <v>2082.1787600000002</v>
      </c>
      <c r="I49" s="21"/>
    </row>
    <row r="50" spans="1:9" ht="12" customHeight="1">
      <c r="A50" s="330" t="s">
        <v>13</v>
      </c>
      <c r="B50" s="171">
        <v>24933.395789999999</v>
      </c>
      <c r="C50" s="171">
        <v>21328.282309999999</v>
      </c>
      <c r="D50" s="171">
        <v>18988.299370000001</v>
      </c>
      <c r="E50" s="171">
        <v>16352.403880000002</v>
      </c>
      <c r="F50" s="200">
        <v>14891.758470000001</v>
      </c>
      <c r="I50" s="21"/>
    </row>
    <row r="51" spans="1:9" ht="12" customHeight="1">
      <c r="A51" s="330" t="s">
        <v>14</v>
      </c>
      <c r="B51" s="83" t="s">
        <v>2</v>
      </c>
      <c r="C51" s="83" t="s">
        <v>2</v>
      </c>
      <c r="D51" s="83" t="s">
        <v>2</v>
      </c>
      <c r="E51" s="83" t="s">
        <v>2</v>
      </c>
      <c r="F51" s="203">
        <v>8094.1654200000003</v>
      </c>
      <c r="I51" s="21"/>
    </row>
    <row r="52" spans="1:9" ht="12" customHeight="1">
      <c r="A52" s="330" t="s">
        <v>15</v>
      </c>
      <c r="B52" s="83">
        <v>7020.1935000000003</v>
      </c>
      <c r="C52" s="83">
        <v>7408.5404900000003</v>
      </c>
      <c r="D52" s="83">
        <v>4024.6825400000002</v>
      </c>
      <c r="E52" s="83">
        <v>3454.4867599999998</v>
      </c>
      <c r="F52" s="203">
        <v>2612.6731500000001</v>
      </c>
      <c r="I52" s="21"/>
    </row>
    <row r="53" spans="1:9" ht="12" customHeight="1">
      <c r="A53" s="240" t="s">
        <v>78</v>
      </c>
      <c r="B53" s="228">
        <v>1332178.4181100002</v>
      </c>
      <c r="C53" s="228">
        <v>1349128.20224</v>
      </c>
      <c r="D53" s="228">
        <v>1537073.6554100001</v>
      </c>
      <c r="E53" s="228">
        <v>1373981.1832000001</v>
      </c>
      <c r="F53" s="297">
        <v>1214432.46352</v>
      </c>
      <c r="I53" s="21"/>
    </row>
    <row r="54" spans="1:9" ht="12" customHeight="1">
      <c r="B54" s="24"/>
      <c r="C54" s="24"/>
      <c r="D54" s="24"/>
      <c r="E54" s="24"/>
      <c r="F54" s="22"/>
      <c r="I54" s="21"/>
    </row>
    <row r="55" spans="1:9" ht="12" customHeight="1">
      <c r="A55" s="209" t="s">
        <v>196</v>
      </c>
      <c r="B55" s="227">
        <v>2022</v>
      </c>
      <c r="C55" s="227">
        <v>2021</v>
      </c>
      <c r="D55" s="227">
        <v>2020</v>
      </c>
      <c r="E55" s="227">
        <v>2019</v>
      </c>
      <c r="F55" s="211">
        <v>2018</v>
      </c>
    </row>
    <row r="56" spans="1:9" ht="12" customHeight="1">
      <c r="A56" s="380" t="s">
        <v>6</v>
      </c>
      <c r="B56" s="382">
        <v>2.7799016625832174E-2</v>
      </c>
      <c r="C56" s="382">
        <v>0.10021613921330252</v>
      </c>
      <c r="D56" s="382">
        <v>7.5673212198069884E-2</v>
      </c>
      <c r="E56" s="382">
        <v>5.7956633847400907E-2</v>
      </c>
      <c r="F56" s="381">
        <v>-1.3816684693485071E-3</v>
      </c>
      <c r="I56" s="41"/>
    </row>
    <row r="57" spans="1:9" ht="12" customHeight="1">
      <c r="A57" s="330" t="s">
        <v>7</v>
      </c>
      <c r="B57" s="72">
        <v>3.6001863649715027E-2</v>
      </c>
      <c r="C57" s="72">
        <v>9.0335832845578778E-2</v>
      </c>
      <c r="D57" s="72">
        <v>4.951986879697734E-2</v>
      </c>
      <c r="E57" s="72">
        <v>5.7898512074451514E-2</v>
      </c>
      <c r="F57" s="268">
        <v>1.4489461372690915E-3</v>
      </c>
      <c r="I57" s="41"/>
    </row>
    <row r="58" spans="1:9" ht="12" customHeight="1">
      <c r="A58" s="330" t="s">
        <v>8</v>
      </c>
      <c r="B58" s="72">
        <v>2.3965448112378107E-2</v>
      </c>
      <c r="C58" s="72">
        <v>5.3254306353028191E-2</v>
      </c>
      <c r="D58" s="72">
        <v>9.4381249392356814E-3</v>
      </c>
      <c r="E58" s="72">
        <v>3.4610027855153103E-2</v>
      </c>
      <c r="F58" s="268">
        <v>1.0832583786320349E-2</v>
      </c>
    </row>
    <row r="59" spans="1:9" ht="12" customHeight="1">
      <c r="A59" s="330" t="s">
        <v>9</v>
      </c>
      <c r="B59" s="72">
        <v>-2.1953311542295517E-2</v>
      </c>
      <c r="C59" s="72">
        <v>-1.1423366960225945E-3</v>
      </c>
      <c r="D59" s="72">
        <v>1.5151163779441035E-3</v>
      </c>
      <c r="E59" s="72">
        <v>1.2983046865823633E-2</v>
      </c>
      <c r="F59" s="268">
        <v>6.9740471414236893E-4</v>
      </c>
    </row>
    <row r="60" spans="1:9" ht="12" customHeight="1">
      <c r="A60" s="330" t="s">
        <v>10</v>
      </c>
      <c r="B60" s="72">
        <v>-3.5834923151887632E-2</v>
      </c>
      <c r="C60" s="72">
        <v>-2.1262392760896809E-3</v>
      </c>
      <c r="D60" s="72">
        <v>4.2955753091324933E-3</v>
      </c>
      <c r="E60" s="72">
        <v>1.3080444735120933E-2</v>
      </c>
      <c r="F60" s="268">
        <v>4.6245988223698742E-3</v>
      </c>
    </row>
    <row r="61" spans="1:9" ht="12" customHeight="1">
      <c r="A61" s="330" t="s">
        <v>209</v>
      </c>
      <c r="B61" s="72" t="s">
        <v>2</v>
      </c>
      <c r="C61" s="72" t="s">
        <v>2</v>
      </c>
      <c r="D61" s="72" t="s">
        <v>2</v>
      </c>
      <c r="E61" s="72">
        <v>3.8143817268979641E-2</v>
      </c>
      <c r="F61" s="268">
        <v>-2.5235705239457618E-2</v>
      </c>
    </row>
    <row r="62" spans="1:9" ht="12" customHeight="1">
      <c r="A62" s="330" t="s">
        <v>254</v>
      </c>
      <c r="B62" s="72">
        <v>-0.19832391346716038</v>
      </c>
      <c r="C62" s="72">
        <v>2.8866822804709757E-2</v>
      </c>
      <c r="D62" s="72">
        <v>0.94806250000000003</v>
      </c>
      <c r="E62" s="72" t="s">
        <v>2</v>
      </c>
      <c r="F62" s="268" t="s">
        <v>2</v>
      </c>
    </row>
    <row r="63" spans="1:9" ht="12" customHeight="1">
      <c r="A63" s="330" t="s">
        <v>11</v>
      </c>
      <c r="B63" s="72">
        <v>-0.14282110247528113</v>
      </c>
      <c r="C63" s="72">
        <v>0.22826734679283933</v>
      </c>
      <c r="D63" s="72">
        <v>-7.6520052511441783E-3</v>
      </c>
      <c r="E63" s="72">
        <v>0.25637825227715116</v>
      </c>
      <c r="F63" s="268">
        <v>-5.4417467543416032E-2</v>
      </c>
    </row>
    <row r="64" spans="1:9" ht="12" customHeight="1">
      <c r="A64" s="330" t="s">
        <v>264</v>
      </c>
      <c r="B64" s="72">
        <v>-0.20019013988863232</v>
      </c>
      <c r="C64" s="72">
        <v>4.6029265520670437E-2</v>
      </c>
      <c r="D64" s="72">
        <v>9.9843750000000009E-2</v>
      </c>
      <c r="E64" s="72" t="s">
        <v>2</v>
      </c>
      <c r="F64" s="268" t="s">
        <v>2</v>
      </c>
    </row>
    <row r="65" spans="1:6" ht="12" customHeight="1">
      <c r="A65" s="330" t="s">
        <v>12</v>
      </c>
      <c r="B65" s="72">
        <v>-0.14246873300706897</v>
      </c>
      <c r="C65" s="72">
        <v>0.22654513116940866</v>
      </c>
      <c r="D65" s="72">
        <v>5.1303026761715387E-2</v>
      </c>
      <c r="E65" s="72">
        <v>0.26377196869000152</v>
      </c>
      <c r="F65" s="268">
        <v>-6.9534148687645958E-2</v>
      </c>
    </row>
    <row r="66" spans="1:6" ht="12" customHeight="1">
      <c r="A66" s="330" t="s">
        <v>13</v>
      </c>
      <c r="B66" s="193">
        <v>-3.2706071953360061E-3</v>
      </c>
      <c r="C66" s="193">
        <v>8.1453762558950205E-2</v>
      </c>
      <c r="D66" s="193">
        <v>8.6131061744891824E-2</v>
      </c>
      <c r="E66" s="193">
        <v>8.2835955869054123E-2</v>
      </c>
      <c r="F66" s="335">
        <v>-1.5900326312666802E-2</v>
      </c>
    </row>
    <row r="67" spans="1:6" ht="12" customHeight="1">
      <c r="A67" s="330" t="s">
        <v>14</v>
      </c>
      <c r="B67" s="72" t="s">
        <v>2</v>
      </c>
      <c r="C67" s="72" t="s">
        <v>2</v>
      </c>
      <c r="D67" s="72" t="s">
        <v>2</v>
      </c>
      <c r="E67" s="72" t="s">
        <v>2</v>
      </c>
      <c r="F67" s="268">
        <v>-5.4960356173616942E-2</v>
      </c>
    </row>
    <row r="68" spans="1:6" ht="12" customHeight="1">
      <c r="A68" s="340" t="s">
        <v>15</v>
      </c>
      <c r="B68" s="341">
        <v>-0.13574893533011811</v>
      </c>
      <c r="C68" s="341">
        <v>0.18059151107522498</v>
      </c>
      <c r="D68" s="341">
        <v>8.4125222225230445E-2</v>
      </c>
      <c r="E68" s="341">
        <v>0.19422560863895488</v>
      </c>
      <c r="F68" s="342">
        <v>-0.13804923362749655</v>
      </c>
    </row>
  </sheetData>
  <conditionalFormatting sqref="B20:D21">
    <cfRule type="cellIs" priority="2" stopIfTrue="1" operator="greaterThan">
      <formula>10</formula>
    </cfRule>
  </conditionalFormatting>
  <conditionalFormatting sqref="B53:F53">
    <cfRule type="cellIs" priority="1" stopIfTrue="1" operator="greaterThan">
      <formula>10</formula>
    </cfRule>
  </conditionalFormatting>
  <conditionalFormatting sqref="D20:I20">
    <cfRule type="cellIs" priority="33" stopIfTrue="1" operator="greaterThan">
      <formula>10</formula>
    </cfRule>
  </conditionalFormatting>
  <conditionalFormatting sqref="E21:H21">
    <cfRule type="cellIs" priority="4" stopIfTrue="1" operator="greaterThan">
      <formula>10</formula>
    </cfRule>
  </conditionalFormatting>
  <conditionalFormatting sqref="I20:J21">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55"/>
  <sheetViews>
    <sheetView zoomScaleNormal="100" workbookViewId="0"/>
  </sheetViews>
  <sheetFormatPr defaultColWidth="10" defaultRowHeight="12" customHeight="1"/>
  <cols>
    <col min="1" max="1" width="52.5703125" style="22" customWidth="1"/>
    <col min="2" max="3" width="13.5703125" style="22" customWidth="1"/>
    <col min="4" max="8" width="13.5703125" style="21" customWidth="1"/>
    <col min="9" max="9" width="13.5703125" style="25" customWidth="1"/>
    <col min="10" max="10" width="13.5703125" style="41" customWidth="1"/>
    <col min="11" max="12" width="7.140625" style="21" customWidth="1"/>
    <col min="13" max="16384" width="10" style="22"/>
  </cols>
  <sheetData>
    <row r="1" spans="1:12" s="15" customFormat="1" ht="17.25" customHeight="1">
      <c r="A1" s="12" t="s">
        <v>273</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47</v>
      </c>
      <c r="B5" s="23"/>
      <c r="C5" s="23"/>
      <c r="D5" s="24"/>
      <c r="E5" s="24"/>
      <c r="F5" s="24"/>
      <c r="G5" s="24"/>
      <c r="H5" s="24"/>
      <c r="J5" s="103" t="s">
        <v>46</v>
      </c>
    </row>
    <row r="6" spans="1:12" s="25" customFormat="1" ht="12" customHeight="1">
      <c r="A6" s="23"/>
      <c r="B6" s="23"/>
      <c r="C6" s="23"/>
      <c r="D6" s="24"/>
      <c r="E6" s="24"/>
      <c r="F6" s="24"/>
      <c r="G6" s="24"/>
      <c r="H6" s="24"/>
      <c r="J6" s="26"/>
    </row>
    <row r="7" spans="1:12" s="32" customFormat="1" ht="12" customHeight="1">
      <c r="A7" s="209" t="s">
        <v>48</v>
      </c>
      <c r="B7" s="210" t="s">
        <v>340</v>
      </c>
      <c r="C7" s="210" t="s">
        <v>320</v>
      </c>
      <c r="D7" s="210" t="s">
        <v>321</v>
      </c>
      <c r="E7" s="210" t="s">
        <v>322</v>
      </c>
      <c r="F7" s="210" t="s">
        <v>323</v>
      </c>
      <c r="G7" s="210" t="s">
        <v>324</v>
      </c>
      <c r="H7" s="210" t="s">
        <v>325</v>
      </c>
      <c r="I7" s="210" t="s">
        <v>326</v>
      </c>
      <c r="J7" s="211" t="s">
        <v>327</v>
      </c>
    </row>
    <row r="8" spans="1:12" s="34" customFormat="1" ht="12" customHeight="1">
      <c r="A8" s="202" t="s">
        <v>282</v>
      </c>
      <c r="B8" s="36">
        <v>4498.5050000000001</v>
      </c>
      <c r="C8" s="36">
        <v>3110.8787900000002</v>
      </c>
      <c r="D8" s="36">
        <v>2336.0618900000004</v>
      </c>
      <c r="E8" s="36">
        <v>1648.0025600000001</v>
      </c>
      <c r="F8" s="36">
        <v>1262.6356499999999</v>
      </c>
      <c r="G8" s="36">
        <v>950.40128000000004</v>
      </c>
      <c r="H8" s="36">
        <v>705.88320999999996</v>
      </c>
      <c r="I8" s="36">
        <v>526.46303</v>
      </c>
      <c r="J8" s="220">
        <v>90.538470000000004</v>
      </c>
      <c r="L8" s="28"/>
    </row>
    <row r="9" spans="1:12" ht="12" customHeight="1">
      <c r="A9" s="202" t="s">
        <v>295</v>
      </c>
      <c r="B9" s="36">
        <v>-3508.5867600000001</v>
      </c>
      <c r="C9" s="36">
        <v>-2427.8353900000002</v>
      </c>
      <c r="D9" s="36">
        <v>-1673.4808400000002</v>
      </c>
      <c r="E9" s="36">
        <v>-1045.3710700000001</v>
      </c>
      <c r="F9" s="36">
        <v>-1029.7139200000001</v>
      </c>
      <c r="G9" s="36">
        <v>-673.72996999999998</v>
      </c>
      <c r="H9" s="36">
        <v>-328.53821999999997</v>
      </c>
      <c r="I9" s="36">
        <v>-102.80307000000001</v>
      </c>
      <c r="J9" s="220">
        <v>-1.2845500000000001</v>
      </c>
      <c r="L9" s="28"/>
    </row>
    <row r="10" spans="1:12" ht="12" customHeight="1">
      <c r="A10" s="202" t="s">
        <v>285</v>
      </c>
      <c r="B10" s="36">
        <v>-556.50447999999994</v>
      </c>
      <c r="C10" s="36">
        <v>-354.63592999999997</v>
      </c>
      <c r="D10" s="36">
        <v>-239.01807000000002</v>
      </c>
      <c r="E10" s="36">
        <v>-145.0789</v>
      </c>
      <c r="F10" s="36">
        <v>-101.36402000000001</v>
      </c>
      <c r="G10" s="36">
        <v>-69.34693</v>
      </c>
      <c r="H10" s="36">
        <v>-34.039459999999998</v>
      </c>
      <c r="I10" s="36">
        <v>-8.0233300000000014</v>
      </c>
      <c r="J10" s="220">
        <v>-0.28810000000000002</v>
      </c>
      <c r="L10" s="28"/>
    </row>
    <row r="11" spans="1:12" ht="12" customHeight="1">
      <c r="A11" s="202" t="s">
        <v>296</v>
      </c>
      <c r="B11" s="36">
        <v>85.00475999999999</v>
      </c>
      <c r="C11" s="36">
        <v>68.260149999999996</v>
      </c>
      <c r="D11" s="36">
        <v>40.751110000000004</v>
      </c>
      <c r="E11" s="36">
        <v>26.68863</v>
      </c>
      <c r="F11" s="36">
        <v>10.701450000000001</v>
      </c>
      <c r="G11" s="36">
        <v>10.847940000000001</v>
      </c>
      <c r="H11" s="36">
        <v>2.3038099999999999</v>
      </c>
      <c r="I11" s="36">
        <v>0.22721000000000002</v>
      </c>
      <c r="J11" s="220">
        <v>0</v>
      </c>
      <c r="L11" s="28"/>
    </row>
    <row r="12" spans="1:12" ht="12" customHeight="1">
      <c r="A12" s="202" t="s">
        <v>294</v>
      </c>
      <c r="B12" s="36">
        <v>30.930189999999996</v>
      </c>
      <c r="C12" s="36">
        <v>-2.9224600000000001</v>
      </c>
      <c r="D12" s="36">
        <v>-1.2926600000000001</v>
      </c>
      <c r="E12" s="36">
        <v>-0.65589999999999993</v>
      </c>
      <c r="F12" s="36">
        <v>-0.30247000000000002</v>
      </c>
      <c r="G12" s="36">
        <v>-0.39759999999999995</v>
      </c>
      <c r="H12" s="36">
        <v>-0.33773000000000003</v>
      </c>
      <c r="I12" s="36">
        <v>0.45028000000000001</v>
      </c>
      <c r="J12" s="220">
        <v>0</v>
      </c>
      <c r="L12" s="28"/>
    </row>
    <row r="13" spans="1:12" ht="12" customHeight="1">
      <c r="A13" s="212" t="s">
        <v>331</v>
      </c>
      <c r="B13" s="228">
        <v>549.3487100000001</v>
      </c>
      <c r="C13" s="228">
        <v>393.74516000000006</v>
      </c>
      <c r="D13" s="228">
        <v>463.02143000000018</v>
      </c>
      <c r="E13" s="228">
        <v>483.58532000000002</v>
      </c>
      <c r="F13" s="228">
        <v>141.95668999999978</v>
      </c>
      <c r="G13" s="228">
        <v>217.77472000000006</v>
      </c>
      <c r="H13" s="228">
        <v>345.27160999999995</v>
      </c>
      <c r="I13" s="228">
        <v>416.31412000000006</v>
      </c>
      <c r="J13" s="297">
        <v>88.965820000000008</v>
      </c>
    </row>
    <row r="14" spans="1:12" ht="12" customHeight="1">
      <c r="A14" s="202" t="s">
        <v>57</v>
      </c>
      <c r="B14" s="33">
        <v>-497.21436</v>
      </c>
      <c r="C14" s="33">
        <v>-433.20299999999997</v>
      </c>
      <c r="D14" s="33">
        <v>-486.26416000000006</v>
      </c>
      <c r="E14" s="33">
        <v>-395.40090000000004</v>
      </c>
      <c r="F14" s="33">
        <v>-379.61367999999999</v>
      </c>
      <c r="G14" s="33">
        <v>-313.89360999999997</v>
      </c>
      <c r="H14" s="33">
        <v>-271.17983999999996</v>
      </c>
      <c r="I14" s="33">
        <v>-294.15426999999994</v>
      </c>
      <c r="J14" s="198">
        <v>-238.25197</v>
      </c>
    </row>
    <row r="15" spans="1:12" ht="12" customHeight="1">
      <c r="A15" s="202" t="s">
        <v>60</v>
      </c>
      <c r="B15" s="33">
        <v>-73.252499999999998</v>
      </c>
      <c r="C15" s="33">
        <v>-59.845300000000002</v>
      </c>
      <c r="D15" s="33">
        <v>-36.353480000000005</v>
      </c>
      <c r="E15" s="33">
        <v>-37.23836</v>
      </c>
      <c r="F15" s="33">
        <v>-10.71869</v>
      </c>
      <c r="G15" s="33">
        <v>-12.03984</v>
      </c>
      <c r="H15" s="33">
        <v>-9.8296300000000016</v>
      </c>
      <c r="I15" s="33">
        <v>-83.355490000000003</v>
      </c>
      <c r="J15" s="198">
        <v>0</v>
      </c>
    </row>
    <row r="16" spans="1:12" ht="12" customHeight="1">
      <c r="A16" s="202" t="s">
        <v>61</v>
      </c>
      <c r="B16" s="33">
        <v>-274.00827000000004</v>
      </c>
      <c r="C16" s="33">
        <v>-256.66777000000002</v>
      </c>
      <c r="D16" s="33">
        <v>-197.16719000000001</v>
      </c>
      <c r="E16" s="33">
        <v>-146.50261</v>
      </c>
      <c r="F16" s="33">
        <v>-132.58698999999999</v>
      </c>
      <c r="G16" s="33">
        <v>-138.39933000000002</v>
      </c>
      <c r="H16" s="33">
        <v>-98.566779999999994</v>
      </c>
      <c r="I16" s="33">
        <v>-68.135449999999992</v>
      </c>
      <c r="J16" s="198">
        <v>-97.926179999999988</v>
      </c>
    </row>
    <row r="17" spans="1:12" ht="12" customHeight="1">
      <c r="A17" s="202" t="s">
        <v>172</v>
      </c>
      <c r="B17" s="33">
        <v>-186.80636999999999</v>
      </c>
      <c r="C17" s="33">
        <v>-172.45912000000001</v>
      </c>
      <c r="D17" s="33">
        <v>-150.16853000000003</v>
      </c>
      <c r="E17" s="33">
        <v>-139.68730000000002</v>
      </c>
      <c r="F17" s="33">
        <v>-119.14773000000001</v>
      </c>
      <c r="G17" s="33">
        <v>-49.140530000000005</v>
      </c>
      <c r="H17" s="33">
        <v>-107.05688000000001</v>
      </c>
      <c r="I17" s="33">
        <v>-84.063950000000006</v>
      </c>
      <c r="J17" s="198">
        <v>-28.478539999999999</v>
      </c>
    </row>
    <row r="18" spans="1:12" ht="12" customHeight="1">
      <c r="A18" s="202" t="s">
        <v>293</v>
      </c>
      <c r="B18" s="33">
        <v>0</v>
      </c>
      <c r="C18" s="33">
        <v>0</v>
      </c>
      <c r="D18" s="33">
        <v>0</v>
      </c>
      <c r="E18" s="33">
        <v>0</v>
      </c>
      <c r="F18" s="33">
        <v>0</v>
      </c>
      <c r="G18" s="33">
        <v>79.8</v>
      </c>
      <c r="H18" s="33">
        <v>-79.8</v>
      </c>
      <c r="I18" s="33"/>
      <c r="J18" s="198"/>
    </row>
    <row r="19" spans="1:12" ht="12" customHeight="1">
      <c r="A19" s="212" t="s">
        <v>62</v>
      </c>
      <c r="B19" s="228">
        <v>-1031.2815000000001</v>
      </c>
      <c r="C19" s="228">
        <v>-922.17518999999993</v>
      </c>
      <c r="D19" s="228">
        <v>-869.95336000000009</v>
      </c>
      <c r="E19" s="228">
        <v>-718.82917000000009</v>
      </c>
      <c r="F19" s="228">
        <v>-642.06709000000001</v>
      </c>
      <c r="G19" s="228">
        <v>-433.67330999999996</v>
      </c>
      <c r="H19" s="228">
        <v>-566.43312999999989</v>
      </c>
      <c r="I19" s="228">
        <v>-529.70915999999988</v>
      </c>
      <c r="J19" s="297">
        <v>-364.65668999999997</v>
      </c>
      <c r="L19" s="28"/>
    </row>
    <row r="20" spans="1:12" ht="12" customHeight="1">
      <c r="A20" s="215" t="s">
        <v>284</v>
      </c>
      <c r="B20" s="231">
        <v>-481.93278999999995</v>
      </c>
      <c r="C20" s="231">
        <v>-528.43002999999987</v>
      </c>
      <c r="D20" s="231">
        <v>-406.93192999999991</v>
      </c>
      <c r="E20" s="231">
        <v>-235.24385000000007</v>
      </c>
      <c r="F20" s="231">
        <v>-500.11040000000025</v>
      </c>
      <c r="G20" s="231">
        <v>-215.8985899999999</v>
      </c>
      <c r="H20" s="231">
        <v>-221.16151999999994</v>
      </c>
      <c r="I20" s="231">
        <v>-113.39503999999982</v>
      </c>
      <c r="J20" s="232">
        <v>-275.69086999999996</v>
      </c>
    </row>
    <row r="21" spans="1:12" ht="12" customHeight="1">
      <c r="A21" s="199" t="s">
        <v>283</v>
      </c>
      <c r="B21" s="36">
        <v>31.801809999999996</v>
      </c>
      <c r="C21" s="36">
        <v>1.4302699999999979</v>
      </c>
      <c r="D21" s="36">
        <v>-25.278549999999996</v>
      </c>
      <c r="E21" s="36">
        <v>-0.10618000000000105</v>
      </c>
      <c r="F21" s="36">
        <v>1.4566100000000008</v>
      </c>
      <c r="G21" s="36">
        <v>3.7837200000000002</v>
      </c>
      <c r="H21" s="36">
        <v>0.20018000000000002</v>
      </c>
      <c r="I21" s="36">
        <v>0.18919999999999998</v>
      </c>
      <c r="J21" s="220">
        <v>0.17688000000000001</v>
      </c>
    </row>
    <row r="22" spans="1:12" ht="12" customHeight="1">
      <c r="A22" s="202" t="s">
        <v>65</v>
      </c>
      <c r="B22" s="33">
        <v>0</v>
      </c>
      <c r="C22" s="33">
        <v>0</v>
      </c>
      <c r="D22" s="33">
        <v>0</v>
      </c>
      <c r="E22" s="33">
        <v>0</v>
      </c>
      <c r="F22" s="33">
        <v>0</v>
      </c>
      <c r="G22" s="33">
        <v>-0.72040000000000004</v>
      </c>
      <c r="H22" s="33">
        <v>-0.44819000000000003</v>
      </c>
      <c r="I22" s="33">
        <v>-1.5E-3</v>
      </c>
      <c r="J22" s="198">
        <v>0</v>
      </c>
    </row>
    <row r="23" spans="1:12" ht="12" customHeight="1">
      <c r="A23" s="212" t="s">
        <v>66</v>
      </c>
      <c r="B23" s="228">
        <v>-450.13097999999997</v>
      </c>
      <c r="C23" s="228">
        <v>-526.99975999999992</v>
      </c>
      <c r="D23" s="228">
        <v>-432.2104799999999</v>
      </c>
      <c r="E23" s="228">
        <v>-235.35003000000006</v>
      </c>
      <c r="F23" s="228">
        <v>-498.65379000000024</v>
      </c>
      <c r="G23" s="228">
        <v>-212.83526999999992</v>
      </c>
      <c r="H23" s="228">
        <v>-221.40952999999996</v>
      </c>
      <c r="I23" s="228">
        <v>-113.20733999999982</v>
      </c>
      <c r="J23" s="297">
        <v>-275.51398999999998</v>
      </c>
      <c r="L23" s="28"/>
    </row>
    <row r="24" spans="1:12" s="40" customFormat="1" ht="13.05" customHeight="1">
      <c r="A24" s="20"/>
      <c r="B24" s="20"/>
      <c r="C24" s="20"/>
      <c r="D24" s="20"/>
      <c r="E24" s="20"/>
      <c r="F24" s="20"/>
      <c r="G24" s="20"/>
      <c r="H24" s="20"/>
      <c r="I24" s="20"/>
      <c r="J24" s="20"/>
      <c r="K24" s="20"/>
      <c r="L24" s="20"/>
    </row>
    <row r="25" spans="1:12" ht="12" customHeight="1">
      <c r="A25" s="42"/>
      <c r="B25" s="14"/>
      <c r="C25" s="14"/>
      <c r="D25" s="14"/>
      <c r="E25" s="14"/>
      <c r="F25" s="14"/>
      <c r="G25" s="14"/>
    </row>
    <row r="26" spans="1:12" ht="18">
      <c r="A26" s="27" t="s">
        <v>69</v>
      </c>
      <c r="B26" s="24"/>
      <c r="C26" s="24"/>
      <c r="D26" s="24"/>
      <c r="E26" s="24"/>
      <c r="F26" s="22"/>
      <c r="G26" s="22"/>
    </row>
    <row r="27" spans="1:12" ht="12" customHeight="1">
      <c r="A27" s="24"/>
      <c r="B27" s="24"/>
      <c r="C27" s="24"/>
      <c r="D27" s="24"/>
      <c r="E27" s="24"/>
      <c r="F27" s="22"/>
      <c r="G27" s="25"/>
    </row>
    <row r="28" spans="1:12" ht="12" customHeight="1">
      <c r="A28" s="209" t="s">
        <v>48</v>
      </c>
      <c r="B28" s="227">
        <v>2022</v>
      </c>
      <c r="C28" s="227">
        <v>2021</v>
      </c>
      <c r="D28" s="227">
        <v>2020</v>
      </c>
      <c r="E28" s="227">
        <v>2019</v>
      </c>
      <c r="F28" s="211">
        <v>2018</v>
      </c>
      <c r="G28" s="32"/>
    </row>
    <row r="29" spans="1:12" ht="12" customHeight="1">
      <c r="A29" s="202" t="s">
        <v>282</v>
      </c>
      <c r="B29" s="36">
        <v>8357.5788900000007</v>
      </c>
      <c r="C29" s="36">
        <v>2273.2859900000003</v>
      </c>
      <c r="D29" s="36">
        <v>0</v>
      </c>
      <c r="E29" s="36" t="s">
        <v>2</v>
      </c>
      <c r="F29" s="220" t="s">
        <v>2</v>
      </c>
      <c r="G29" s="34"/>
    </row>
    <row r="30" spans="1:12" ht="12" customHeight="1">
      <c r="A30" s="202" t="s">
        <v>295</v>
      </c>
      <c r="B30" s="146">
        <v>-6176.4012199999997</v>
      </c>
      <c r="C30" s="146">
        <v>-1106.35581</v>
      </c>
      <c r="D30" s="146">
        <v>0</v>
      </c>
      <c r="E30" s="146" t="s">
        <v>2</v>
      </c>
      <c r="F30" s="259" t="s">
        <v>2</v>
      </c>
      <c r="G30" s="146"/>
      <c r="H30" s="146"/>
      <c r="I30" s="146"/>
      <c r="J30" s="146"/>
    </row>
    <row r="31" spans="1:12" ht="12" customHeight="1">
      <c r="A31" s="199" t="s">
        <v>285</v>
      </c>
      <c r="B31" s="146">
        <v>-840.09691999999995</v>
      </c>
      <c r="C31" s="146">
        <v>-111.69781999999999</v>
      </c>
      <c r="D31" s="146">
        <v>0</v>
      </c>
      <c r="E31" s="146" t="s">
        <v>2</v>
      </c>
      <c r="F31" s="259" t="s">
        <v>2</v>
      </c>
      <c r="G31" s="146"/>
      <c r="H31" s="146"/>
      <c r="I31" s="146"/>
      <c r="J31" s="146"/>
    </row>
    <row r="32" spans="1:12" ht="12" customHeight="1">
      <c r="A32" s="202" t="s">
        <v>296</v>
      </c>
      <c r="B32" s="146">
        <v>146.40134</v>
      </c>
      <c r="C32" s="146">
        <v>13.378960000000001</v>
      </c>
      <c r="D32" s="146">
        <v>0</v>
      </c>
      <c r="E32" s="146" t="s">
        <v>2</v>
      </c>
      <c r="F32" s="259" t="s">
        <v>2</v>
      </c>
      <c r="G32" s="146"/>
      <c r="H32" s="146"/>
      <c r="I32" s="146"/>
      <c r="J32" s="146"/>
    </row>
    <row r="33" spans="1:10" ht="12" customHeight="1">
      <c r="A33" s="199" t="s">
        <v>294</v>
      </c>
      <c r="B33" s="146">
        <v>-5.173490000000001</v>
      </c>
      <c r="C33" s="146">
        <v>-0.28504999999999986</v>
      </c>
      <c r="D33" s="146">
        <v>0</v>
      </c>
      <c r="E33" s="146" t="s">
        <v>2</v>
      </c>
      <c r="F33" s="259" t="s">
        <v>2</v>
      </c>
      <c r="G33" s="146"/>
      <c r="H33" s="146"/>
      <c r="I33" s="146"/>
      <c r="J33" s="146"/>
    </row>
    <row r="34" spans="1:10" ht="12" customHeight="1">
      <c r="A34" s="212" t="s">
        <v>331</v>
      </c>
      <c r="B34" s="228">
        <v>1482.308600000001</v>
      </c>
      <c r="C34" s="228">
        <v>1068.3262700000002</v>
      </c>
      <c r="D34" s="228">
        <v>0</v>
      </c>
      <c r="E34" s="228" t="s">
        <v>2</v>
      </c>
      <c r="F34" s="297" t="s">
        <v>2</v>
      </c>
      <c r="G34" s="22"/>
    </row>
    <row r="35" spans="1:10" ht="12" customHeight="1">
      <c r="A35" s="202" t="s">
        <v>57</v>
      </c>
      <c r="B35" s="33">
        <v>-1694.4817399999999</v>
      </c>
      <c r="C35" s="33">
        <v>-1117.4796899999999</v>
      </c>
      <c r="D35" s="33">
        <v>-398.07993999999997</v>
      </c>
      <c r="E35" s="33" t="s">
        <v>2</v>
      </c>
      <c r="F35" s="198" t="s">
        <v>2</v>
      </c>
      <c r="G35" s="22"/>
    </row>
    <row r="36" spans="1:10" ht="12" customHeight="1">
      <c r="A36" s="202" t="s">
        <v>60</v>
      </c>
      <c r="B36" s="33">
        <v>-144.15583000000001</v>
      </c>
      <c r="C36" s="33">
        <v>-105.22496000000001</v>
      </c>
      <c r="D36" s="33">
        <v>-2.5990000000000002</v>
      </c>
      <c r="E36" s="33" t="s">
        <v>2</v>
      </c>
      <c r="F36" s="198" t="s">
        <v>2</v>
      </c>
      <c r="G36" s="22"/>
    </row>
    <row r="37" spans="1:10" ht="12" customHeight="1">
      <c r="A37" s="202" t="s">
        <v>61</v>
      </c>
      <c r="B37" s="33">
        <v>-732.92455999999993</v>
      </c>
      <c r="C37" s="33">
        <v>-403.02773999999994</v>
      </c>
      <c r="D37" s="33">
        <v>-138.90945000000002</v>
      </c>
      <c r="E37" s="33" t="s">
        <v>2</v>
      </c>
      <c r="F37" s="198" t="s">
        <v>2</v>
      </c>
      <c r="G37" s="22"/>
    </row>
    <row r="38" spans="1:10" ht="12" customHeight="1">
      <c r="A38" s="202" t="s">
        <v>172</v>
      </c>
      <c r="B38" s="33">
        <v>-581.46268000000009</v>
      </c>
      <c r="C38" s="33">
        <v>-268.73990000000003</v>
      </c>
      <c r="D38" s="33">
        <v>-11.01803</v>
      </c>
      <c r="E38" s="33" t="s">
        <v>2</v>
      </c>
      <c r="F38" s="198" t="s">
        <v>2</v>
      </c>
      <c r="G38" s="22"/>
    </row>
    <row r="39" spans="1:10" ht="12" customHeight="1">
      <c r="A39" s="202" t="s">
        <v>293</v>
      </c>
      <c r="B39" s="33">
        <v>0</v>
      </c>
      <c r="C39" s="33">
        <v>0</v>
      </c>
      <c r="D39" s="33">
        <v>0</v>
      </c>
      <c r="E39" s="33" t="s">
        <v>2</v>
      </c>
      <c r="F39" s="198" t="s">
        <v>2</v>
      </c>
      <c r="G39" s="22"/>
    </row>
    <row r="40" spans="1:10" ht="12" customHeight="1">
      <c r="A40" s="212" t="s">
        <v>62</v>
      </c>
      <c r="B40" s="228">
        <v>-3153.0248099999999</v>
      </c>
      <c r="C40" s="228">
        <v>-1894.4722899999999</v>
      </c>
      <c r="D40" s="228">
        <v>-550.60641999999996</v>
      </c>
      <c r="E40" s="228" t="s">
        <v>2</v>
      </c>
      <c r="F40" s="297" t="s">
        <v>2</v>
      </c>
      <c r="G40" s="22"/>
    </row>
    <row r="41" spans="1:10" ht="12" customHeight="1">
      <c r="A41" s="215" t="s">
        <v>284</v>
      </c>
      <c r="B41" s="231">
        <v>-1670.7162099999989</v>
      </c>
      <c r="C41" s="231">
        <v>-826.14601999999968</v>
      </c>
      <c r="D41" s="231">
        <v>-550.60641999999996</v>
      </c>
      <c r="E41" s="231" t="s">
        <v>2</v>
      </c>
      <c r="F41" s="232" t="s">
        <v>2</v>
      </c>
      <c r="G41" s="22"/>
    </row>
    <row r="42" spans="1:10" ht="12" customHeight="1">
      <c r="A42" s="199" t="s">
        <v>283</v>
      </c>
      <c r="B42" s="36">
        <v>-22.49785</v>
      </c>
      <c r="C42" s="36">
        <v>4.3499800000000004</v>
      </c>
      <c r="D42" s="36">
        <v>9.7640000000000005E-2</v>
      </c>
      <c r="E42" s="36" t="s">
        <v>2</v>
      </c>
      <c r="F42" s="220" t="s">
        <v>2</v>
      </c>
      <c r="G42" s="22"/>
    </row>
    <row r="43" spans="1:10" ht="12" customHeight="1">
      <c r="A43" s="202" t="s">
        <v>65</v>
      </c>
      <c r="B43" s="33">
        <v>0</v>
      </c>
      <c r="C43" s="33">
        <v>-1.1700899999999999</v>
      </c>
      <c r="D43" s="33">
        <v>0</v>
      </c>
      <c r="E43" s="33" t="s">
        <v>2</v>
      </c>
      <c r="F43" s="198" t="s">
        <v>2</v>
      </c>
      <c r="G43" s="22"/>
    </row>
    <row r="44" spans="1:10" ht="12" customHeight="1">
      <c r="A44" s="212" t="s">
        <v>66</v>
      </c>
      <c r="B44" s="228">
        <v>-1693.2140599999989</v>
      </c>
      <c r="C44" s="228">
        <v>-822.96612999999968</v>
      </c>
      <c r="D44" s="228">
        <v>-550.50878</v>
      </c>
      <c r="E44" s="228" t="s">
        <v>2</v>
      </c>
      <c r="F44" s="297" t="s">
        <v>2</v>
      </c>
      <c r="G44" s="92"/>
    </row>
    <row r="46" spans="1:10" ht="12" customHeight="1">
      <c r="B46" s="93"/>
    </row>
    <row r="51" spans="3:11" ht="12" customHeight="1">
      <c r="C51" s="21"/>
      <c r="I51" s="21"/>
      <c r="J51" s="21"/>
    </row>
    <row r="52" spans="3:11" ht="12" customHeight="1">
      <c r="D52" s="22"/>
      <c r="E52" s="22"/>
      <c r="F52" s="22"/>
      <c r="G52" s="22"/>
      <c r="H52" s="22"/>
      <c r="I52" s="22"/>
      <c r="J52" s="22"/>
      <c r="K52" s="22"/>
    </row>
    <row r="53" spans="3:11" ht="12" customHeight="1">
      <c r="D53" s="22"/>
      <c r="E53" s="22"/>
      <c r="F53" s="22"/>
      <c r="G53" s="22"/>
      <c r="H53" s="22"/>
      <c r="I53" s="22"/>
      <c r="J53" s="22"/>
      <c r="K53" s="22"/>
    </row>
    <row r="54" spans="3:11" ht="12" customHeight="1">
      <c r="D54" s="22"/>
      <c r="E54" s="22"/>
      <c r="F54" s="22"/>
      <c r="G54" s="22"/>
      <c r="H54" s="22"/>
      <c r="I54" s="22"/>
      <c r="J54" s="22"/>
      <c r="K54" s="22"/>
    </row>
    <row r="55" spans="3:11" ht="12" customHeight="1">
      <c r="C55" s="30"/>
      <c r="D55" s="30"/>
      <c r="E55" s="30"/>
      <c r="F55" s="30"/>
      <c r="G55" s="30"/>
      <c r="H55" s="30"/>
      <c r="I55" s="30"/>
      <c r="J55" s="30"/>
      <c r="K55" s="30"/>
    </row>
  </sheetData>
  <conditionalFormatting sqref="B34:F34">
    <cfRule type="cellIs" priority="30" stopIfTrue="1" operator="greaterThan">
      <formula>10</formula>
    </cfRule>
  </conditionalFormatting>
  <conditionalFormatting sqref="B40:F40">
    <cfRule type="cellIs" priority="29" stopIfTrue="1" operator="greaterThan">
      <formula>10</formula>
    </cfRule>
  </conditionalFormatting>
  <conditionalFormatting sqref="B44:F44">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3:J23">
    <cfRule type="cellIs" priority="1"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82"/>
  <sheetViews>
    <sheetView zoomScaleNormal="100" workbookViewId="0"/>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13.140625" style="21" customWidth="1"/>
    <col min="12" max="12" width="9" style="21" customWidth="1"/>
    <col min="13" max="16384" width="10" style="22"/>
  </cols>
  <sheetData>
    <row r="1" spans="1:11" s="15" customFormat="1" ht="17.25" customHeight="1">
      <c r="A1" s="12" t="s">
        <v>273</v>
      </c>
      <c r="B1" s="13"/>
      <c r="C1" s="13"/>
      <c r="D1" s="14"/>
      <c r="E1" s="14"/>
      <c r="F1" s="14"/>
      <c r="G1" s="14"/>
      <c r="H1" s="14"/>
      <c r="I1" s="14"/>
      <c r="J1" s="14"/>
    </row>
    <row r="2" spans="1:11" s="16" customFormat="1" ht="17.25" customHeight="1">
      <c r="A2" s="156">
        <f>Cont!A2</f>
        <v>45016</v>
      </c>
      <c r="B2" s="18"/>
      <c r="C2" s="18"/>
      <c r="D2" s="19"/>
      <c r="E2" s="19"/>
      <c r="F2" s="19"/>
      <c r="G2" s="19"/>
      <c r="H2" s="19"/>
      <c r="I2" s="19"/>
      <c r="J2" s="19"/>
    </row>
    <row r="3" spans="1:11" ht="6" customHeight="1">
      <c r="A3" s="5"/>
      <c r="B3" s="5"/>
      <c r="C3" s="5"/>
      <c r="D3" s="6"/>
      <c r="E3" s="6"/>
      <c r="F3" s="6"/>
      <c r="G3" s="6"/>
      <c r="H3" s="6"/>
      <c r="I3" s="6"/>
      <c r="J3" s="6"/>
    </row>
    <row r="4" spans="1:11" ht="12" customHeight="1">
      <c r="A4" s="23"/>
      <c r="B4" s="23"/>
      <c r="C4" s="23"/>
      <c r="D4" s="24"/>
      <c r="E4" s="24"/>
      <c r="F4" s="24"/>
      <c r="G4" s="24"/>
      <c r="H4" s="24"/>
      <c r="J4" s="26"/>
    </row>
    <row r="5" spans="1:11" ht="18">
      <c r="A5" s="27" t="s">
        <v>70</v>
      </c>
      <c r="B5" s="23"/>
      <c r="C5" s="23"/>
      <c r="D5" s="24"/>
      <c r="E5" s="24"/>
      <c r="F5" s="24"/>
      <c r="G5" s="24"/>
      <c r="H5" s="24"/>
      <c r="J5" s="103" t="s">
        <v>46</v>
      </c>
    </row>
    <row r="6" spans="1:11" ht="11.25" customHeight="1">
      <c r="A6" s="41"/>
      <c r="B6" s="21"/>
      <c r="C6" s="21"/>
      <c r="I6" s="21"/>
      <c r="J6" s="22"/>
    </row>
    <row r="7" spans="1:11" s="32" customFormat="1" ht="12" customHeight="1">
      <c r="A7" s="209" t="s">
        <v>71</v>
      </c>
      <c r="B7" s="238">
        <v>45016</v>
      </c>
      <c r="C7" s="238">
        <v>44926</v>
      </c>
      <c r="D7" s="238">
        <v>44834</v>
      </c>
      <c r="E7" s="238">
        <v>44742</v>
      </c>
      <c r="F7" s="238">
        <v>44651</v>
      </c>
      <c r="G7" s="238">
        <v>44561</v>
      </c>
      <c r="H7" s="238">
        <v>44469</v>
      </c>
      <c r="I7" s="238">
        <v>44377</v>
      </c>
      <c r="J7" s="239">
        <v>44286</v>
      </c>
      <c r="K7" s="21"/>
    </row>
    <row r="8" spans="1:11" s="22" customFormat="1" ht="12" customHeight="1">
      <c r="A8" s="330" t="s">
        <v>72</v>
      </c>
      <c r="B8" s="33">
        <v>12122.354160000001</v>
      </c>
      <c r="C8" s="33">
        <v>13086.479000000001</v>
      </c>
      <c r="D8" s="33">
        <v>11495.975210000001</v>
      </c>
      <c r="E8" s="33">
        <v>9843.9736499999999</v>
      </c>
      <c r="F8" s="33">
        <v>9090.6842299999989</v>
      </c>
      <c r="G8" s="33">
        <v>9358.6043399999999</v>
      </c>
      <c r="H8" s="33">
        <v>9056.5733600000003</v>
      </c>
      <c r="I8" s="33">
        <v>8714.8427899999988</v>
      </c>
      <c r="J8" s="198">
        <v>7570.0352400000002</v>
      </c>
      <c r="K8" s="21"/>
    </row>
    <row r="9" spans="1:11" s="22" customFormat="1" ht="12" customHeight="1">
      <c r="A9" s="330" t="s">
        <v>73</v>
      </c>
      <c r="B9" s="33">
        <v>3607.8329200000003</v>
      </c>
      <c r="C9" s="33">
        <v>1083.6643399999998</v>
      </c>
      <c r="D9" s="33">
        <v>938.28363999999988</v>
      </c>
      <c r="E9" s="33">
        <v>810.58891000000006</v>
      </c>
      <c r="F9" s="33">
        <v>683.63144000000011</v>
      </c>
      <c r="G9" s="33">
        <v>155.48080000000002</v>
      </c>
      <c r="H9" s="33">
        <v>0</v>
      </c>
      <c r="I9" s="33">
        <v>0</v>
      </c>
      <c r="J9" s="198">
        <v>0</v>
      </c>
      <c r="K9" s="21"/>
    </row>
    <row r="10" spans="1:11" s="22" customFormat="1" ht="12" customHeight="1">
      <c r="A10" s="331" t="s">
        <v>278</v>
      </c>
      <c r="B10" s="33">
        <v>4351.9893000000011</v>
      </c>
      <c r="C10" s="33">
        <v>2673.1353300000001</v>
      </c>
      <c r="D10" s="33">
        <v>2599.4556600000001</v>
      </c>
      <c r="E10" s="33">
        <v>2665.3066199999998</v>
      </c>
      <c r="F10" s="33">
        <v>1361.66095</v>
      </c>
      <c r="G10" s="33">
        <v>1344.53199</v>
      </c>
      <c r="H10" s="33">
        <v>1173.3343500000001</v>
      </c>
      <c r="I10" s="33">
        <v>1051.2737300000001</v>
      </c>
      <c r="J10" s="198">
        <v>1509.7687800000001</v>
      </c>
      <c r="K10" s="21"/>
    </row>
    <row r="11" spans="1:11" s="22" customFormat="1" ht="12" customHeight="1">
      <c r="A11" s="331" t="s">
        <v>281</v>
      </c>
      <c r="B11" s="33">
        <v>9483.4994999999999</v>
      </c>
      <c r="C11" s="33">
        <v>8707.0538300000007</v>
      </c>
      <c r="D11" s="33">
        <v>6875.8146900000011</v>
      </c>
      <c r="E11" s="33">
        <v>4593.6467000000011</v>
      </c>
      <c r="F11" s="33">
        <v>2904.36609</v>
      </c>
      <c r="G11" s="33">
        <v>2387.3335700000002</v>
      </c>
      <c r="H11" s="33">
        <v>1634.3157700000002</v>
      </c>
      <c r="I11" s="33">
        <v>681.69344999999998</v>
      </c>
      <c r="J11" s="198">
        <v>27.930669999999964</v>
      </c>
      <c r="K11" s="21"/>
    </row>
    <row r="12" spans="1:11" s="22" customFormat="1" ht="12" customHeight="1">
      <c r="A12" s="331" t="s">
        <v>275</v>
      </c>
      <c r="B12" s="33">
        <v>1733.0186700000002</v>
      </c>
      <c r="C12" s="33">
        <v>1498.1171800000002</v>
      </c>
      <c r="D12" s="33">
        <v>1016.59737</v>
      </c>
      <c r="E12" s="33">
        <v>685.84337000000005</v>
      </c>
      <c r="F12" s="33">
        <v>352.74328000000003</v>
      </c>
      <c r="G12" s="33">
        <v>249.16121999999999</v>
      </c>
      <c r="H12" s="33">
        <v>112.652</v>
      </c>
      <c r="I12" s="33">
        <v>23.48394</v>
      </c>
      <c r="J12" s="198">
        <v>0</v>
      </c>
      <c r="K12" s="21"/>
    </row>
    <row r="13" spans="1:11" s="22" customFormat="1" ht="12" hidden="1" customHeight="1" outlineLevel="1">
      <c r="A13" s="332" t="s">
        <v>279</v>
      </c>
      <c r="B13" s="33">
        <v>0</v>
      </c>
      <c r="C13" s="33">
        <v>0</v>
      </c>
      <c r="D13" s="33">
        <v>0</v>
      </c>
      <c r="E13" s="33">
        <v>0</v>
      </c>
      <c r="F13" s="33">
        <v>0</v>
      </c>
      <c r="G13" s="33">
        <v>0</v>
      </c>
      <c r="H13" s="33">
        <v>0</v>
      </c>
      <c r="I13" s="33">
        <v>0</v>
      </c>
      <c r="J13" s="198">
        <v>0</v>
      </c>
      <c r="K13" s="21"/>
    </row>
    <row r="14" spans="1:11" s="22" customFormat="1" ht="12" hidden="1" customHeight="1" outlineLevel="1">
      <c r="A14" s="332" t="s">
        <v>77</v>
      </c>
      <c r="B14" s="33">
        <v>2625.45039</v>
      </c>
      <c r="C14" s="33">
        <v>1575.9990699999998</v>
      </c>
      <c r="D14" s="33">
        <v>1009.0255</v>
      </c>
      <c r="E14" s="33">
        <v>730.87745000000007</v>
      </c>
      <c r="F14" s="33">
        <v>496.42263999999994</v>
      </c>
      <c r="G14" s="33">
        <v>397.95403999999996</v>
      </c>
      <c r="H14" s="33">
        <v>277.47976</v>
      </c>
      <c r="I14" s="33">
        <v>158.56807999999998</v>
      </c>
      <c r="J14" s="198">
        <v>31.754720000000002</v>
      </c>
      <c r="K14" s="21"/>
    </row>
    <row r="15" spans="1:11" s="22" customFormat="1" ht="12" customHeight="1" collapsed="1">
      <c r="A15" s="330" t="s">
        <v>77</v>
      </c>
      <c r="B15" s="33">
        <v>2625.45039</v>
      </c>
      <c r="C15" s="33">
        <v>1575.9990699999998</v>
      </c>
      <c r="D15" s="33">
        <v>1009.0255</v>
      </c>
      <c r="E15" s="33">
        <v>730.87745000000007</v>
      </c>
      <c r="F15" s="33">
        <v>496.42263999999994</v>
      </c>
      <c r="G15" s="33">
        <v>397.95403999999996</v>
      </c>
      <c r="H15" s="33">
        <v>277.47976</v>
      </c>
      <c r="I15" s="33">
        <v>158.56807999999998</v>
      </c>
      <c r="J15" s="198">
        <v>31.754720000000002</v>
      </c>
      <c r="K15" s="21"/>
    </row>
    <row r="16" spans="1:11" s="37" customFormat="1" ht="12" customHeight="1">
      <c r="A16" s="277" t="s">
        <v>177</v>
      </c>
      <c r="B16" s="85">
        <v>33924.144940000006</v>
      </c>
      <c r="C16" s="85">
        <v>28624.448750000003</v>
      </c>
      <c r="D16" s="85">
        <v>23935.15207</v>
      </c>
      <c r="E16" s="85">
        <v>19330.236699999998</v>
      </c>
      <c r="F16" s="85">
        <v>14889.50863</v>
      </c>
      <c r="G16" s="85">
        <v>13893.06596</v>
      </c>
      <c r="H16" s="85">
        <v>12254.355240000001</v>
      </c>
      <c r="I16" s="85">
        <v>10629.861989999999</v>
      </c>
      <c r="J16" s="329">
        <v>9139.4894100000001</v>
      </c>
      <c r="K16" s="21"/>
    </row>
    <row r="17" spans="1:11" s="34" customFormat="1" ht="12" hidden="1" customHeight="1" outlineLevel="1">
      <c r="A17" s="332" t="s">
        <v>179</v>
      </c>
      <c r="B17" s="33">
        <v>0</v>
      </c>
      <c r="C17" s="33">
        <v>0</v>
      </c>
      <c r="D17" s="33">
        <v>0</v>
      </c>
      <c r="E17" s="33">
        <v>0</v>
      </c>
      <c r="F17" s="33">
        <v>0</v>
      </c>
      <c r="G17" s="33">
        <v>0</v>
      </c>
      <c r="H17" s="33">
        <v>0</v>
      </c>
      <c r="I17" s="33">
        <v>0</v>
      </c>
      <c r="J17" s="198">
        <v>0</v>
      </c>
      <c r="K17" s="21"/>
    </row>
    <row r="18" spans="1:11" s="34" customFormat="1" ht="12" hidden="1" customHeight="1" outlineLevel="1">
      <c r="A18" s="332" t="s">
        <v>180</v>
      </c>
      <c r="B18" s="33">
        <v>1235.1912999999997</v>
      </c>
      <c r="C18" s="33">
        <v>1267.84925</v>
      </c>
      <c r="D18" s="33">
        <v>1250.4345699999999</v>
      </c>
      <c r="E18" s="33">
        <v>1153.5783000000001</v>
      </c>
      <c r="F18" s="33">
        <v>1107.0196099999998</v>
      </c>
      <c r="G18" s="33">
        <v>965.82728000000009</v>
      </c>
      <c r="H18" s="33">
        <v>799.82298000000003</v>
      </c>
      <c r="I18" s="33">
        <v>621.76463000000001</v>
      </c>
      <c r="J18" s="198">
        <v>402.35963000000004</v>
      </c>
      <c r="K18" s="21"/>
    </row>
    <row r="19" spans="1:11" s="34" customFormat="1" ht="12" customHeight="1" collapsed="1">
      <c r="A19" s="331" t="s">
        <v>122</v>
      </c>
      <c r="B19" s="33">
        <v>1235.1912999999997</v>
      </c>
      <c r="C19" s="33">
        <v>1267.84925</v>
      </c>
      <c r="D19" s="33">
        <v>1250.4345699999999</v>
      </c>
      <c r="E19" s="33">
        <v>1153.5783000000001</v>
      </c>
      <c r="F19" s="33">
        <v>1107.0196099999998</v>
      </c>
      <c r="G19" s="33">
        <v>965.82728000000009</v>
      </c>
      <c r="H19" s="33">
        <v>799.82298000000003</v>
      </c>
      <c r="I19" s="33">
        <v>621.76463000000001</v>
      </c>
      <c r="J19" s="198">
        <v>402.35963000000004</v>
      </c>
      <c r="K19" s="21"/>
    </row>
    <row r="20" spans="1:11" s="37" customFormat="1" ht="12" customHeight="1">
      <c r="A20" s="277" t="s">
        <v>181</v>
      </c>
      <c r="B20" s="85">
        <v>1235.1912999999997</v>
      </c>
      <c r="C20" s="85">
        <v>1267.84925</v>
      </c>
      <c r="D20" s="85">
        <v>1250.4345699999999</v>
      </c>
      <c r="E20" s="85">
        <v>1153.5783000000001</v>
      </c>
      <c r="F20" s="85">
        <v>1107.0196099999998</v>
      </c>
      <c r="G20" s="85">
        <v>965.82728000000009</v>
      </c>
      <c r="H20" s="85">
        <v>799.82298000000003</v>
      </c>
      <c r="I20" s="85">
        <v>621.76463000000001</v>
      </c>
      <c r="J20" s="329">
        <v>402.35963000000004</v>
      </c>
      <c r="K20" s="21"/>
    </row>
    <row r="21" spans="1:11" ht="12" customHeight="1">
      <c r="A21" s="240" t="s">
        <v>78</v>
      </c>
      <c r="B21" s="228">
        <v>35159.336240000004</v>
      </c>
      <c r="C21" s="228">
        <v>29892.298000000003</v>
      </c>
      <c r="D21" s="228">
        <v>25185.586640000001</v>
      </c>
      <c r="E21" s="228">
        <v>20483.814999999999</v>
      </c>
      <c r="F21" s="228">
        <v>15996.52824</v>
      </c>
      <c r="G21" s="228">
        <v>14858.893239999999</v>
      </c>
      <c r="H21" s="228">
        <v>13054.178220000002</v>
      </c>
      <c r="I21" s="228">
        <v>11251.626619999999</v>
      </c>
      <c r="J21" s="297">
        <v>9541.849040000001</v>
      </c>
    </row>
    <row r="22" spans="1:11" ht="12" hidden="1" customHeight="1" outlineLevel="1">
      <c r="A22" s="234" t="s">
        <v>287</v>
      </c>
      <c r="B22" s="80">
        <v>0</v>
      </c>
      <c r="C22" s="80">
        <v>0</v>
      </c>
      <c r="D22" s="80">
        <v>0</v>
      </c>
      <c r="E22" s="80">
        <v>0</v>
      </c>
      <c r="F22" s="80"/>
      <c r="G22" s="80"/>
      <c r="H22" s="80"/>
      <c r="I22" s="80"/>
      <c r="J22" s="334"/>
    </row>
    <row r="23" spans="1:11" ht="12" hidden="1" customHeight="1" outlineLevel="1">
      <c r="A23" s="234" t="s">
        <v>289</v>
      </c>
      <c r="B23" s="80">
        <v>17346.492020000002</v>
      </c>
      <c r="C23" s="80">
        <v>14062.4233</v>
      </c>
      <c r="D23" s="80">
        <v>10895.891970000001</v>
      </c>
      <c r="E23" s="80">
        <v>8344.2693000000017</v>
      </c>
      <c r="F23" s="80">
        <v>5329.2139200000001</v>
      </c>
      <c r="G23" s="80">
        <v>4777.81113</v>
      </c>
      <c r="H23" s="80">
        <v>3930.8518900000004</v>
      </c>
      <c r="I23" s="80">
        <v>3159.9378500000003</v>
      </c>
      <c r="J23" s="334">
        <v>2035.9819</v>
      </c>
    </row>
    <row r="24" spans="1:11" ht="12" customHeight="1" collapsed="1">
      <c r="A24" s="343" t="s">
        <v>288</v>
      </c>
      <c r="B24" s="36">
        <v>17346.492020000002</v>
      </c>
      <c r="C24" s="36">
        <v>14062.4233</v>
      </c>
      <c r="D24" s="36">
        <v>10895.891970000001</v>
      </c>
      <c r="E24" s="36">
        <v>8344.2693000000017</v>
      </c>
      <c r="F24" s="36">
        <v>5329.2139200000001</v>
      </c>
      <c r="G24" s="36">
        <v>4777.81113</v>
      </c>
      <c r="H24" s="36">
        <v>3930.8518900000004</v>
      </c>
      <c r="I24" s="36">
        <v>3159.9378500000003</v>
      </c>
      <c r="J24" s="220">
        <v>2035.9819</v>
      </c>
    </row>
    <row r="25" spans="1:11" ht="12" customHeight="1">
      <c r="A25" s="343" t="s">
        <v>276</v>
      </c>
      <c r="B25" s="33">
        <v>434.79590000000002</v>
      </c>
      <c r="C25" s="33">
        <v>202.49985000000001</v>
      </c>
      <c r="D25" s="33">
        <v>152.76913999999999</v>
      </c>
      <c r="E25" s="33">
        <v>103.97976</v>
      </c>
      <c r="F25" s="33">
        <v>51.49194</v>
      </c>
      <c r="G25" s="33">
        <v>35.623150000000003</v>
      </c>
      <c r="H25" s="33">
        <v>14.2736</v>
      </c>
      <c r="I25" s="33">
        <v>3.1575300000000004</v>
      </c>
      <c r="J25" s="198">
        <v>0</v>
      </c>
    </row>
    <row r="26" spans="1:11" ht="12" customHeight="1">
      <c r="A26" s="343" t="s">
        <v>277</v>
      </c>
      <c r="B26" s="33">
        <v>3535.7322200000003</v>
      </c>
      <c r="C26" s="33">
        <v>2797.8558900000003</v>
      </c>
      <c r="D26" s="33">
        <v>2088.5423099999998</v>
      </c>
      <c r="E26" s="33">
        <v>1256.9261799999999</v>
      </c>
      <c r="F26" s="33">
        <v>579.03942999999992</v>
      </c>
      <c r="G26" s="33">
        <v>486.04213000000004</v>
      </c>
      <c r="H26" s="33">
        <v>340.26517000000001</v>
      </c>
      <c r="I26" s="33">
        <v>134.75406000000001</v>
      </c>
      <c r="J26" s="198">
        <v>36.111900000000006</v>
      </c>
    </row>
    <row r="27" spans="1:11" ht="12" hidden="1" customHeight="1" outlineLevel="1">
      <c r="A27" s="234" t="s">
        <v>183</v>
      </c>
      <c r="B27" s="33">
        <v>579.84080999999992</v>
      </c>
      <c r="C27" s="33">
        <v>315.23232000000002</v>
      </c>
      <c r="D27" s="33">
        <v>82.437699999999992</v>
      </c>
      <c r="E27" s="33">
        <v>120.4992</v>
      </c>
      <c r="F27" s="33">
        <v>168.72181</v>
      </c>
      <c r="G27" s="33">
        <v>69.601889999999997</v>
      </c>
      <c r="H27" s="33">
        <v>64.52418999999999</v>
      </c>
      <c r="I27" s="33">
        <v>61.953149999999994</v>
      </c>
      <c r="J27" s="198">
        <v>63.443019999999997</v>
      </c>
    </row>
    <row r="28" spans="1:11" ht="12" hidden="1" customHeight="1" outlineLevel="1">
      <c r="A28" s="234" t="s">
        <v>184</v>
      </c>
      <c r="B28" s="33">
        <v>157.91817</v>
      </c>
      <c r="C28" s="33">
        <v>150.31283999999999</v>
      </c>
      <c r="D28" s="33">
        <v>142.90301000000002</v>
      </c>
      <c r="E28" s="33">
        <v>126.16261</v>
      </c>
      <c r="F28" s="33">
        <v>112.55653</v>
      </c>
      <c r="G28" s="33">
        <v>103.85500999999999</v>
      </c>
      <c r="H28" s="33">
        <v>94.596040000000002</v>
      </c>
      <c r="I28" s="33">
        <v>85.862319999999997</v>
      </c>
      <c r="J28" s="198">
        <v>63.768300000000004</v>
      </c>
    </row>
    <row r="29" spans="1:11" ht="12" hidden="1" customHeight="1" outlineLevel="1">
      <c r="A29" s="234" t="s">
        <v>185</v>
      </c>
      <c r="B29" s="33">
        <v>206.48636000000002</v>
      </c>
      <c r="C29" s="33">
        <v>170.92468</v>
      </c>
      <c r="D29" s="33">
        <v>127.88389000000001</v>
      </c>
      <c r="E29" s="33">
        <v>162.27381</v>
      </c>
      <c r="F29" s="33">
        <v>146.17254</v>
      </c>
      <c r="G29" s="33">
        <v>111.91847</v>
      </c>
      <c r="H29" s="33">
        <v>101.66501</v>
      </c>
      <c r="I29" s="33">
        <v>122.23472000000001</v>
      </c>
      <c r="J29" s="198">
        <v>87.989550000000008</v>
      </c>
    </row>
    <row r="30" spans="1:11" ht="12" hidden="1" customHeight="1" outlineLevel="1">
      <c r="A30" s="344" t="s">
        <v>286</v>
      </c>
      <c r="B30" s="33">
        <v>7039.29486</v>
      </c>
      <c r="C30" s="33">
        <v>6348.4422999999997</v>
      </c>
      <c r="D30" s="33">
        <v>5350.8229099999999</v>
      </c>
      <c r="E30" s="33">
        <v>4426.73848</v>
      </c>
      <c r="F30" s="33">
        <v>3450.09971</v>
      </c>
      <c r="G30" s="33">
        <v>2626.6830800000002</v>
      </c>
      <c r="H30" s="33">
        <v>1574.2586600000002</v>
      </c>
      <c r="I30" s="33">
        <v>613.69419999999991</v>
      </c>
      <c r="J30" s="198">
        <v>78.493809999999996</v>
      </c>
    </row>
    <row r="31" spans="1:11" ht="12" hidden="1" customHeight="1" outlineLevel="1">
      <c r="A31" s="344" t="s">
        <v>293</v>
      </c>
      <c r="B31" s="33">
        <v>0</v>
      </c>
      <c r="C31" s="33">
        <v>0</v>
      </c>
      <c r="D31" s="33">
        <v>0</v>
      </c>
      <c r="E31" s="33">
        <v>0</v>
      </c>
      <c r="F31" s="33">
        <v>0</v>
      </c>
      <c r="G31" s="33">
        <v>0</v>
      </c>
      <c r="H31" s="33">
        <v>79.8</v>
      </c>
      <c r="I31" s="33">
        <v>0</v>
      </c>
      <c r="J31" s="198">
        <v>0</v>
      </c>
    </row>
    <row r="32" spans="1:11" s="22" customFormat="1" ht="12" customHeight="1" collapsed="1">
      <c r="A32" s="330" t="s">
        <v>84</v>
      </c>
      <c r="B32" s="33">
        <v>7983.5401999999995</v>
      </c>
      <c r="C32" s="33">
        <v>6984.9121399999995</v>
      </c>
      <c r="D32" s="33">
        <v>5704.0475100000003</v>
      </c>
      <c r="E32" s="33">
        <v>4835.6741000000002</v>
      </c>
      <c r="F32" s="33">
        <v>3877.5505899999998</v>
      </c>
      <c r="G32" s="33">
        <v>2912.0584500000004</v>
      </c>
      <c r="H32" s="33">
        <v>1914.8439000000001</v>
      </c>
      <c r="I32" s="33">
        <v>883.74438999999995</v>
      </c>
      <c r="J32" s="198">
        <v>293.69468000000001</v>
      </c>
      <c r="K32" s="21"/>
    </row>
    <row r="33" spans="1:12" ht="12" customHeight="1">
      <c r="A33" s="330" t="s">
        <v>85</v>
      </c>
      <c r="B33" s="33">
        <v>1455.4778200000001</v>
      </c>
      <c r="C33" s="33">
        <v>766.64587000000006</v>
      </c>
      <c r="D33" s="33">
        <v>750.70834000000002</v>
      </c>
      <c r="E33" s="33">
        <v>0</v>
      </c>
      <c r="F33" s="33">
        <v>0</v>
      </c>
      <c r="G33" s="33">
        <v>0</v>
      </c>
      <c r="H33" s="33">
        <v>0</v>
      </c>
      <c r="I33" s="33">
        <v>0</v>
      </c>
      <c r="J33" s="198">
        <v>0</v>
      </c>
      <c r="L33" s="22"/>
    </row>
    <row r="34" spans="1:12" ht="12" customHeight="1">
      <c r="A34" s="240" t="s">
        <v>86</v>
      </c>
      <c r="B34" s="228">
        <v>30756.038160000004</v>
      </c>
      <c r="C34" s="228">
        <v>24814.337050000002</v>
      </c>
      <c r="D34" s="228">
        <v>19591.959270000003</v>
      </c>
      <c r="E34" s="228">
        <v>14540.849340000002</v>
      </c>
      <c r="F34" s="228">
        <v>9837.2958799999997</v>
      </c>
      <c r="G34" s="228">
        <v>8211.5348599999998</v>
      </c>
      <c r="H34" s="228">
        <v>6200.2345599999999</v>
      </c>
      <c r="I34" s="228">
        <v>4181.5938300000007</v>
      </c>
      <c r="J34" s="297">
        <v>2365.7884800000002</v>
      </c>
    </row>
    <row r="35" spans="1:12" ht="12" customHeight="1">
      <c r="A35" s="333" t="s">
        <v>186</v>
      </c>
      <c r="B35" s="33">
        <v>8000</v>
      </c>
      <c r="C35" s="33">
        <v>8000</v>
      </c>
      <c r="D35" s="33">
        <v>8000</v>
      </c>
      <c r="E35" s="33">
        <v>8000</v>
      </c>
      <c r="F35" s="33">
        <v>8000</v>
      </c>
      <c r="G35" s="33">
        <v>8000</v>
      </c>
      <c r="H35" s="33">
        <v>8000</v>
      </c>
      <c r="I35" s="33">
        <v>8000</v>
      </c>
      <c r="J35" s="198">
        <v>8000</v>
      </c>
    </row>
    <row r="36" spans="1:12" ht="12" customHeight="1">
      <c r="A36" s="333" t="s">
        <v>187</v>
      </c>
      <c r="B36" s="33">
        <v>0</v>
      </c>
      <c r="C36" s="33">
        <v>0</v>
      </c>
      <c r="D36" s="33">
        <v>0</v>
      </c>
      <c r="E36" s="33">
        <v>0</v>
      </c>
      <c r="F36" s="33">
        <v>0</v>
      </c>
      <c r="G36" s="33">
        <v>0</v>
      </c>
      <c r="H36" s="33">
        <v>0</v>
      </c>
      <c r="I36" s="33">
        <v>0</v>
      </c>
      <c r="J36" s="198">
        <v>0</v>
      </c>
    </row>
    <row r="37" spans="1:12" ht="12" customHeight="1">
      <c r="A37" s="333" t="s">
        <v>188</v>
      </c>
      <c r="B37" s="33">
        <v>156.76104000000001</v>
      </c>
      <c r="C37" s="33">
        <v>144.64992999999998</v>
      </c>
      <c r="D37" s="33">
        <v>133.31658999999999</v>
      </c>
      <c r="E37" s="33">
        <v>50.444399999999995</v>
      </c>
      <c r="F37" s="33">
        <v>31.361070000000002</v>
      </c>
      <c r="G37" s="33">
        <v>20.833300000000001</v>
      </c>
      <c r="H37" s="33">
        <v>14.583310000000001</v>
      </c>
      <c r="I37" s="33">
        <v>8.3333200000000023</v>
      </c>
      <c r="J37" s="198">
        <v>2.0833300000000001</v>
      </c>
    </row>
    <row r="38" spans="1:12" ht="12" customHeight="1">
      <c r="A38" s="333" t="s">
        <v>189</v>
      </c>
      <c r="B38" s="33">
        <v>-3303.3319799999999</v>
      </c>
      <c r="C38" s="33">
        <v>-1373.4749199999999</v>
      </c>
      <c r="D38" s="33">
        <v>-1373.4749199999999</v>
      </c>
      <c r="E38" s="33">
        <v>-1373.4749199999999</v>
      </c>
      <c r="F38" s="33">
        <v>-1373.4749199999999</v>
      </c>
      <c r="G38" s="33">
        <v>-550.50878</v>
      </c>
      <c r="H38" s="33">
        <v>-550.50878</v>
      </c>
      <c r="I38" s="33">
        <v>-550.50878</v>
      </c>
      <c r="J38" s="198">
        <v>-550.50878</v>
      </c>
    </row>
    <row r="39" spans="1:12" ht="12" customHeight="1">
      <c r="A39" s="333" t="s">
        <v>190</v>
      </c>
      <c r="B39" s="33">
        <v>-450.13098000000002</v>
      </c>
      <c r="C39" s="33">
        <v>-1693.21406</v>
      </c>
      <c r="D39" s="33">
        <v>-1166.2143000000001</v>
      </c>
      <c r="E39" s="33">
        <v>-734.00382000000002</v>
      </c>
      <c r="F39" s="33">
        <v>-498.65379000000007</v>
      </c>
      <c r="G39" s="33">
        <v>-822.96614</v>
      </c>
      <c r="H39" s="33">
        <v>-610.13086999999996</v>
      </c>
      <c r="I39" s="33">
        <v>-387.79175000000004</v>
      </c>
      <c r="J39" s="198">
        <v>-275.51398999999998</v>
      </c>
    </row>
    <row r="40" spans="1:12" ht="12" customHeight="1">
      <c r="A40" s="240" t="s">
        <v>191</v>
      </c>
      <c r="B40" s="228">
        <v>4403.2980800000005</v>
      </c>
      <c r="C40" s="228">
        <v>5077.9609499999997</v>
      </c>
      <c r="D40" s="228">
        <v>5593.6273700000002</v>
      </c>
      <c r="E40" s="228">
        <v>5942.9656600000008</v>
      </c>
      <c r="F40" s="228">
        <v>6159.23236</v>
      </c>
      <c r="G40" s="228">
        <v>6647.3583799999997</v>
      </c>
      <c r="H40" s="228">
        <v>6853.9436599999999</v>
      </c>
      <c r="I40" s="228">
        <v>7070.0327899999993</v>
      </c>
      <c r="J40" s="297">
        <v>7176.0605599999999</v>
      </c>
      <c r="L40" s="28"/>
    </row>
    <row r="41" spans="1:12" ht="12" customHeight="1">
      <c r="A41" s="240" t="s">
        <v>89</v>
      </c>
      <c r="B41" s="228">
        <v>35159.336240000004</v>
      </c>
      <c r="C41" s="228">
        <v>29892.298000000003</v>
      </c>
      <c r="D41" s="228">
        <v>25185.586640000001</v>
      </c>
      <c r="E41" s="228">
        <v>20483.815000000002</v>
      </c>
      <c r="F41" s="228">
        <v>15996.52824</v>
      </c>
      <c r="G41" s="228">
        <v>14858.893239999999</v>
      </c>
      <c r="H41" s="228">
        <v>13054.17822</v>
      </c>
      <c r="I41" s="228">
        <v>11251.626619999999</v>
      </c>
      <c r="J41" s="297">
        <v>9541.849040000001</v>
      </c>
    </row>
    <row r="42" spans="1:12" ht="13.05" customHeight="1">
      <c r="A42" s="86"/>
      <c r="B42" s="87"/>
      <c r="C42" s="87"/>
      <c r="D42" s="87"/>
      <c r="E42" s="87"/>
      <c r="F42" s="87"/>
      <c r="G42" s="87"/>
      <c r="H42" s="87"/>
      <c r="I42" s="87"/>
      <c r="J42" s="87"/>
    </row>
    <row r="43" spans="1:12" s="40" customFormat="1" ht="13.05" customHeight="1">
      <c r="A43" s="20"/>
      <c r="B43" s="20"/>
      <c r="C43" s="20"/>
      <c r="D43" s="20"/>
      <c r="E43" s="20"/>
      <c r="F43" s="20"/>
      <c r="G43" s="20"/>
      <c r="H43" s="20"/>
      <c r="I43" s="20"/>
      <c r="J43" s="20"/>
    </row>
    <row r="44" spans="1:12" ht="18">
      <c r="A44" s="27" t="s">
        <v>90</v>
      </c>
      <c r="B44" s="24"/>
      <c r="C44" s="24"/>
      <c r="D44" s="24"/>
      <c r="E44" s="24"/>
      <c r="F44" s="22"/>
    </row>
    <row r="45" spans="1:12" ht="12" customHeight="1">
      <c r="B45" s="21"/>
      <c r="C45" s="21"/>
    </row>
    <row r="46" spans="1:12" ht="12" customHeight="1">
      <c r="A46" s="209" t="s">
        <v>71</v>
      </c>
      <c r="B46" s="238">
        <v>44926</v>
      </c>
      <c r="C46" s="238">
        <v>44561</v>
      </c>
      <c r="D46" s="238">
        <v>44196</v>
      </c>
      <c r="E46" s="238">
        <v>43830</v>
      </c>
      <c r="F46" s="239">
        <v>43465</v>
      </c>
    </row>
    <row r="47" spans="1:12" ht="12" customHeight="1">
      <c r="A47" s="330" t="s">
        <v>72</v>
      </c>
      <c r="B47" s="33">
        <v>13086.479000000001</v>
      </c>
      <c r="C47" s="33">
        <v>9358.6043399999999</v>
      </c>
      <c r="D47" s="33">
        <v>7349.2874299999994</v>
      </c>
      <c r="E47" s="33" t="s">
        <v>2</v>
      </c>
      <c r="F47" s="198" t="s">
        <v>2</v>
      </c>
    </row>
    <row r="48" spans="1:12" ht="12" customHeight="1">
      <c r="A48" s="330" t="s">
        <v>73</v>
      </c>
      <c r="B48" s="33">
        <v>1083.6643399999998</v>
      </c>
      <c r="C48" s="33">
        <v>155.48080000000002</v>
      </c>
      <c r="D48" s="33">
        <v>0</v>
      </c>
      <c r="E48" s="33" t="s">
        <v>2</v>
      </c>
      <c r="F48" s="198" t="s">
        <v>2</v>
      </c>
    </row>
    <row r="49" spans="1:6" ht="12" customHeight="1">
      <c r="A49" s="331" t="s">
        <v>278</v>
      </c>
      <c r="B49" s="33">
        <v>2673.1353300000001</v>
      </c>
      <c r="C49" s="33">
        <v>1344.53199</v>
      </c>
      <c r="D49" s="33">
        <v>0</v>
      </c>
      <c r="E49" s="33" t="s">
        <v>2</v>
      </c>
      <c r="F49" s="198" t="s">
        <v>2</v>
      </c>
    </row>
    <row r="50" spans="1:6" ht="12" customHeight="1">
      <c r="A50" s="331" t="s">
        <v>281</v>
      </c>
      <c r="B50" s="33">
        <v>8707.0538300000007</v>
      </c>
      <c r="C50" s="33">
        <v>2387.3335700000002</v>
      </c>
      <c r="D50" s="33">
        <v>0</v>
      </c>
      <c r="E50" s="33" t="s">
        <v>2</v>
      </c>
      <c r="F50" s="198" t="s">
        <v>2</v>
      </c>
    </row>
    <row r="51" spans="1:6" ht="12" customHeight="1">
      <c r="A51" s="331" t="s">
        <v>275</v>
      </c>
      <c r="B51" s="33">
        <v>1498.1171800000002</v>
      </c>
      <c r="C51" s="33">
        <v>249.16121999999999</v>
      </c>
      <c r="D51" s="33">
        <v>0</v>
      </c>
      <c r="E51" s="33" t="s">
        <v>2</v>
      </c>
      <c r="F51" s="198" t="s">
        <v>2</v>
      </c>
    </row>
    <row r="52" spans="1:6" ht="12" hidden="1" customHeight="1" outlineLevel="1">
      <c r="A52" s="332" t="s">
        <v>279</v>
      </c>
      <c r="B52" s="33">
        <v>0</v>
      </c>
      <c r="C52" s="33">
        <v>0</v>
      </c>
      <c r="D52" s="33">
        <v>0</v>
      </c>
      <c r="E52" s="33" t="s">
        <v>2</v>
      </c>
      <c r="F52" s="198" t="s">
        <v>2</v>
      </c>
    </row>
    <row r="53" spans="1:6" ht="12" hidden="1" customHeight="1" outlineLevel="1">
      <c r="A53" s="332" t="s">
        <v>77</v>
      </c>
      <c r="B53" s="33">
        <v>1575.9990699999998</v>
      </c>
      <c r="C53" s="33">
        <v>397.95403999999996</v>
      </c>
      <c r="D53" s="33">
        <v>0.35960000000000003</v>
      </c>
      <c r="E53" s="33" t="s">
        <v>2</v>
      </c>
      <c r="F53" s="198" t="s">
        <v>2</v>
      </c>
    </row>
    <row r="54" spans="1:6" ht="12" customHeight="1" collapsed="1">
      <c r="A54" s="330" t="s">
        <v>77</v>
      </c>
      <c r="B54" s="33">
        <v>1575.9990699999998</v>
      </c>
      <c r="C54" s="33">
        <v>397.95403999999996</v>
      </c>
      <c r="D54" s="33">
        <v>0.35960000000000003</v>
      </c>
      <c r="E54" s="33" t="s">
        <v>2</v>
      </c>
      <c r="F54" s="198" t="s">
        <v>2</v>
      </c>
    </row>
    <row r="55" spans="1:6" ht="12" customHeight="1">
      <c r="A55" s="277" t="s">
        <v>177</v>
      </c>
      <c r="B55" s="85">
        <v>28624.448750000003</v>
      </c>
      <c r="C55" s="85">
        <v>13893.06596</v>
      </c>
      <c r="D55" s="85">
        <v>7349.6470299999992</v>
      </c>
      <c r="E55" s="85" t="s">
        <v>2</v>
      </c>
      <c r="F55" s="329" t="s">
        <v>2</v>
      </c>
    </row>
    <row r="56" spans="1:6" ht="12" hidden="1" customHeight="1" outlineLevel="1">
      <c r="A56" s="332" t="s">
        <v>179</v>
      </c>
      <c r="B56" s="33">
        <v>0</v>
      </c>
      <c r="C56" s="33">
        <v>0</v>
      </c>
      <c r="D56" s="33">
        <v>0</v>
      </c>
      <c r="E56" s="33" t="s">
        <v>2</v>
      </c>
      <c r="F56" s="198" t="s">
        <v>2</v>
      </c>
    </row>
    <row r="57" spans="1:6" ht="12" hidden="1" customHeight="1" outlineLevel="1">
      <c r="A57" s="332" t="s">
        <v>180</v>
      </c>
      <c r="B57" s="33">
        <v>1267.84925</v>
      </c>
      <c r="C57" s="33">
        <v>965.82728000000009</v>
      </c>
      <c r="D57" s="33">
        <v>232.99117000000001</v>
      </c>
      <c r="E57" s="33" t="s">
        <v>2</v>
      </c>
      <c r="F57" s="198" t="s">
        <v>2</v>
      </c>
    </row>
    <row r="58" spans="1:6" ht="12" customHeight="1" collapsed="1">
      <c r="A58" s="331" t="s">
        <v>122</v>
      </c>
      <c r="B58" s="33">
        <v>1267.84925</v>
      </c>
      <c r="C58" s="33">
        <v>965.82728000000009</v>
      </c>
      <c r="D58" s="33">
        <v>232.99117000000001</v>
      </c>
      <c r="E58" s="33" t="s">
        <v>2</v>
      </c>
      <c r="F58" s="198" t="s">
        <v>2</v>
      </c>
    </row>
    <row r="59" spans="1:6" ht="12" customHeight="1">
      <c r="A59" s="277" t="s">
        <v>181</v>
      </c>
      <c r="B59" s="85">
        <v>1267.84925</v>
      </c>
      <c r="C59" s="85">
        <v>965.82728000000009</v>
      </c>
      <c r="D59" s="85">
        <v>232.99117000000001</v>
      </c>
      <c r="E59" s="85" t="s">
        <v>2</v>
      </c>
      <c r="F59" s="329" t="s">
        <v>2</v>
      </c>
    </row>
    <row r="60" spans="1:6" ht="12" customHeight="1">
      <c r="A60" s="240" t="s">
        <v>78</v>
      </c>
      <c r="B60" s="228">
        <v>29892.298000000003</v>
      </c>
      <c r="C60" s="228">
        <v>14858.893239999999</v>
      </c>
      <c r="D60" s="228">
        <v>7582.6381999999994</v>
      </c>
      <c r="E60" s="228" t="s">
        <v>2</v>
      </c>
      <c r="F60" s="297" t="s">
        <v>2</v>
      </c>
    </row>
    <row r="61" spans="1:6" ht="12" hidden="1" customHeight="1" outlineLevel="1">
      <c r="A61" s="234" t="s">
        <v>287</v>
      </c>
      <c r="B61" s="80">
        <v>0</v>
      </c>
      <c r="C61" s="80">
        <v>0</v>
      </c>
      <c r="D61" s="80">
        <v>0</v>
      </c>
      <c r="E61" s="80" t="s">
        <v>2</v>
      </c>
      <c r="F61" s="334" t="s">
        <v>2</v>
      </c>
    </row>
    <row r="62" spans="1:6" ht="12" hidden="1" customHeight="1" outlineLevel="1">
      <c r="A62" s="234" t="s">
        <v>289</v>
      </c>
      <c r="B62" s="80">
        <v>14062.4233</v>
      </c>
      <c r="C62" s="80">
        <v>4777.81113</v>
      </c>
      <c r="D62" s="80">
        <v>0</v>
      </c>
      <c r="E62" s="80" t="s">
        <v>2</v>
      </c>
      <c r="F62" s="334" t="s">
        <v>2</v>
      </c>
    </row>
    <row r="63" spans="1:6" ht="12" customHeight="1" collapsed="1">
      <c r="A63" s="343" t="s">
        <v>288</v>
      </c>
      <c r="B63" s="36">
        <v>14062.4233</v>
      </c>
      <c r="C63" s="36">
        <v>4777.81113</v>
      </c>
      <c r="D63" s="36">
        <v>0</v>
      </c>
      <c r="E63" s="36" t="s">
        <v>2</v>
      </c>
      <c r="F63" s="220" t="s">
        <v>2</v>
      </c>
    </row>
    <row r="64" spans="1:6" ht="12" customHeight="1">
      <c r="A64" s="343" t="s">
        <v>276</v>
      </c>
      <c r="B64" s="33">
        <v>202.49985000000001</v>
      </c>
      <c r="C64" s="33">
        <v>35.623150000000003</v>
      </c>
      <c r="D64" s="33">
        <v>0</v>
      </c>
      <c r="E64" s="33" t="s">
        <v>2</v>
      </c>
      <c r="F64" s="198" t="s">
        <v>2</v>
      </c>
    </row>
    <row r="65" spans="1:6" ht="12" customHeight="1">
      <c r="A65" s="343" t="s">
        <v>277</v>
      </c>
      <c r="B65" s="33">
        <v>2797.8558900000003</v>
      </c>
      <c r="C65" s="33">
        <v>486.04213000000004</v>
      </c>
      <c r="D65" s="33">
        <v>0</v>
      </c>
      <c r="E65" s="33" t="s">
        <v>2</v>
      </c>
      <c r="F65" s="198" t="s">
        <v>2</v>
      </c>
    </row>
    <row r="66" spans="1:6" ht="12" hidden="1" customHeight="1" outlineLevel="1">
      <c r="A66" s="234" t="s">
        <v>183</v>
      </c>
      <c r="B66" s="33">
        <v>315.23232000000002</v>
      </c>
      <c r="C66" s="33">
        <v>69.601889999999997</v>
      </c>
      <c r="D66" s="33">
        <v>22.88204</v>
      </c>
      <c r="E66" s="33" t="s">
        <v>2</v>
      </c>
      <c r="F66" s="198" t="s">
        <v>2</v>
      </c>
    </row>
    <row r="67" spans="1:6" ht="12" hidden="1" customHeight="1" outlineLevel="1">
      <c r="A67" s="234" t="s">
        <v>184</v>
      </c>
      <c r="B67" s="33">
        <v>150.31283999999999</v>
      </c>
      <c r="C67" s="33">
        <v>103.85500999999999</v>
      </c>
      <c r="D67" s="33">
        <v>48.025530000000003</v>
      </c>
      <c r="E67" s="33" t="s">
        <v>2</v>
      </c>
      <c r="F67" s="198" t="s">
        <v>2</v>
      </c>
    </row>
    <row r="68" spans="1:6" ht="12" hidden="1" customHeight="1" outlineLevel="1">
      <c r="A68" s="234" t="s">
        <v>185</v>
      </c>
      <c r="B68" s="33">
        <v>170.92468</v>
      </c>
      <c r="C68" s="33">
        <v>111.91847</v>
      </c>
      <c r="D68" s="33">
        <v>62.239410000000007</v>
      </c>
      <c r="E68" s="33" t="s">
        <v>2</v>
      </c>
      <c r="F68" s="198" t="s">
        <v>2</v>
      </c>
    </row>
    <row r="69" spans="1:6" ht="12" hidden="1" customHeight="1" outlineLevel="1">
      <c r="A69" s="344" t="s">
        <v>286</v>
      </c>
      <c r="B69" s="33">
        <v>6348.4422999999997</v>
      </c>
      <c r="C69" s="33">
        <v>2626.6830800000002</v>
      </c>
      <c r="D69" s="33">
        <v>0</v>
      </c>
      <c r="E69" s="33" t="s">
        <v>2</v>
      </c>
      <c r="F69" s="198" t="s">
        <v>2</v>
      </c>
    </row>
    <row r="70" spans="1:6" ht="12" hidden="1" customHeight="1" outlineLevel="1">
      <c r="A70" s="344" t="s">
        <v>293</v>
      </c>
      <c r="B70" s="33">
        <v>0</v>
      </c>
      <c r="C70" s="33">
        <v>0</v>
      </c>
      <c r="D70" s="33">
        <v>0</v>
      </c>
      <c r="E70" s="33" t="s">
        <v>2</v>
      </c>
      <c r="F70" s="198" t="s">
        <v>2</v>
      </c>
    </row>
    <row r="71" spans="1:6" ht="12" customHeight="1" collapsed="1">
      <c r="A71" s="330" t="s">
        <v>84</v>
      </c>
      <c r="B71" s="33">
        <v>6984.9121399999995</v>
      </c>
      <c r="C71" s="33">
        <v>2912.0584500000004</v>
      </c>
      <c r="D71" s="33">
        <v>133.14698000000001</v>
      </c>
      <c r="E71" s="33" t="s">
        <v>2</v>
      </c>
      <c r="F71" s="198" t="s">
        <v>2</v>
      </c>
    </row>
    <row r="72" spans="1:6" ht="12" customHeight="1">
      <c r="A72" s="330" t="s">
        <v>85</v>
      </c>
      <c r="B72" s="33">
        <v>766.64587000000006</v>
      </c>
      <c r="C72" s="33">
        <v>0</v>
      </c>
      <c r="D72" s="33">
        <v>0</v>
      </c>
      <c r="E72" s="33" t="s">
        <v>2</v>
      </c>
      <c r="F72" s="198" t="s">
        <v>2</v>
      </c>
    </row>
    <row r="73" spans="1:6" ht="12" customHeight="1">
      <c r="A73" s="240" t="s">
        <v>86</v>
      </c>
      <c r="B73" s="228">
        <v>24814.337050000002</v>
      </c>
      <c r="C73" s="228">
        <v>8211.5348599999998</v>
      </c>
      <c r="D73" s="228">
        <v>133.14698000000001</v>
      </c>
      <c r="E73" s="228" t="s">
        <v>2</v>
      </c>
      <c r="F73" s="297" t="s">
        <v>2</v>
      </c>
    </row>
    <row r="74" spans="1:6" ht="12" customHeight="1">
      <c r="A74" s="333" t="s">
        <v>186</v>
      </c>
      <c r="B74" s="36">
        <v>8000</v>
      </c>
      <c r="C74" s="80">
        <v>8000</v>
      </c>
      <c r="D74" s="80">
        <v>8000</v>
      </c>
      <c r="E74" s="80" t="s">
        <v>2</v>
      </c>
      <c r="F74" s="334" t="s">
        <v>2</v>
      </c>
    </row>
    <row r="75" spans="1:6" ht="12" customHeight="1">
      <c r="A75" s="333" t="s">
        <v>187</v>
      </c>
      <c r="B75" s="36">
        <v>0</v>
      </c>
      <c r="C75" s="80">
        <v>0</v>
      </c>
      <c r="D75" s="80">
        <v>0</v>
      </c>
      <c r="E75" s="80" t="s">
        <v>2</v>
      </c>
      <c r="F75" s="334" t="s">
        <v>2</v>
      </c>
    </row>
    <row r="76" spans="1:6" ht="12" hidden="1" customHeight="1" outlineLevel="1">
      <c r="A76" s="333" t="s">
        <v>188</v>
      </c>
      <c r="B76" s="36">
        <v>144.64992999999998</v>
      </c>
      <c r="C76" s="80">
        <v>20.833300000000001</v>
      </c>
      <c r="D76" s="80">
        <v>0</v>
      </c>
      <c r="E76" s="80" t="s">
        <v>2</v>
      </c>
      <c r="F76" s="334" t="s">
        <v>2</v>
      </c>
    </row>
    <row r="77" spans="1:6" ht="12" customHeight="1" collapsed="1">
      <c r="A77" s="333" t="s">
        <v>189</v>
      </c>
      <c r="B77" s="36">
        <v>-1373.4749199999999</v>
      </c>
      <c r="C77" s="80">
        <v>-550.50878</v>
      </c>
      <c r="D77" s="80">
        <v>0</v>
      </c>
      <c r="E77" s="80" t="s">
        <v>2</v>
      </c>
      <c r="F77" s="334" t="s">
        <v>2</v>
      </c>
    </row>
    <row r="78" spans="1:6" ht="12" customHeight="1">
      <c r="A78" s="333" t="s">
        <v>190</v>
      </c>
      <c r="B78" s="36">
        <v>-1693.21406</v>
      </c>
      <c r="C78" s="36">
        <v>-822.96614</v>
      </c>
      <c r="D78" s="36">
        <v>-550.50878</v>
      </c>
      <c r="E78" s="36" t="s">
        <v>2</v>
      </c>
      <c r="F78" s="220" t="s">
        <v>2</v>
      </c>
    </row>
    <row r="79" spans="1:6" ht="12" customHeight="1">
      <c r="A79" s="240" t="s">
        <v>191</v>
      </c>
      <c r="B79" s="228">
        <v>5077.9609499999997</v>
      </c>
      <c r="C79" s="228">
        <v>6647.3583799999997</v>
      </c>
      <c r="D79" s="228">
        <v>7449.4912199999999</v>
      </c>
      <c r="E79" s="228" t="s">
        <v>2</v>
      </c>
      <c r="F79" s="297" t="s">
        <v>2</v>
      </c>
    </row>
    <row r="80" spans="1:6" ht="12" customHeight="1">
      <c r="A80" s="240" t="s">
        <v>89</v>
      </c>
      <c r="B80" s="228">
        <v>29892.298000000003</v>
      </c>
      <c r="C80" s="228">
        <v>14858.893239999999</v>
      </c>
      <c r="D80" s="228">
        <v>7582.6382000000003</v>
      </c>
      <c r="E80" s="228" t="s">
        <v>2</v>
      </c>
      <c r="F80" s="297" t="s">
        <v>2</v>
      </c>
    </row>
    <row r="81" spans="1:6" ht="12" customHeight="1">
      <c r="A81" s="20"/>
      <c r="B81" s="20"/>
      <c r="C81" s="20"/>
      <c r="D81" s="20"/>
      <c r="E81" s="20"/>
      <c r="F81" s="20"/>
    </row>
    <row r="82" spans="1:6" ht="12" customHeight="1">
      <c r="A82" s="89"/>
      <c r="B82" s="89"/>
      <c r="C82" s="89"/>
      <c r="D82" s="89"/>
      <c r="E82" s="89"/>
      <c r="F82" s="89"/>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5"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4"/>
  <sheetViews>
    <sheetView zoomScaleNormal="100" workbookViewId="0"/>
  </sheetViews>
  <sheetFormatPr defaultColWidth="10" defaultRowHeight="12" customHeight="1"/>
  <cols>
    <col min="1" max="1" width="52.5703125" style="65" customWidth="1"/>
    <col min="2" max="3" width="13.5703125" style="65" customWidth="1"/>
    <col min="4" max="8" width="13.5703125" style="47" customWidth="1"/>
    <col min="9" max="10" width="13.5703125" style="65" customWidth="1"/>
    <col min="11" max="12" width="11" style="21" bestFit="1" customWidth="1"/>
    <col min="13" max="16384" width="10" style="22"/>
  </cols>
  <sheetData>
    <row r="1" spans="1:13" s="15" customFormat="1" ht="17.25" customHeight="1">
      <c r="A1" s="12" t="s">
        <v>273</v>
      </c>
      <c r="B1" s="13"/>
      <c r="C1" s="13"/>
      <c r="D1" s="14"/>
      <c r="E1" s="14"/>
      <c r="F1" s="14"/>
      <c r="G1" s="14"/>
      <c r="H1" s="14"/>
      <c r="I1" s="14"/>
      <c r="J1" s="14"/>
    </row>
    <row r="2" spans="1:13" s="16" customFormat="1" ht="17.25" customHeight="1">
      <c r="A2" s="156">
        <f>Cont!A2</f>
        <v>45016</v>
      </c>
      <c r="B2" s="18"/>
      <c r="C2" s="18"/>
      <c r="D2" s="19"/>
      <c r="E2" s="19"/>
      <c r="F2" s="19"/>
      <c r="G2" s="19"/>
      <c r="H2" s="19"/>
      <c r="I2" s="19"/>
      <c r="J2" s="19"/>
    </row>
    <row r="3" spans="1:13" ht="6" customHeight="1">
      <c r="A3" s="5"/>
      <c r="B3" s="5"/>
      <c r="C3" s="5"/>
      <c r="D3" s="6"/>
      <c r="E3" s="6"/>
      <c r="F3" s="6"/>
      <c r="G3" s="6"/>
      <c r="H3" s="6"/>
      <c r="I3" s="6"/>
      <c r="J3" s="6"/>
      <c r="K3" s="20"/>
    </row>
    <row r="4" spans="1:13" ht="12" customHeight="1">
      <c r="A4" s="23"/>
      <c r="B4" s="23"/>
      <c r="C4" s="23"/>
      <c r="D4" s="24"/>
      <c r="E4" s="24"/>
      <c r="F4" s="24"/>
      <c r="G4" s="24"/>
      <c r="H4" s="24"/>
      <c r="I4" s="25"/>
      <c r="J4" s="26"/>
      <c r="K4" s="20"/>
    </row>
    <row r="5" spans="1:13" ht="18">
      <c r="A5" s="27" t="s">
        <v>92</v>
      </c>
      <c r="B5" s="23"/>
      <c r="C5" s="23"/>
      <c r="D5" s="24"/>
      <c r="E5" s="24"/>
      <c r="F5" s="24"/>
      <c r="G5" s="24"/>
      <c r="H5" s="24"/>
      <c r="I5" s="25"/>
      <c r="J5" s="103" t="s">
        <v>46</v>
      </c>
      <c r="K5" s="20"/>
    </row>
    <row r="6" spans="1:13" s="25" customFormat="1" ht="12" customHeight="1">
      <c r="A6" s="53"/>
      <c r="B6" s="53"/>
      <c r="C6" s="53"/>
      <c r="D6" s="53"/>
      <c r="E6" s="53"/>
      <c r="F6" s="53"/>
      <c r="G6" s="53"/>
      <c r="H6" s="53"/>
      <c r="I6" s="53"/>
      <c r="J6" s="53"/>
      <c r="K6" s="20"/>
      <c r="M6" s="22"/>
    </row>
    <row r="7" spans="1:13" s="32" customFormat="1" ht="12" customHeight="1">
      <c r="A7" s="209" t="s">
        <v>214</v>
      </c>
      <c r="B7" s="210" t="s">
        <v>340</v>
      </c>
      <c r="C7" s="210" t="s">
        <v>320</v>
      </c>
      <c r="D7" s="210" t="s">
        <v>321</v>
      </c>
      <c r="E7" s="210" t="s">
        <v>322</v>
      </c>
      <c r="F7" s="210" t="s">
        <v>323</v>
      </c>
      <c r="G7" s="210" t="s">
        <v>324</v>
      </c>
      <c r="H7" s="210" t="s">
        <v>325</v>
      </c>
      <c r="I7" s="210" t="s">
        <v>326</v>
      </c>
      <c r="J7" s="211" t="s">
        <v>327</v>
      </c>
      <c r="K7" s="20"/>
      <c r="M7" s="22"/>
    </row>
    <row r="8" spans="1:13" s="34" customFormat="1" ht="12" customHeight="1">
      <c r="A8" s="243" t="s">
        <v>94</v>
      </c>
      <c r="B8" s="193">
        <v>-0.37980692528342408</v>
      </c>
      <c r="C8" s="193">
        <v>-0.39506753386453725</v>
      </c>
      <c r="D8" s="193">
        <v>-0.29971446778165495</v>
      </c>
      <c r="E8" s="193">
        <v>-0.15557506470217219</v>
      </c>
      <c r="F8" s="193">
        <v>-0.31149822782577652</v>
      </c>
      <c r="G8" s="193">
        <v>-0.12611244122644635</v>
      </c>
      <c r="H8" s="193">
        <v>-0.1277446113462796</v>
      </c>
      <c r="I8" s="193">
        <v>-6.3050413747288828E-2</v>
      </c>
      <c r="J8" s="335">
        <v>-0.15070282155194012</v>
      </c>
      <c r="K8" s="20"/>
      <c r="M8" s="22"/>
    </row>
    <row r="9" spans="1:13" s="34" customFormat="1" ht="12" customHeight="1">
      <c r="A9" s="243" t="s">
        <v>225</v>
      </c>
      <c r="B9" s="193">
        <v>-0.37980692528342408</v>
      </c>
      <c r="C9" s="193">
        <v>-0.39506753386453725</v>
      </c>
      <c r="D9" s="193">
        <v>-0.29971446778165495</v>
      </c>
      <c r="E9" s="193">
        <v>-0.15557506470217219</v>
      </c>
      <c r="F9" s="193">
        <v>-0.31149822782577652</v>
      </c>
      <c r="G9" s="193">
        <v>-0.12568557869252736</v>
      </c>
      <c r="H9" s="193">
        <v>-0.12748710444709205</v>
      </c>
      <c r="I9" s="193">
        <v>-6.3049571411098473E-2</v>
      </c>
      <c r="J9" s="335">
        <v>-0.15070282155194012</v>
      </c>
      <c r="K9" s="20"/>
      <c r="M9" s="22"/>
    </row>
    <row r="10" spans="1:13" s="34" customFormat="1" ht="12" customHeight="1">
      <c r="A10" s="243" t="s">
        <v>95</v>
      </c>
      <c r="B10" s="193">
        <v>-5.5356762087088805E-2</v>
      </c>
      <c r="C10" s="193">
        <v>-7.6546114789204436E-2</v>
      </c>
      <c r="D10" s="193">
        <v>-7.5711170189091195E-2</v>
      </c>
      <c r="E10" s="193">
        <v>-5.1611363073348099E-2</v>
      </c>
      <c r="F10" s="193">
        <v>-0.12928782459140142</v>
      </c>
      <c r="G10" s="193">
        <v>-6.0999455485935265E-2</v>
      </c>
      <c r="H10" s="193">
        <v>-7.3180582651300508E-2</v>
      </c>
      <c r="I10" s="193">
        <v>-4.3197303552666391E-2</v>
      </c>
      <c r="J10" s="335">
        <v>-0.12871111929422069</v>
      </c>
      <c r="K10" s="20"/>
      <c r="M10" s="22"/>
    </row>
    <row r="11" spans="1:13" s="37" customFormat="1" ht="12" customHeight="1">
      <c r="A11" s="243" t="s">
        <v>98</v>
      </c>
      <c r="B11" s="133">
        <v>1.7745514535545801</v>
      </c>
      <c r="C11" s="133">
        <v>2.3335843273454526</v>
      </c>
      <c r="D11" s="133">
        <v>1.9873615305861743</v>
      </c>
      <c r="E11" s="133">
        <v>1.4867842488509433</v>
      </c>
      <c r="F11" s="133">
        <v>4.4770400653216962</v>
      </c>
      <c r="G11" s="133">
        <v>1.9573766181058148</v>
      </c>
      <c r="H11" s="133">
        <v>1.6440166980996813</v>
      </c>
      <c r="I11" s="133">
        <v>1.268968401867701</v>
      </c>
      <c r="J11" s="321">
        <v>4.0907072592595917</v>
      </c>
      <c r="K11" s="20"/>
      <c r="M11" s="22"/>
    </row>
    <row r="12" spans="1:13" s="37" customFormat="1" ht="12" customHeight="1">
      <c r="A12" s="345" t="s">
        <v>280</v>
      </c>
      <c r="B12" s="133">
        <v>0.77994506174829203</v>
      </c>
      <c r="C12" s="133">
        <v>0.78043393969714903</v>
      </c>
      <c r="D12" s="133">
        <v>0.7163683664220043</v>
      </c>
      <c r="E12" s="133">
        <v>0.63432612022156087</v>
      </c>
      <c r="F12" s="133">
        <v>0.81552736135717385</v>
      </c>
      <c r="G12" s="133">
        <v>0.70889000696632054</v>
      </c>
      <c r="H12" s="133">
        <v>0.46542857989213254</v>
      </c>
      <c r="I12" s="133">
        <v>0.19527120451363889</v>
      </c>
      <c r="J12" s="321">
        <v>1.4187891622202142E-2</v>
      </c>
      <c r="K12" s="20"/>
      <c r="M12" s="22"/>
    </row>
    <row r="13" spans="1:13" s="37" customFormat="1" ht="12" customHeight="1">
      <c r="A13" s="236" t="s">
        <v>274</v>
      </c>
      <c r="B13" s="133">
        <v>0.33406236516353771</v>
      </c>
      <c r="C13" s="133">
        <v>0.38849182227379547</v>
      </c>
      <c r="D13" s="133">
        <v>0.45727398087042975</v>
      </c>
      <c r="E13" s="133">
        <v>0.50802071569597573</v>
      </c>
      <c r="F13" s="133">
        <v>0.58031757617488477</v>
      </c>
      <c r="G13" s="133">
        <v>0.51785736231331658</v>
      </c>
      <c r="H13" s="133">
        <v>0.84872166034378416</v>
      </c>
      <c r="I13" s="133">
        <v>1.0192086992319291</v>
      </c>
      <c r="J13" s="321">
        <v>4.0308256810613212</v>
      </c>
      <c r="K13" s="20"/>
      <c r="M13" s="22"/>
    </row>
    <row r="14" spans="1:13" s="37" customFormat="1" ht="12" customHeight="1">
      <c r="A14" s="246" t="s">
        <v>211</v>
      </c>
      <c r="B14" s="160">
        <v>155.20500000000001</v>
      </c>
      <c r="C14" s="160">
        <v>149.56899999999999</v>
      </c>
      <c r="D14" s="160">
        <v>151.66800000000001</v>
      </c>
      <c r="E14" s="160">
        <v>148.56100000000001</v>
      </c>
      <c r="F14" s="160">
        <v>146.50299999999999</v>
      </c>
      <c r="G14" s="160">
        <v>143.05799999999999</v>
      </c>
      <c r="H14" s="160">
        <v>139.24700000000001</v>
      </c>
      <c r="I14" s="160">
        <v>128.35300000000001</v>
      </c>
      <c r="J14" s="336">
        <v>126.449</v>
      </c>
      <c r="K14" s="20"/>
      <c r="M14" s="22"/>
    </row>
    <row r="15" spans="1:13" s="37" customFormat="1" ht="12.75" customHeight="1">
      <c r="A15" s="337" t="s">
        <v>100</v>
      </c>
      <c r="B15" s="338">
        <v>39.18</v>
      </c>
      <c r="C15" s="338">
        <v>37.980000000000004</v>
      </c>
      <c r="D15" s="338">
        <v>31.98</v>
      </c>
      <c r="E15" s="338">
        <v>30.2</v>
      </c>
      <c r="F15" s="338">
        <v>29.05</v>
      </c>
      <c r="G15" s="338">
        <v>27.799999999999997</v>
      </c>
      <c r="H15" s="338">
        <v>23.9</v>
      </c>
      <c r="I15" s="338">
        <v>23.7</v>
      </c>
      <c r="J15" s="339">
        <v>15.4</v>
      </c>
      <c r="K15" s="20"/>
      <c r="M15" s="22"/>
    </row>
    <row r="16" spans="1:13" s="40" customFormat="1" ht="13.05" customHeight="1">
      <c r="A16" s="94"/>
      <c r="B16" s="94"/>
      <c r="C16" s="94"/>
      <c r="D16" s="94"/>
      <c r="E16" s="94"/>
      <c r="F16" s="94"/>
      <c r="G16" s="94"/>
      <c r="H16" s="94"/>
      <c r="I16" s="94"/>
      <c r="J16" s="94"/>
      <c r="K16" s="20"/>
    </row>
    <row r="17" spans="1:8" ht="12" customHeight="1">
      <c r="A17" s="95"/>
      <c r="B17" s="96"/>
      <c r="C17" s="96"/>
      <c r="D17" s="96"/>
      <c r="E17" s="96"/>
      <c r="F17" s="96"/>
      <c r="G17" s="96"/>
    </row>
    <row r="18" spans="1:8" ht="18">
      <c r="A18" s="27" t="s">
        <v>93</v>
      </c>
      <c r="B18" s="54"/>
      <c r="C18" s="54"/>
      <c r="D18" s="54"/>
      <c r="E18" s="54"/>
      <c r="F18" s="65"/>
      <c r="G18" s="65"/>
    </row>
    <row r="19" spans="1:8" ht="12" customHeight="1">
      <c r="A19" s="54"/>
      <c r="B19" s="54"/>
      <c r="C19" s="54"/>
      <c r="D19" s="54"/>
      <c r="E19" s="54"/>
      <c r="F19" s="65"/>
      <c r="G19" s="65"/>
    </row>
    <row r="20" spans="1:8" ht="12" customHeight="1">
      <c r="A20" s="209" t="s">
        <v>214</v>
      </c>
      <c r="B20" s="227">
        <v>2022</v>
      </c>
      <c r="C20" s="227">
        <v>2021</v>
      </c>
      <c r="D20" s="227">
        <v>2020</v>
      </c>
      <c r="E20" s="227">
        <v>2019</v>
      </c>
      <c r="F20" s="211">
        <v>2018</v>
      </c>
      <c r="G20" s="66"/>
      <c r="H20" s="151"/>
    </row>
    <row r="21" spans="1:8" ht="12" customHeight="1">
      <c r="A21" s="359" t="s">
        <v>94</v>
      </c>
      <c r="B21" s="365">
        <v>-0.28881329579959503</v>
      </c>
      <c r="C21" s="365">
        <v>-0.11675887355711027</v>
      </c>
      <c r="D21" s="365">
        <v>-0.19129817046100639</v>
      </c>
      <c r="E21" s="365" t="s">
        <v>2</v>
      </c>
      <c r="F21" s="366" t="s">
        <v>2</v>
      </c>
      <c r="G21" s="67"/>
      <c r="H21" s="65"/>
    </row>
    <row r="22" spans="1:8" ht="12" customHeight="1">
      <c r="A22" s="243" t="s">
        <v>291</v>
      </c>
      <c r="B22" s="288">
        <v>-0.28881329579959503</v>
      </c>
      <c r="C22" s="288">
        <v>-0.11659286625289668</v>
      </c>
      <c r="D22" s="288">
        <v>-0.19129817046100639</v>
      </c>
      <c r="E22" s="288" t="s">
        <v>2</v>
      </c>
      <c r="F22" s="257" t="s">
        <v>2</v>
      </c>
      <c r="G22" s="67"/>
      <c r="H22" s="65"/>
    </row>
    <row r="23" spans="1:8" ht="12" customHeight="1">
      <c r="A23" s="243" t="s">
        <v>95</v>
      </c>
      <c r="B23" s="288">
        <v>-7.5672357006959526E-2</v>
      </c>
      <c r="C23" s="288">
        <v>-7.3343135445127189E-2</v>
      </c>
      <c r="D23" s="288">
        <v>-0.18755504337586659</v>
      </c>
      <c r="E23" s="288" t="s">
        <v>2</v>
      </c>
      <c r="F23" s="257" t="s">
        <v>2</v>
      </c>
      <c r="G23" s="67"/>
      <c r="H23" s="65"/>
    </row>
    <row r="24" spans="1:8" ht="12" customHeight="1">
      <c r="A24" s="243" t="s">
        <v>98</v>
      </c>
      <c r="B24" s="288">
        <v>2.1598860057716389</v>
      </c>
      <c r="C24" s="288">
        <v>1.766117509976729</v>
      </c>
      <c r="D24" s="288" t="s">
        <v>328</v>
      </c>
      <c r="E24" s="288" t="s">
        <v>2</v>
      </c>
      <c r="F24" s="257" t="s">
        <v>2</v>
      </c>
      <c r="G24" s="68"/>
      <c r="H24" s="65"/>
    </row>
    <row r="25" spans="1:8" ht="12" customHeight="1">
      <c r="A25" s="345" t="s">
        <v>280</v>
      </c>
      <c r="B25" s="288">
        <v>0.73901799807001278</v>
      </c>
      <c r="C25" s="288">
        <v>0.48667691388886797</v>
      </c>
      <c r="D25" s="288" t="s">
        <v>2</v>
      </c>
      <c r="E25" s="288" t="s">
        <v>2</v>
      </c>
      <c r="F25" s="257" t="s">
        <v>2</v>
      </c>
      <c r="G25" s="68"/>
      <c r="H25" s="65"/>
    </row>
    <row r="26" spans="1:8" ht="12" customHeight="1">
      <c r="A26" s="236" t="s">
        <v>274</v>
      </c>
      <c r="B26" s="288">
        <v>0.46026731432983214</v>
      </c>
      <c r="C26" s="288">
        <v>0.87661260781359074</v>
      </c>
      <c r="D26" s="288" t="s">
        <v>2</v>
      </c>
      <c r="E26" s="288" t="s">
        <v>2</v>
      </c>
      <c r="F26" s="257" t="s">
        <v>2</v>
      </c>
      <c r="G26" s="68"/>
      <c r="H26" s="65"/>
    </row>
    <row r="27" spans="1:8" ht="12" customHeight="1">
      <c r="A27" s="246" t="s">
        <v>211</v>
      </c>
      <c r="B27" s="146">
        <v>149.56899999999999</v>
      </c>
      <c r="C27" s="146">
        <v>143.05799999999999</v>
      </c>
      <c r="D27" s="146">
        <v>0</v>
      </c>
      <c r="E27" s="146" t="s">
        <v>2</v>
      </c>
      <c r="F27" s="259" t="s">
        <v>2</v>
      </c>
      <c r="G27" s="68"/>
      <c r="H27" s="65"/>
    </row>
    <row r="28" spans="1:8" ht="12" customHeight="1">
      <c r="A28" s="337" t="s">
        <v>100</v>
      </c>
      <c r="B28" s="290">
        <v>37.980000000000004</v>
      </c>
      <c r="C28" s="290">
        <v>27.799999999999997</v>
      </c>
      <c r="D28" s="290">
        <v>10.5</v>
      </c>
      <c r="E28" s="290" t="s">
        <v>2</v>
      </c>
      <c r="F28" s="260" t="s">
        <v>2</v>
      </c>
      <c r="G28" s="68"/>
      <c r="H28" s="65"/>
    </row>
    <row r="29" spans="1:8" ht="12" customHeight="1">
      <c r="A29" s="94"/>
      <c r="B29" s="94"/>
      <c r="C29" s="94"/>
      <c r="D29" s="94"/>
      <c r="E29" s="94"/>
      <c r="F29" s="94"/>
      <c r="G29" s="94"/>
      <c r="H29" s="65"/>
    </row>
    <row r="30" spans="1:8" ht="12" customHeight="1">
      <c r="H30" s="65"/>
    </row>
    <row r="31" spans="1:8" ht="12" customHeight="1">
      <c r="H31" s="65"/>
    </row>
    <row r="32" spans="1:8" ht="12" customHeight="1">
      <c r="H32" s="65"/>
    </row>
    <row r="33" spans="8:8" ht="12" customHeight="1">
      <c r="H33" s="65"/>
    </row>
    <row r="34" spans="8:8" ht="12" customHeight="1">
      <c r="H34" s="65"/>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tabColor theme="4" tint="-0.249977111117893"/>
    <pageSetUpPr fitToPage="1"/>
  </sheetPr>
  <dimension ref="A1:O52"/>
  <sheetViews>
    <sheetView workbookViewId="0"/>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7.140625" style="21" customWidth="1"/>
    <col min="12" max="12" width="9.140625" style="21" customWidth="1"/>
    <col min="13" max="16384" width="10" style="22"/>
  </cols>
  <sheetData>
    <row r="1" spans="1:12" s="15" customFormat="1" ht="17.25" customHeight="1">
      <c r="A1" s="12" t="s">
        <v>338</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47</v>
      </c>
      <c r="B5" s="23"/>
      <c r="C5" s="23"/>
      <c r="D5" s="24"/>
      <c r="E5" s="24"/>
      <c r="F5" s="24"/>
      <c r="G5" s="24"/>
      <c r="H5" s="24"/>
      <c r="J5" s="103" t="s">
        <v>46</v>
      </c>
    </row>
    <row r="6" spans="1:12" s="74" customFormat="1" ht="12" customHeight="1">
      <c r="A6" s="402"/>
      <c r="B6" s="403"/>
      <c r="C6" s="403"/>
      <c r="D6" s="403"/>
      <c r="E6" s="403"/>
      <c r="F6" s="403"/>
      <c r="G6" s="403"/>
      <c r="H6" s="403"/>
      <c r="I6" s="403"/>
      <c r="J6" s="403"/>
      <c r="L6" s="28"/>
    </row>
    <row r="7" spans="1:12" s="32" customFormat="1" ht="12" customHeight="1">
      <c r="A7" s="209" t="s">
        <v>48</v>
      </c>
      <c r="B7" s="404" t="s">
        <v>340</v>
      </c>
      <c r="C7" s="404" t="s">
        <v>320</v>
      </c>
      <c r="D7" s="404" t="s">
        <v>321</v>
      </c>
      <c r="E7" s="404" t="s">
        <v>322</v>
      </c>
      <c r="F7" s="404" t="s">
        <v>323</v>
      </c>
      <c r="G7" s="404" t="s">
        <v>324</v>
      </c>
      <c r="H7" s="404" t="s">
        <v>325</v>
      </c>
      <c r="I7" s="404" t="s">
        <v>326</v>
      </c>
      <c r="J7" s="405" t="s">
        <v>327</v>
      </c>
      <c r="K7" s="74"/>
      <c r="L7" s="28"/>
    </row>
    <row r="8" spans="1:12" s="34" customFormat="1" ht="12" hidden="1" customHeight="1" outlineLevel="1">
      <c r="A8" s="406" t="s">
        <v>49</v>
      </c>
      <c r="B8" s="33">
        <v>2832.5006244599035</v>
      </c>
      <c r="C8" s="33">
        <v>224.05918487273928</v>
      </c>
      <c r="D8" s="33">
        <v>3.1206274450302452E-3</v>
      </c>
      <c r="E8" s="33">
        <v>1.7679546958461168E-3</v>
      </c>
      <c r="F8" s="33">
        <v>9.0901374238594056E-4</v>
      </c>
      <c r="G8" s="33">
        <v>3.0685713554663328E-4</v>
      </c>
      <c r="H8" s="33">
        <v>1.168060552259029E-5</v>
      </c>
      <c r="I8" s="33">
        <v>0</v>
      </c>
      <c r="J8" s="407">
        <v>0</v>
      </c>
      <c r="K8" s="74"/>
      <c r="L8" s="28"/>
    </row>
    <row r="9" spans="1:12" s="34" customFormat="1" ht="12" hidden="1" customHeight="1" outlineLevel="1">
      <c r="A9" s="406" t="s">
        <v>50</v>
      </c>
      <c r="B9" s="33">
        <v>-69.162430736380202</v>
      </c>
      <c r="C9" s="33">
        <v>-67.237307547303885</v>
      </c>
      <c r="D9" s="33">
        <v>-34.550208770487195</v>
      </c>
      <c r="E9" s="33">
        <v>-62.128381052675358</v>
      </c>
      <c r="F9" s="33">
        <v>0</v>
      </c>
      <c r="G9" s="33">
        <v>0</v>
      </c>
      <c r="H9" s="33">
        <v>0</v>
      </c>
      <c r="I9" s="33">
        <v>0</v>
      </c>
      <c r="J9" s="407">
        <v>0</v>
      </c>
      <c r="K9" s="74"/>
      <c r="L9" s="28"/>
    </row>
    <row r="10" spans="1:12" s="37" customFormat="1" ht="12" customHeight="1" collapsed="1">
      <c r="A10" s="408" t="s">
        <v>51</v>
      </c>
      <c r="B10" s="36">
        <v>2763.3381937235235</v>
      </c>
      <c r="C10" s="36">
        <v>156.82187732543539</v>
      </c>
      <c r="D10" s="36">
        <v>-34.547088143042167</v>
      </c>
      <c r="E10" s="36">
        <v>-62.126613097979515</v>
      </c>
      <c r="F10" s="36">
        <v>9.0901374238594056E-4</v>
      </c>
      <c r="G10" s="36">
        <v>3.0685713554663328E-4</v>
      </c>
      <c r="H10" s="36">
        <v>1.168060552259029E-5</v>
      </c>
      <c r="I10" s="36">
        <v>0</v>
      </c>
      <c r="J10" s="409">
        <v>0</v>
      </c>
      <c r="K10" s="74"/>
      <c r="L10" s="28"/>
    </row>
    <row r="11" spans="1:12" s="34" customFormat="1" ht="12" hidden="1" customHeight="1" outlineLevel="1">
      <c r="A11" s="410" t="s">
        <v>52</v>
      </c>
      <c r="B11" s="36">
        <v>723.50702164345023</v>
      </c>
      <c r="C11" s="36">
        <v>0</v>
      </c>
      <c r="D11" s="36">
        <v>0</v>
      </c>
      <c r="E11" s="36">
        <v>0</v>
      </c>
      <c r="F11" s="36">
        <v>0</v>
      </c>
      <c r="G11" s="36">
        <v>0</v>
      </c>
      <c r="H11" s="36">
        <v>0</v>
      </c>
      <c r="I11" s="36">
        <v>0</v>
      </c>
      <c r="J11" s="409">
        <v>0</v>
      </c>
      <c r="K11" s="74"/>
      <c r="L11" s="28"/>
    </row>
    <row r="12" spans="1:12" s="34" customFormat="1" ht="12" hidden="1" customHeight="1" outlineLevel="1">
      <c r="A12" s="410" t="s">
        <v>53</v>
      </c>
      <c r="B12" s="36">
        <v>-24.237109265061882</v>
      </c>
      <c r="C12" s="36">
        <v>0</v>
      </c>
      <c r="D12" s="36">
        <v>0</v>
      </c>
      <c r="E12" s="36">
        <v>0</v>
      </c>
      <c r="F12" s="36">
        <v>0</v>
      </c>
      <c r="G12" s="36">
        <v>0</v>
      </c>
      <c r="H12" s="36">
        <v>0</v>
      </c>
      <c r="I12" s="36">
        <v>0</v>
      </c>
      <c r="J12" s="409">
        <v>0</v>
      </c>
      <c r="K12" s="74"/>
      <c r="L12" s="28"/>
    </row>
    <row r="13" spans="1:12" s="37" customFormat="1" ht="12" customHeight="1" collapsed="1">
      <c r="A13" s="408" t="s">
        <v>54</v>
      </c>
      <c r="B13" s="36">
        <v>699.26991237838831</v>
      </c>
      <c r="C13" s="36">
        <v>0</v>
      </c>
      <c r="D13" s="36">
        <v>0</v>
      </c>
      <c r="E13" s="36">
        <v>0</v>
      </c>
      <c r="F13" s="36">
        <v>0</v>
      </c>
      <c r="G13" s="36">
        <v>0</v>
      </c>
      <c r="H13" s="36">
        <v>0</v>
      </c>
      <c r="I13" s="36">
        <v>0</v>
      </c>
      <c r="J13" s="409">
        <v>0</v>
      </c>
      <c r="K13" s="74"/>
      <c r="L13" s="28"/>
    </row>
    <row r="14" spans="1:12" ht="12" customHeight="1">
      <c r="A14" s="411" t="s">
        <v>55</v>
      </c>
      <c r="B14" s="36">
        <v>-0.9317041047029716</v>
      </c>
      <c r="C14" s="36">
        <v>4.3713800739679503</v>
      </c>
      <c r="D14" s="36">
        <v>4.832602912815684</v>
      </c>
      <c r="E14" s="36">
        <v>-1.1442341208867293</v>
      </c>
      <c r="F14" s="36">
        <v>-1.4188560875152949</v>
      </c>
      <c r="G14" s="36">
        <v>-1.7739157509893271</v>
      </c>
      <c r="H14" s="36">
        <v>3.8842082766596158</v>
      </c>
      <c r="I14" s="36">
        <v>1.4159783625306257</v>
      </c>
      <c r="J14" s="409">
        <v>-2.4060384253871133E-2</v>
      </c>
      <c r="K14" s="74"/>
      <c r="L14" s="28"/>
    </row>
    <row r="15" spans="1:12" ht="12" customHeight="1">
      <c r="A15" s="411" t="s">
        <v>171</v>
      </c>
      <c r="B15" s="36">
        <v>0</v>
      </c>
      <c r="C15" s="36">
        <v>0.33370029476325691</v>
      </c>
      <c r="D15" s="36">
        <v>-0.33234899390289252</v>
      </c>
      <c r="E15" s="36">
        <v>0</v>
      </c>
      <c r="F15" s="36">
        <v>0</v>
      </c>
      <c r="G15" s="36">
        <v>0</v>
      </c>
      <c r="H15" s="36">
        <v>0</v>
      </c>
      <c r="I15" s="36">
        <v>0</v>
      </c>
      <c r="J15" s="409">
        <v>0</v>
      </c>
      <c r="K15" s="74"/>
      <c r="L15" s="28"/>
    </row>
    <row r="16" spans="1:12" ht="12" customHeight="1">
      <c r="A16" s="412" t="s">
        <v>331</v>
      </c>
      <c r="B16" s="413">
        <v>3461.6764019972088</v>
      </c>
      <c r="C16" s="413">
        <v>161.52695769416658</v>
      </c>
      <c r="D16" s="413">
        <v>-30.046834224129377</v>
      </c>
      <c r="E16" s="413">
        <v>-63.270847218866244</v>
      </c>
      <c r="F16" s="413">
        <v>-1.417947073772909</v>
      </c>
      <c r="G16" s="413">
        <v>-1.7736088938537804</v>
      </c>
      <c r="H16" s="413">
        <v>3.8842199572651381</v>
      </c>
      <c r="I16" s="413">
        <v>1.4159783625306257</v>
      </c>
      <c r="J16" s="414">
        <v>-2.4060384253871133E-2</v>
      </c>
      <c r="K16" s="74"/>
      <c r="L16" s="28"/>
    </row>
    <row r="17" spans="1:15" ht="12" customHeight="1">
      <c r="A17" s="411" t="s">
        <v>57</v>
      </c>
      <c r="B17" s="33">
        <v>-2540.3626302439911</v>
      </c>
      <c r="C17" s="33">
        <v>-1825.1379914501599</v>
      </c>
      <c r="D17" s="33">
        <v>-1167.1164439833658</v>
      </c>
      <c r="E17" s="33">
        <v>-819.95818775200144</v>
      </c>
      <c r="F17" s="33">
        <v>-587.77245257717823</v>
      </c>
      <c r="G17" s="33">
        <v>-296.4261184154625</v>
      </c>
      <c r="H17" s="33">
        <v>-284.40196467372266</v>
      </c>
      <c r="I17" s="33">
        <v>-152.44513083566088</v>
      </c>
      <c r="J17" s="407">
        <v>-7.9365378532363913</v>
      </c>
      <c r="K17" s="74"/>
      <c r="L17" s="28"/>
    </row>
    <row r="18" spans="1:15" ht="12" customHeight="1">
      <c r="A18" s="411" t="s">
        <v>58</v>
      </c>
      <c r="B18" s="33">
        <v>-122.51143884934476</v>
      </c>
      <c r="C18" s="33">
        <v>904.64135986844281</v>
      </c>
      <c r="D18" s="33">
        <v>-413.69990960208861</v>
      </c>
      <c r="E18" s="33">
        <v>-439.30453229166955</v>
      </c>
      <c r="F18" s="33">
        <v>-160.17742292693606</v>
      </c>
      <c r="G18" s="33">
        <v>-148.93968295857638</v>
      </c>
      <c r="H18" s="33">
        <v>-206.73819441014936</v>
      </c>
      <c r="I18" s="33">
        <v>-8.8355601113583138</v>
      </c>
      <c r="J18" s="407">
        <v>0</v>
      </c>
      <c r="K18" s="74"/>
      <c r="L18" s="28"/>
    </row>
    <row r="19" spans="1:15" ht="12" customHeight="1">
      <c r="A19" s="411" t="s">
        <v>59</v>
      </c>
      <c r="B19" s="33">
        <v>-1524.3321190182312</v>
      </c>
      <c r="C19" s="33">
        <v>-1207.0961781648039</v>
      </c>
      <c r="D19" s="33">
        <v>-665.88022713072075</v>
      </c>
      <c r="E19" s="33">
        <v>-330.97710246790444</v>
      </c>
      <c r="F19" s="33">
        <v>-207.53378622461656</v>
      </c>
      <c r="G19" s="33">
        <v>-26.671418787773373</v>
      </c>
      <c r="H19" s="33">
        <v>-0.74998859782980731</v>
      </c>
      <c r="I19" s="33">
        <v>-5.2264866634147811E-2</v>
      </c>
      <c r="J19" s="407">
        <v>0</v>
      </c>
      <c r="K19" s="74"/>
      <c r="L19" s="28"/>
    </row>
    <row r="20" spans="1:15" ht="12" customHeight="1">
      <c r="A20" s="411" t="s">
        <v>60</v>
      </c>
      <c r="B20" s="33">
        <v>0</v>
      </c>
      <c r="C20" s="33">
        <v>-9.2040774062909878E-2</v>
      </c>
      <c r="D20" s="33">
        <v>-3.2707917561924704</v>
      </c>
      <c r="E20" s="33">
        <v>0</v>
      </c>
      <c r="F20" s="33">
        <v>0</v>
      </c>
      <c r="G20" s="33">
        <v>0</v>
      </c>
      <c r="H20" s="33">
        <v>0</v>
      </c>
      <c r="I20" s="33">
        <v>0</v>
      </c>
      <c r="J20" s="407">
        <v>0</v>
      </c>
      <c r="K20" s="74"/>
      <c r="L20" s="28"/>
    </row>
    <row r="21" spans="1:15" ht="12" customHeight="1">
      <c r="A21" s="411" t="s">
        <v>61</v>
      </c>
      <c r="B21" s="33">
        <v>-1777.8008794458203</v>
      </c>
      <c r="C21" s="33">
        <v>-3137.9910478140773</v>
      </c>
      <c r="D21" s="33">
        <v>-553.04048322552194</v>
      </c>
      <c r="E21" s="33">
        <v>-441.77506963606743</v>
      </c>
      <c r="F21" s="33">
        <v>-680.86128916688426</v>
      </c>
      <c r="G21" s="33">
        <v>-934.43831107068559</v>
      </c>
      <c r="H21" s="33">
        <v>-552.83047584371275</v>
      </c>
      <c r="I21" s="33">
        <v>-305.28348070177657</v>
      </c>
      <c r="J21" s="407">
        <v>-69.482721273563186</v>
      </c>
      <c r="K21" s="74"/>
      <c r="L21" s="28"/>
    </row>
    <row r="22" spans="1:15" ht="12" customHeight="1">
      <c r="A22" s="412" t="s">
        <v>62</v>
      </c>
      <c r="B22" s="413">
        <v>-5965.007067557387</v>
      </c>
      <c r="C22" s="413">
        <v>-5265.6758983346608</v>
      </c>
      <c r="D22" s="413">
        <v>-2803.0078556978897</v>
      </c>
      <c r="E22" s="413">
        <v>-2032.0148921476427</v>
      </c>
      <c r="F22" s="413">
        <v>-1636.3449508956151</v>
      </c>
      <c r="G22" s="413">
        <v>-1406.4755312324978</v>
      </c>
      <c r="H22" s="413">
        <v>-1044.7206235254146</v>
      </c>
      <c r="I22" s="413">
        <v>-466.61643651542988</v>
      </c>
      <c r="J22" s="414">
        <v>-77.419259126799574</v>
      </c>
      <c r="K22" s="74"/>
      <c r="L22" s="28"/>
    </row>
    <row r="23" spans="1:15" ht="12" customHeight="1">
      <c r="A23" s="415" t="s">
        <v>64</v>
      </c>
      <c r="B23" s="38">
        <v>-2503.3306655601782</v>
      </c>
      <c r="C23" s="38">
        <v>-5104.1489406404944</v>
      </c>
      <c r="D23" s="38">
        <v>-2833.054689922019</v>
      </c>
      <c r="E23" s="38">
        <v>-2095.285739366509</v>
      </c>
      <c r="F23" s="38">
        <v>-1637.762897969388</v>
      </c>
      <c r="G23" s="38">
        <v>-1408.2491401263517</v>
      </c>
      <c r="H23" s="38">
        <v>-1040.8364035681495</v>
      </c>
      <c r="I23" s="38">
        <v>-465.20045815289927</v>
      </c>
      <c r="J23" s="416">
        <v>-77.443319511053446</v>
      </c>
      <c r="K23" s="74"/>
      <c r="L23" s="28"/>
    </row>
    <row r="24" spans="1:15" ht="12" customHeight="1">
      <c r="A24" s="411" t="s">
        <v>141</v>
      </c>
      <c r="B24" s="33">
        <v>-8.4113389336311517</v>
      </c>
      <c r="C24" s="33">
        <v>0.14387705799198011</v>
      </c>
      <c r="D24" s="33">
        <v>0</v>
      </c>
      <c r="E24" s="33">
        <v>0</v>
      </c>
      <c r="F24" s="33">
        <v>0</v>
      </c>
      <c r="G24" s="33">
        <v>0</v>
      </c>
      <c r="H24" s="33">
        <v>0</v>
      </c>
      <c r="I24" s="33">
        <v>0</v>
      </c>
      <c r="J24" s="407">
        <v>0</v>
      </c>
      <c r="K24" s="74"/>
      <c r="L24" s="28"/>
    </row>
    <row r="25" spans="1:15" ht="12" customHeight="1">
      <c r="A25" s="411" t="s">
        <v>65</v>
      </c>
      <c r="B25" s="33">
        <v>0</v>
      </c>
      <c r="C25" s="33">
        <v>0</v>
      </c>
      <c r="D25" s="33">
        <v>0</v>
      </c>
      <c r="E25" s="33">
        <v>0</v>
      </c>
      <c r="F25" s="33">
        <v>0</v>
      </c>
      <c r="G25" s="33">
        <v>0</v>
      </c>
      <c r="H25" s="33">
        <v>0</v>
      </c>
      <c r="I25" s="33">
        <v>0</v>
      </c>
      <c r="J25" s="417">
        <v>0</v>
      </c>
      <c r="K25" s="74"/>
      <c r="L25" s="28"/>
    </row>
    <row r="26" spans="1:15" ht="12" customHeight="1">
      <c r="A26" s="412" t="s">
        <v>66</v>
      </c>
      <c r="B26" s="413">
        <v>-2511.7420044938094</v>
      </c>
      <c r="C26" s="413">
        <v>-5104.0050635825028</v>
      </c>
      <c r="D26" s="413">
        <v>-2833.054689922019</v>
      </c>
      <c r="E26" s="413">
        <v>-2095.285739366509</v>
      </c>
      <c r="F26" s="413">
        <v>-1637.762897969388</v>
      </c>
      <c r="G26" s="413">
        <v>-1408.2491401263517</v>
      </c>
      <c r="H26" s="413">
        <v>-1040.8364035681495</v>
      </c>
      <c r="I26" s="413">
        <v>-465.20045815289927</v>
      </c>
      <c r="J26" s="414">
        <v>-77.443319511053446</v>
      </c>
      <c r="K26" s="74"/>
      <c r="L26" s="28"/>
    </row>
    <row r="27" spans="1:15" ht="12" customHeight="1">
      <c r="A27" s="418"/>
      <c r="B27" s="87"/>
      <c r="C27" s="87"/>
      <c r="D27" s="87"/>
      <c r="E27" s="87"/>
      <c r="F27" s="87"/>
      <c r="G27" s="87"/>
      <c r="H27" s="87"/>
      <c r="I27" s="87"/>
      <c r="J27" s="87"/>
      <c r="K27" s="74"/>
      <c r="L27" s="28"/>
    </row>
    <row r="28" spans="1:15" s="21" customFormat="1" ht="12" customHeight="1">
      <c r="A28" s="22"/>
      <c r="B28" s="22"/>
      <c r="C28" s="22"/>
      <c r="D28" s="22"/>
      <c r="E28" s="22"/>
      <c r="F28" s="22"/>
      <c r="G28" s="24"/>
      <c r="H28" s="24"/>
      <c r="I28" s="24"/>
      <c r="J28" s="24"/>
      <c r="K28" s="74"/>
      <c r="L28" s="28"/>
      <c r="M28" s="22"/>
      <c r="N28" s="22"/>
      <c r="O28" s="22"/>
    </row>
    <row r="29" spans="1:15" s="21" customFormat="1" ht="18">
      <c r="A29" s="27" t="s">
        <v>69</v>
      </c>
      <c r="B29" s="24"/>
      <c r="C29" s="24"/>
      <c r="D29" s="24"/>
      <c r="E29" s="24"/>
      <c r="F29" s="22"/>
      <c r="G29" s="22"/>
      <c r="I29" s="25"/>
      <c r="J29" s="41"/>
      <c r="M29" s="22"/>
      <c r="N29" s="22"/>
      <c r="O29" s="22"/>
    </row>
    <row r="30" spans="1:15" s="21" customFormat="1" ht="12" customHeight="1">
      <c r="A30" s="419"/>
      <c r="B30" s="419"/>
      <c r="C30" s="419"/>
      <c r="D30" s="419"/>
      <c r="E30" s="419"/>
      <c r="F30" s="420"/>
      <c r="G30" s="25"/>
      <c r="I30" s="25"/>
      <c r="J30" s="41"/>
      <c r="M30" s="22"/>
      <c r="N30" s="22"/>
      <c r="O30" s="22"/>
    </row>
    <row r="31" spans="1:15" s="21" customFormat="1" ht="12" customHeight="1">
      <c r="A31" s="209" t="s">
        <v>48</v>
      </c>
      <c r="B31" s="421">
        <v>2022</v>
      </c>
      <c r="C31" s="421">
        <v>2021</v>
      </c>
      <c r="D31" s="421">
        <v>2020</v>
      </c>
      <c r="E31" s="421">
        <v>2019</v>
      </c>
      <c r="F31" s="422">
        <v>2018</v>
      </c>
      <c r="G31" s="32"/>
      <c r="I31" s="25"/>
      <c r="J31" s="41"/>
      <c r="M31" s="22"/>
      <c r="N31" s="22"/>
      <c r="O31" s="22"/>
    </row>
    <row r="32" spans="1:15" s="21" customFormat="1" ht="12" hidden="1" customHeight="1" outlineLevel="1">
      <c r="A32" s="406" t="s">
        <v>49</v>
      </c>
      <c r="B32" s="33">
        <v>224.06498246862253</v>
      </c>
      <c r="C32" s="33">
        <v>3.1853774106922359E-4</v>
      </c>
      <c r="D32" s="33">
        <v>0</v>
      </c>
      <c r="E32" s="33">
        <v>0</v>
      </c>
      <c r="F32" s="407">
        <v>0</v>
      </c>
      <c r="G32" s="34"/>
      <c r="I32" s="25"/>
      <c r="J32" s="41"/>
      <c r="M32" s="22"/>
      <c r="N32" s="22"/>
      <c r="O32" s="22"/>
    </row>
    <row r="33" spans="1:15" s="21" customFormat="1" ht="12" hidden="1" customHeight="1" outlineLevel="1">
      <c r="A33" s="406" t="s">
        <v>50</v>
      </c>
      <c r="B33" s="33">
        <v>-163.91589737046644</v>
      </c>
      <c r="C33" s="33">
        <v>0</v>
      </c>
      <c r="D33" s="33">
        <v>0</v>
      </c>
      <c r="E33" s="33">
        <v>0</v>
      </c>
      <c r="F33" s="407">
        <v>0</v>
      </c>
      <c r="G33" s="34"/>
      <c r="I33" s="25"/>
      <c r="J33" s="41"/>
      <c r="M33" s="22"/>
      <c r="N33" s="22"/>
      <c r="O33" s="22"/>
    </row>
    <row r="34" spans="1:15" s="21" customFormat="1" ht="12" customHeight="1" collapsed="1">
      <c r="A34" s="408" t="s">
        <v>51</v>
      </c>
      <c r="B34" s="36">
        <v>60.149085098156092</v>
      </c>
      <c r="C34" s="36">
        <v>3.1853774106922359E-4</v>
      </c>
      <c r="D34" s="36">
        <v>0</v>
      </c>
      <c r="E34" s="36">
        <v>0</v>
      </c>
      <c r="F34" s="409">
        <v>0</v>
      </c>
      <c r="G34" s="37"/>
      <c r="I34" s="25"/>
      <c r="J34" s="41"/>
      <c r="M34" s="22"/>
      <c r="N34" s="22"/>
      <c r="O34" s="22"/>
    </row>
    <row r="35" spans="1:15" s="21" customFormat="1" ht="12" hidden="1" customHeight="1" outlineLevel="1">
      <c r="A35" s="410" t="s">
        <v>52</v>
      </c>
      <c r="B35" s="36">
        <v>0</v>
      </c>
      <c r="C35" s="36">
        <v>0</v>
      </c>
      <c r="D35" s="36">
        <v>0</v>
      </c>
      <c r="E35" s="36">
        <v>0</v>
      </c>
      <c r="F35" s="409">
        <v>0</v>
      </c>
      <c r="G35" s="34"/>
      <c r="I35" s="25"/>
      <c r="J35" s="41"/>
      <c r="M35" s="22"/>
      <c r="N35" s="22"/>
      <c r="O35" s="22"/>
    </row>
    <row r="36" spans="1:15" s="21" customFormat="1" ht="12" hidden="1" customHeight="1" outlineLevel="1">
      <c r="A36" s="410" t="s">
        <v>53</v>
      </c>
      <c r="B36" s="36">
        <v>0</v>
      </c>
      <c r="C36" s="36">
        <v>0</v>
      </c>
      <c r="D36" s="36">
        <v>0</v>
      </c>
      <c r="E36" s="36">
        <v>0</v>
      </c>
      <c r="F36" s="409">
        <v>0</v>
      </c>
      <c r="G36" s="34"/>
      <c r="I36" s="25"/>
      <c r="J36" s="41"/>
      <c r="M36" s="22"/>
      <c r="N36" s="22"/>
      <c r="O36" s="22"/>
    </row>
    <row r="37" spans="1:15" ht="12" customHeight="1" collapsed="1">
      <c r="A37" s="408" t="s">
        <v>54</v>
      </c>
      <c r="B37" s="36">
        <v>0</v>
      </c>
      <c r="C37" s="36">
        <v>0</v>
      </c>
      <c r="D37" s="36">
        <v>0</v>
      </c>
      <c r="E37" s="36">
        <v>0</v>
      </c>
      <c r="F37" s="409">
        <v>0</v>
      </c>
      <c r="G37" s="37"/>
    </row>
    <row r="38" spans="1:15" ht="12" customHeight="1">
      <c r="A38" s="411" t="s">
        <v>55</v>
      </c>
      <c r="B38" s="36">
        <v>6.6408927783816107</v>
      </c>
      <c r="C38" s="36">
        <v>3.5022105039470426</v>
      </c>
      <c r="D38" s="36">
        <v>0</v>
      </c>
      <c r="E38" s="36">
        <v>0</v>
      </c>
      <c r="F38" s="409">
        <v>0</v>
      </c>
      <c r="G38" s="22"/>
    </row>
    <row r="39" spans="1:15" ht="12" customHeight="1">
      <c r="A39" s="411" t="s">
        <v>171</v>
      </c>
      <c r="B39" s="36">
        <v>1.3513008603643897E-3</v>
      </c>
      <c r="C39" s="36">
        <v>0</v>
      </c>
      <c r="D39" s="36">
        <v>0</v>
      </c>
      <c r="E39" s="36">
        <v>0</v>
      </c>
      <c r="F39" s="409">
        <v>0</v>
      </c>
      <c r="G39" s="22"/>
    </row>
    <row r="40" spans="1:15" ht="12" customHeight="1">
      <c r="A40" s="412" t="s">
        <v>331</v>
      </c>
      <c r="B40" s="413">
        <v>66.791329177398069</v>
      </c>
      <c r="C40" s="423">
        <v>3.5025290416881116</v>
      </c>
      <c r="D40" s="423">
        <v>0</v>
      </c>
      <c r="E40" s="423">
        <v>0</v>
      </c>
      <c r="F40" s="414">
        <v>0</v>
      </c>
      <c r="G40" s="22"/>
    </row>
    <row r="41" spans="1:15" ht="12" customHeight="1">
      <c r="A41" s="411" t="s">
        <v>57</v>
      </c>
      <c r="B41" s="33">
        <v>-4399.9850757627064</v>
      </c>
      <c r="C41" s="33">
        <v>-741.20975177808248</v>
      </c>
      <c r="D41" s="33">
        <v>0</v>
      </c>
      <c r="E41" s="33">
        <v>0</v>
      </c>
      <c r="F41" s="407">
        <v>0</v>
      </c>
      <c r="G41" s="22"/>
    </row>
    <row r="42" spans="1:15" ht="12" customHeight="1">
      <c r="A42" s="411" t="s">
        <v>58</v>
      </c>
      <c r="B42" s="33">
        <v>-108.54050495225168</v>
      </c>
      <c r="C42" s="33">
        <v>-364.51343748008412</v>
      </c>
      <c r="D42" s="33">
        <v>0</v>
      </c>
      <c r="E42" s="33">
        <v>0</v>
      </c>
      <c r="F42" s="407">
        <v>0</v>
      </c>
      <c r="G42" s="22"/>
    </row>
    <row r="43" spans="1:15" ht="12" customHeight="1">
      <c r="A43" s="411" t="s">
        <v>59</v>
      </c>
      <c r="B43" s="33">
        <v>-2411.4872939880461</v>
      </c>
      <c r="C43" s="33">
        <v>-27.473672252237325</v>
      </c>
      <c r="D43" s="33">
        <v>0</v>
      </c>
      <c r="E43" s="33">
        <v>0</v>
      </c>
      <c r="F43" s="407">
        <v>0</v>
      </c>
      <c r="G43" s="22"/>
    </row>
    <row r="44" spans="1:15" ht="12" customHeight="1">
      <c r="A44" s="411" t="s">
        <v>60</v>
      </c>
      <c r="B44" s="33">
        <v>-3.3628325302553805</v>
      </c>
      <c r="C44" s="33">
        <v>0</v>
      </c>
      <c r="D44" s="33">
        <v>0</v>
      </c>
      <c r="E44" s="33">
        <v>0</v>
      </c>
      <c r="F44" s="407">
        <v>0</v>
      </c>
      <c r="G44" s="22"/>
    </row>
    <row r="45" spans="1:15" ht="12" customHeight="1">
      <c r="A45" s="411" t="s">
        <v>61</v>
      </c>
      <c r="B45" s="33">
        <v>-4813.6678898425498</v>
      </c>
      <c r="C45" s="33">
        <v>-1862.0349888897379</v>
      </c>
      <c r="D45" s="33">
        <v>0</v>
      </c>
      <c r="E45" s="33">
        <v>0</v>
      </c>
      <c r="F45" s="407">
        <v>0</v>
      </c>
      <c r="G45" s="22"/>
    </row>
    <row r="46" spans="1:15" ht="12" customHeight="1">
      <c r="A46" s="412" t="s">
        <v>62</v>
      </c>
      <c r="B46" s="413">
        <v>-11737.043597075808</v>
      </c>
      <c r="C46" s="423">
        <v>-2995.2318504001419</v>
      </c>
      <c r="D46" s="423">
        <v>0</v>
      </c>
      <c r="E46" s="423">
        <v>0</v>
      </c>
      <c r="F46" s="414">
        <v>0</v>
      </c>
      <c r="G46" s="22"/>
    </row>
    <row r="47" spans="1:15" ht="12" customHeight="1">
      <c r="A47" s="415" t="s">
        <v>64</v>
      </c>
      <c r="B47" s="38">
        <v>-11670.25226789841</v>
      </c>
      <c r="C47" s="38">
        <v>-2991.7293213584539</v>
      </c>
      <c r="D47" s="38">
        <v>0</v>
      </c>
      <c r="E47" s="38">
        <v>0</v>
      </c>
      <c r="F47" s="416">
        <v>0</v>
      </c>
      <c r="G47" s="22"/>
    </row>
    <row r="48" spans="1:15" ht="12" customHeight="1">
      <c r="A48" s="411" t="s">
        <v>141</v>
      </c>
      <c r="B48" s="33">
        <v>0.14387705799198011</v>
      </c>
      <c r="C48" s="33">
        <v>0</v>
      </c>
      <c r="D48" s="33">
        <v>0</v>
      </c>
      <c r="E48" s="33">
        <v>0</v>
      </c>
      <c r="F48" s="407">
        <v>0</v>
      </c>
      <c r="G48" s="22"/>
    </row>
    <row r="49" spans="1:15" ht="12" customHeight="1">
      <c r="A49" s="411" t="s">
        <v>65</v>
      </c>
      <c r="B49" s="33">
        <v>0</v>
      </c>
      <c r="C49" s="33">
        <v>0</v>
      </c>
      <c r="D49" s="33">
        <v>0</v>
      </c>
      <c r="E49" s="33">
        <v>0</v>
      </c>
      <c r="F49" s="407">
        <v>0</v>
      </c>
      <c r="G49" s="22"/>
    </row>
    <row r="50" spans="1:15" ht="12" customHeight="1">
      <c r="A50" s="412" t="s">
        <v>66</v>
      </c>
      <c r="B50" s="413">
        <v>-11670.108390840418</v>
      </c>
      <c r="C50" s="423">
        <v>-2991.7293213584539</v>
      </c>
      <c r="D50" s="423">
        <v>0</v>
      </c>
      <c r="E50" s="423">
        <v>0</v>
      </c>
      <c r="F50" s="414">
        <v>0</v>
      </c>
      <c r="G50" s="22"/>
    </row>
    <row r="52" spans="1:15" s="21" customFormat="1" ht="12" customHeight="1">
      <c r="A52" s="424"/>
      <c r="B52" s="425"/>
      <c r="C52" s="426"/>
      <c r="D52" s="426"/>
      <c r="I52" s="25"/>
      <c r="J52" s="41"/>
      <c r="M52" s="22"/>
      <c r="N52" s="22"/>
      <c r="O52" s="22"/>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tabColor theme="4" tint="-0.249977111117893"/>
    <pageSetUpPr fitToPage="1"/>
  </sheetPr>
  <dimension ref="A1:L56"/>
  <sheetViews>
    <sheetView zoomScaleNormal="100" workbookViewId="0"/>
  </sheetViews>
  <sheetFormatPr defaultColWidth="10" defaultRowHeight="12" customHeight="1" outlineLevelRow="1"/>
  <cols>
    <col min="1" max="1" width="52.5703125" style="22" customWidth="1"/>
    <col min="2" max="3" width="13.5703125" style="22" customWidth="1"/>
    <col min="4" max="8" width="13.5703125" style="21" customWidth="1"/>
    <col min="9" max="9" width="13.5703125" style="25" customWidth="1"/>
    <col min="10" max="10" width="13.5703125" style="41" customWidth="1"/>
    <col min="11" max="11" width="9" style="21" customWidth="1"/>
    <col min="12" max="12" width="12.140625" style="21" customWidth="1"/>
    <col min="13" max="16384" width="10" style="22"/>
  </cols>
  <sheetData>
    <row r="1" spans="1:12" s="15" customFormat="1" ht="17.25" customHeight="1">
      <c r="A1" s="12" t="s">
        <v>338</v>
      </c>
      <c r="B1" s="13"/>
      <c r="C1" s="13"/>
      <c r="D1" s="14"/>
      <c r="E1" s="14"/>
      <c r="F1" s="14"/>
      <c r="G1" s="14"/>
      <c r="H1" s="14"/>
      <c r="I1" s="14"/>
      <c r="J1" s="14"/>
    </row>
    <row r="2" spans="1:12" s="16" customFormat="1" ht="17.25" customHeight="1">
      <c r="A2" s="156">
        <f>Cont!A2</f>
        <v>45016</v>
      </c>
      <c r="B2" s="18"/>
      <c r="C2" s="18"/>
      <c r="D2" s="19"/>
      <c r="E2" s="19"/>
      <c r="F2" s="19"/>
      <c r="G2" s="19"/>
      <c r="H2" s="19"/>
      <c r="I2" s="19"/>
      <c r="J2" s="19"/>
    </row>
    <row r="3" spans="1:12" ht="6" customHeight="1">
      <c r="A3" s="5"/>
      <c r="B3" s="5"/>
      <c r="C3" s="5"/>
      <c r="D3" s="6"/>
      <c r="E3" s="6"/>
      <c r="F3" s="6"/>
      <c r="G3" s="6"/>
      <c r="H3" s="6"/>
      <c r="I3" s="6"/>
      <c r="J3" s="6"/>
    </row>
    <row r="4" spans="1:12" ht="12" customHeight="1">
      <c r="A4" s="23"/>
      <c r="B4" s="23"/>
      <c r="C4" s="23"/>
      <c r="D4" s="24"/>
      <c r="E4" s="24"/>
      <c r="F4" s="24"/>
      <c r="G4" s="24"/>
      <c r="H4" s="24"/>
      <c r="J4" s="26"/>
    </row>
    <row r="5" spans="1:12" ht="18">
      <c r="A5" s="27" t="s">
        <v>70</v>
      </c>
      <c r="B5" s="23"/>
      <c r="C5" s="23"/>
      <c r="D5" s="24"/>
      <c r="E5" s="24"/>
      <c r="F5" s="24"/>
      <c r="G5" s="24"/>
      <c r="H5" s="24"/>
      <c r="J5" s="103" t="s">
        <v>46</v>
      </c>
    </row>
    <row r="6" spans="1:12" ht="11.25" customHeight="1">
      <c r="A6" s="41"/>
      <c r="B6" s="427"/>
      <c r="C6" s="427"/>
      <c r="D6" s="427"/>
      <c r="E6" s="427"/>
      <c r="F6" s="427"/>
      <c r="G6" s="427"/>
      <c r="H6" s="427"/>
      <c r="I6" s="427"/>
      <c r="J6" s="428"/>
    </row>
    <row r="7" spans="1:12" s="32" customFormat="1" ht="12" customHeight="1">
      <c r="A7" s="209" t="s">
        <v>71</v>
      </c>
      <c r="B7" s="238">
        <v>45016</v>
      </c>
      <c r="C7" s="238">
        <v>44926</v>
      </c>
      <c r="D7" s="238">
        <v>44834</v>
      </c>
      <c r="E7" s="238">
        <v>44742</v>
      </c>
      <c r="F7" s="238">
        <v>44651</v>
      </c>
      <c r="G7" s="238">
        <v>44561</v>
      </c>
      <c r="H7" s="238">
        <v>44469</v>
      </c>
      <c r="I7" s="238">
        <v>44377</v>
      </c>
      <c r="J7" s="239">
        <v>44286</v>
      </c>
      <c r="K7" s="21"/>
    </row>
    <row r="8" spans="1:12" ht="12" customHeight="1">
      <c r="A8" s="429" t="s">
        <v>72</v>
      </c>
      <c r="B8" s="33">
        <v>5415.3304367606925</v>
      </c>
      <c r="C8" s="33">
        <v>13136.803682365011</v>
      </c>
      <c r="D8" s="33">
        <v>35108.195730464329</v>
      </c>
      <c r="E8" s="33">
        <v>3806.3973316243309</v>
      </c>
      <c r="F8" s="33">
        <v>7056.3567704947109</v>
      </c>
      <c r="G8" s="33">
        <v>8638.49798876565</v>
      </c>
      <c r="H8" s="33">
        <v>1203.5552392130433</v>
      </c>
      <c r="I8" s="33">
        <v>2183.2688421420671</v>
      </c>
      <c r="J8" s="407">
        <v>2657.9499583377342</v>
      </c>
      <c r="L8" s="22"/>
    </row>
    <row r="9" spans="1:12" ht="12" hidden="1" customHeight="1" outlineLevel="1">
      <c r="A9" s="430" t="s">
        <v>73</v>
      </c>
      <c r="B9" s="33">
        <v>4522.3765696087357</v>
      </c>
      <c r="C9" s="33">
        <v>0</v>
      </c>
      <c r="D9" s="33">
        <v>0</v>
      </c>
      <c r="E9" s="33">
        <v>0</v>
      </c>
      <c r="F9" s="33">
        <v>0</v>
      </c>
      <c r="G9" s="33">
        <v>0</v>
      </c>
      <c r="H9" s="33">
        <v>0</v>
      </c>
      <c r="I9" s="33">
        <v>0</v>
      </c>
      <c r="J9" s="33">
        <v>0</v>
      </c>
      <c r="L9" s="22"/>
    </row>
    <row r="10" spans="1:12" ht="12" hidden="1" customHeight="1" outlineLevel="1">
      <c r="A10" s="430" t="s">
        <v>120</v>
      </c>
      <c r="B10" s="33">
        <v>0</v>
      </c>
      <c r="C10" s="33">
        <v>0</v>
      </c>
      <c r="D10" s="33">
        <v>0</v>
      </c>
      <c r="E10" s="33">
        <v>0</v>
      </c>
      <c r="F10" s="33">
        <v>0</v>
      </c>
      <c r="G10" s="33">
        <v>0</v>
      </c>
      <c r="H10" s="33">
        <v>0</v>
      </c>
      <c r="I10" s="33">
        <v>0</v>
      </c>
      <c r="J10" s="407">
        <v>0</v>
      </c>
      <c r="L10" s="22"/>
    </row>
    <row r="11" spans="1:12" ht="12" hidden="1" customHeight="1" outlineLevel="1">
      <c r="A11" s="430" t="s">
        <v>121</v>
      </c>
      <c r="B11" s="33">
        <v>0</v>
      </c>
      <c r="C11" s="33">
        <v>0</v>
      </c>
      <c r="D11" s="33">
        <v>0</v>
      </c>
      <c r="E11" s="33">
        <v>0</v>
      </c>
      <c r="F11" s="33">
        <v>0</v>
      </c>
      <c r="G11" s="33">
        <v>0</v>
      </c>
      <c r="H11" s="33">
        <v>0</v>
      </c>
      <c r="I11" s="33">
        <v>0</v>
      </c>
      <c r="J11" s="407">
        <v>0</v>
      </c>
      <c r="L11" s="22"/>
    </row>
    <row r="12" spans="1:12" ht="12" customHeight="1" collapsed="1">
      <c r="A12" s="429" t="s">
        <v>91</v>
      </c>
      <c r="B12" s="33">
        <v>4522.3765696087357</v>
      </c>
      <c r="C12" s="33">
        <v>0</v>
      </c>
      <c r="D12" s="33">
        <v>0</v>
      </c>
      <c r="E12" s="33">
        <v>0</v>
      </c>
      <c r="F12" s="33">
        <v>0</v>
      </c>
      <c r="G12" s="33">
        <v>0</v>
      </c>
      <c r="H12" s="33">
        <v>0</v>
      </c>
      <c r="I12" s="33">
        <v>0</v>
      </c>
      <c r="J12" s="407">
        <v>0</v>
      </c>
      <c r="L12" s="28"/>
    </row>
    <row r="13" spans="1:12" ht="12" customHeight="1">
      <c r="A13" s="429" t="s">
        <v>74</v>
      </c>
      <c r="B13" s="33">
        <v>23083.997304367607</v>
      </c>
      <c r="C13" s="33">
        <v>22139.569887138779</v>
      </c>
      <c r="D13" s="33">
        <v>0</v>
      </c>
      <c r="E13" s="33">
        <v>0</v>
      </c>
      <c r="F13" s="33">
        <v>0</v>
      </c>
      <c r="G13" s="33">
        <v>0</v>
      </c>
      <c r="H13" s="33">
        <v>0</v>
      </c>
      <c r="I13" s="33">
        <v>0</v>
      </c>
      <c r="J13" s="407">
        <v>0</v>
      </c>
      <c r="L13" s="28"/>
    </row>
    <row r="14" spans="1:12" s="34" customFormat="1" ht="12" customHeight="1">
      <c r="A14" s="431" t="s">
        <v>75</v>
      </c>
      <c r="B14" s="33">
        <v>-70.970222929936313</v>
      </c>
      <c r="C14" s="33">
        <v>-65.011894963525876</v>
      </c>
      <c r="D14" s="33">
        <v>0</v>
      </c>
      <c r="E14" s="33">
        <v>0</v>
      </c>
      <c r="F14" s="33">
        <v>0</v>
      </c>
      <c r="G14" s="33">
        <v>0</v>
      </c>
      <c r="H14" s="33">
        <v>0</v>
      </c>
      <c r="I14" s="33">
        <v>0</v>
      </c>
      <c r="J14" s="407">
        <v>0</v>
      </c>
      <c r="K14" s="21"/>
    </row>
    <row r="15" spans="1:12" s="34" customFormat="1" ht="12" customHeight="1">
      <c r="A15" s="431" t="s">
        <v>76</v>
      </c>
      <c r="B15" s="33">
        <v>852.66739080982711</v>
      </c>
      <c r="C15" s="33">
        <v>3.7320081629891875</v>
      </c>
      <c r="D15" s="33">
        <v>3.7486183465458667</v>
      </c>
      <c r="E15" s="33">
        <v>5.7887788394313695</v>
      </c>
      <c r="F15" s="33">
        <v>26.60909037177138</v>
      </c>
      <c r="G15" s="33">
        <v>44.679380682629592</v>
      </c>
      <c r="H15" s="33">
        <v>-4.799367831452685E-3</v>
      </c>
      <c r="I15" s="33">
        <v>0</v>
      </c>
      <c r="J15" s="407">
        <v>0</v>
      </c>
      <c r="K15" s="21"/>
    </row>
    <row r="16" spans="1:12" s="34" customFormat="1" ht="12" customHeight="1">
      <c r="A16" s="431" t="s">
        <v>122</v>
      </c>
      <c r="B16" s="33">
        <v>5517.2386260236581</v>
      </c>
      <c r="C16" s="33">
        <v>5871.3577734432247</v>
      </c>
      <c r="D16" s="33">
        <v>5303.3708380520948</v>
      </c>
      <c r="E16" s="33">
        <v>5656.4684688883717</v>
      </c>
      <c r="F16" s="33">
        <v>491.79653643832381</v>
      </c>
      <c r="G16" s="33">
        <v>315.20031418098733</v>
      </c>
      <c r="H16" s="33">
        <v>231.00247521876054</v>
      </c>
      <c r="I16" s="33">
        <v>239.65876114445547</v>
      </c>
      <c r="J16" s="407">
        <v>205.08681007874756</v>
      </c>
      <c r="K16" s="21"/>
    </row>
    <row r="17" spans="1:12" ht="12" customHeight="1">
      <c r="A17" s="429" t="s">
        <v>77</v>
      </c>
      <c r="B17" s="33">
        <v>527.50176296633254</v>
      </c>
      <c r="C17" s="33">
        <v>350.73915641595886</v>
      </c>
      <c r="D17" s="33">
        <v>95.798765571911645</v>
      </c>
      <c r="E17" s="33">
        <v>27.504078303426468</v>
      </c>
      <c r="F17" s="33">
        <v>0</v>
      </c>
      <c r="G17" s="33">
        <v>9.996667777406401</v>
      </c>
      <c r="H17" s="33">
        <v>0</v>
      </c>
      <c r="I17" s="33">
        <v>0</v>
      </c>
      <c r="J17" s="407">
        <v>0</v>
      </c>
      <c r="L17" s="22"/>
    </row>
    <row r="18" spans="1:12" ht="12" customHeight="1">
      <c r="A18" s="432" t="s">
        <v>78</v>
      </c>
      <c r="B18" s="423">
        <v>39848.141867606915</v>
      </c>
      <c r="C18" s="423">
        <v>41437.190612562437</v>
      </c>
      <c r="D18" s="423">
        <v>40511.113952434884</v>
      </c>
      <c r="E18" s="423">
        <v>9496.1586576555601</v>
      </c>
      <c r="F18" s="423">
        <v>7574.7623973048057</v>
      </c>
      <c r="G18" s="423">
        <v>9008.3743514066737</v>
      </c>
      <c r="H18" s="423">
        <v>1434.5529150639723</v>
      </c>
      <c r="I18" s="423">
        <v>2422.9276032865228</v>
      </c>
      <c r="J18" s="433">
        <v>2863.0367684164817</v>
      </c>
      <c r="L18" s="45"/>
    </row>
    <row r="19" spans="1:12" ht="12" hidden="1" customHeight="1" outlineLevel="1">
      <c r="A19" s="434" t="s">
        <v>79</v>
      </c>
      <c r="B19" s="33">
        <v>0</v>
      </c>
      <c r="C19" s="33">
        <v>0</v>
      </c>
      <c r="D19" s="33">
        <v>0</v>
      </c>
      <c r="E19" s="33">
        <v>0</v>
      </c>
      <c r="F19" s="33">
        <v>0</v>
      </c>
      <c r="G19" s="33">
        <v>0</v>
      </c>
      <c r="H19" s="33">
        <v>0</v>
      </c>
      <c r="I19" s="33">
        <v>0</v>
      </c>
      <c r="J19" s="407">
        <v>0</v>
      </c>
      <c r="L19" s="28"/>
    </row>
    <row r="20" spans="1:12" ht="12" hidden="1" customHeight="1" outlineLevel="1">
      <c r="A20" s="434" t="s">
        <v>80</v>
      </c>
      <c r="B20" s="33">
        <v>0</v>
      </c>
      <c r="C20" s="33">
        <v>0</v>
      </c>
      <c r="D20" s="33">
        <v>0</v>
      </c>
      <c r="E20" s="33">
        <v>0</v>
      </c>
      <c r="F20" s="33">
        <v>0</v>
      </c>
      <c r="G20" s="33">
        <v>0</v>
      </c>
      <c r="H20" s="33">
        <v>0</v>
      </c>
      <c r="I20" s="33">
        <v>0</v>
      </c>
      <c r="J20" s="407">
        <v>0</v>
      </c>
      <c r="L20" s="28"/>
    </row>
    <row r="21" spans="1:12" ht="12" hidden="1" customHeight="1" outlineLevel="1">
      <c r="A21" s="434" t="s">
        <v>307</v>
      </c>
      <c r="B21" s="33">
        <v>0</v>
      </c>
      <c r="C21" s="33">
        <v>0</v>
      </c>
      <c r="D21" s="33">
        <v>0</v>
      </c>
      <c r="E21" s="33">
        <v>0</v>
      </c>
      <c r="F21" s="33">
        <v>0</v>
      </c>
      <c r="G21" s="33">
        <v>0</v>
      </c>
      <c r="H21" s="33">
        <v>0</v>
      </c>
      <c r="I21" s="33">
        <v>0</v>
      </c>
      <c r="J21" s="407">
        <v>0</v>
      </c>
      <c r="L21" s="22"/>
    </row>
    <row r="22" spans="1:12" ht="12" hidden="1" customHeight="1" outlineLevel="1">
      <c r="A22" s="434" t="s">
        <v>82</v>
      </c>
      <c r="B22" s="33">
        <v>35.543676069153776</v>
      </c>
      <c r="C22" s="33">
        <v>0</v>
      </c>
      <c r="D22" s="33">
        <v>0</v>
      </c>
      <c r="E22" s="33">
        <v>0</v>
      </c>
      <c r="F22" s="33">
        <v>0</v>
      </c>
      <c r="G22" s="33">
        <v>0</v>
      </c>
      <c r="H22" s="33">
        <v>0</v>
      </c>
      <c r="I22" s="33">
        <v>0</v>
      </c>
      <c r="J22" s="407">
        <v>0</v>
      </c>
      <c r="L22" s="22"/>
    </row>
    <row r="23" spans="1:12" s="39" customFormat="1" ht="12" customHeight="1" collapsed="1">
      <c r="A23" s="435" t="s">
        <v>83</v>
      </c>
      <c r="B23" s="36">
        <v>35.543676069153776</v>
      </c>
      <c r="C23" s="36">
        <v>0</v>
      </c>
      <c r="D23" s="36">
        <v>0</v>
      </c>
      <c r="E23" s="36">
        <v>0</v>
      </c>
      <c r="F23" s="36">
        <v>0</v>
      </c>
      <c r="G23" s="36">
        <v>0</v>
      </c>
      <c r="H23" s="36">
        <v>0</v>
      </c>
      <c r="I23" s="36">
        <v>0</v>
      </c>
      <c r="J23" s="409">
        <v>0</v>
      </c>
      <c r="K23" s="21"/>
    </row>
    <row r="24" spans="1:12" ht="12" customHeight="1">
      <c r="A24" s="429" t="s">
        <v>84</v>
      </c>
      <c r="B24" s="33">
        <v>6281.9715423111911</v>
      </c>
      <c r="C24" s="33">
        <v>5750.9472337163024</v>
      </c>
      <c r="D24" s="33">
        <v>4263.2535787089464</v>
      </c>
      <c r="E24" s="33">
        <v>4397.4594034024713</v>
      </c>
      <c r="F24" s="33">
        <v>368.6275784620841</v>
      </c>
      <c r="G24" s="33">
        <v>143.49591802732422</v>
      </c>
      <c r="H24" s="33">
        <v>49.92348901258525</v>
      </c>
      <c r="I24" s="33">
        <v>29.312545888934206</v>
      </c>
      <c r="J24" s="409">
        <v>-0.88184346723937612</v>
      </c>
      <c r="L24" s="22"/>
    </row>
    <row r="25" spans="1:12" ht="12" customHeight="1">
      <c r="A25" s="429" t="s">
        <v>85</v>
      </c>
      <c r="B25" s="33">
        <v>0</v>
      </c>
      <c r="C25" s="33">
        <v>0</v>
      </c>
      <c r="D25" s="33">
        <v>0</v>
      </c>
      <c r="E25" s="33">
        <v>0</v>
      </c>
      <c r="F25" s="33">
        <v>0</v>
      </c>
      <c r="G25" s="33">
        <v>0</v>
      </c>
      <c r="H25" s="33">
        <v>0</v>
      </c>
      <c r="I25" s="33">
        <v>0</v>
      </c>
      <c r="J25" s="407">
        <v>0</v>
      </c>
      <c r="L25" s="45"/>
    </row>
    <row r="26" spans="1:12" ht="12" customHeight="1">
      <c r="A26" s="432" t="s">
        <v>86</v>
      </c>
      <c r="B26" s="423">
        <v>6317.5152183803448</v>
      </c>
      <c r="C26" s="423">
        <v>5750.9472337163024</v>
      </c>
      <c r="D26" s="423">
        <v>4263.2535787089464</v>
      </c>
      <c r="E26" s="423">
        <v>4397.4594034024713</v>
      </c>
      <c r="F26" s="423">
        <v>368.6275784620841</v>
      </c>
      <c r="G26" s="423">
        <v>143.49591802732422</v>
      </c>
      <c r="H26" s="423">
        <v>49.92348901258525</v>
      </c>
      <c r="I26" s="423">
        <v>29.312545888934206</v>
      </c>
      <c r="J26" s="433">
        <v>-0.88184346723937612</v>
      </c>
      <c r="L26" s="22"/>
    </row>
    <row r="27" spans="1:12" ht="12" customHeight="1">
      <c r="A27" s="432" t="s">
        <v>87</v>
      </c>
      <c r="B27" s="423">
        <v>33530.626649226571</v>
      </c>
      <c r="C27" s="423">
        <v>35686.243378846135</v>
      </c>
      <c r="D27" s="423">
        <v>36247.86037372594</v>
      </c>
      <c r="E27" s="423">
        <v>5098.6992542530897</v>
      </c>
      <c r="F27" s="423">
        <v>7206.1348188427219</v>
      </c>
      <c r="G27" s="423">
        <v>8864.8784333793483</v>
      </c>
      <c r="H27" s="423">
        <v>1384.6294260513866</v>
      </c>
      <c r="I27" s="423">
        <v>2393.6150573975874</v>
      </c>
      <c r="J27" s="433">
        <v>2863.918611883721</v>
      </c>
      <c r="L27" s="45"/>
    </row>
    <row r="28" spans="1:12" ht="12" customHeight="1">
      <c r="A28" s="432" t="s">
        <v>89</v>
      </c>
      <c r="B28" s="423">
        <v>39848.141867606915</v>
      </c>
      <c r="C28" s="423">
        <v>41437.190612562437</v>
      </c>
      <c r="D28" s="423">
        <v>40511.113952434884</v>
      </c>
      <c r="E28" s="423">
        <v>9496.1586576555601</v>
      </c>
      <c r="F28" s="423">
        <v>7574.7623973048057</v>
      </c>
      <c r="G28" s="423">
        <v>9008.3743514066718</v>
      </c>
      <c r="H28" s="423">
        <v>1434.5529150639718</v>
      </c>
      <c r="I28" s="423">
        <v>2422.9276032865214</v>
      </c>
      <c r="J28" s="433">
        <v>2863.0367684164817</v>
      </c>
      <c r="L28" s="22"/>
    </row>
    <row r="29" spans="1:12" ht="12" customHeight="1">
      <c r="D29" s="22"/>
      <c r="E29" s="22"/>
      <c r="F29" s="22"/>
      <c r="G29" s="22"/>
      <c r="H29" s="22"/>
      <c r="I29" s="22"/>
      <c r="J29" s="22"/>
    </row>
    <row r="30" spans="1:12" ht="12" customHeight="1">
      <c r="A30" s="41"/>
      <c r="B30" s="21"/>
      <c r="C30" s="21"/>
    </row>
    <row r="31" spans="1:12" ht="18">
      <c r="A31" s="27" t="s">
        <v>90</v>
      </c>
      <c r="B31" s="24"/>
      <c r="C31" s="24"/>
      <c r="D31" s="24"/>
      <c r="E31" s="24"/>
      <c r="F31" s="22"/>
    </row>
    <row r="32" spans="1:12" ht="12" customHeight="1">
      <c r="B32" s="427"/>
      <c r="C32" s="427"/>
      <c r="D32" s="427"/>
      <c r="E32" s="427"/>
      <c r="F32" s="427"/>
    </row>
    <row r="33" spans="1:12" ht="12" customHeight="1">
      <c r="A33" s="209" t="s">
        <v>71</v>
      </c>
      <c r="B33" s="238">
        <v>44926</v>
      </c>
      <c r="C33" s="238">
        <v>44561</v>
      </c>
      <c r="D33" s="238">
        <v>44196</v>
      </c>
      <c r="E33" s="238">
        <v>43830</v>
      </c>
      <c r="F33" s="239">
        <v>43465</v>
      </c>
    </row>
    <row r="34" spans="1:12" ht="12" customHeight="1">
      <c r="A34" s="429" t="s">
        <v>72</v>
      </c>
      <c r="B34" s="436">
        <v>13136.803682365011</v>
      </c>
      <c r="C34" s="436">
        <v>8638.49798876565</v>
      </c>
      <c r="D34" s="436">
        <v>0</v>
      </c>
      <c r="E34" s="436">
        <v>0</v>
      </c>
      <c r="F34" s="437">
        <v>0</v>
      </c>
    </row>
    <row r="35" spans="1:12" ht="12" hidden="1" customHeight="1" outlineLevel="1">
      <c r="A35" s="430" t="s">
        <v>73</v>
      </c>
      <c r="B35" s="33">
        <v>0</v>
      </c>
      <c r="C35" s="33">
        <v>0</v>
      </c>
      <c r="D35" s="33">
        <v>0</v>
      </c>
      <c r="E35" s="33">
        <v>0</v>
      </c>
      <c r="F35" s="438">
        <v>0</v>
      </c>
    </row>
    <row r="36" spans="1:12" ht="12" hidden="1" customHeight="1" outlineLevel="1">
      <c r="A36" s="430" t="s">
        <v>120</v>
      </c>
      <c r="B36" s="33">
        <v>0</v>
      </c>
      <c r="C36" s="33">
        <v>0</v>
      </c>
      <c r="D36" s="33">
        <v>0</v>
      </c>
      <c r="E36" s="33">
        <v>0</v>
      </c>
      <c r="F36" s="438">
        <v>0</v>
      </c>
    </row>
    <row r="37" spans="1:12" ht="12" hidden="1" customHeight="1" outlineLevel="1">
      <c r="A37" s="430" t="s">
        <v>121</v>
      </c>
      <c r="B37" s="33">
        <v>0</v>
      </c>
      <c r="C37" s="33">
        <v>0</v>
      </c>
      <c r="D37" s="33">
        <v>0</v>
      </c>
      <c r="E37" s="33">
        <v>0</v>
      </c>
      <c r="F37" s="438">
        <v>0</v>
      </c>
      <c r="K37" s="29"/>
    </row>
    <row r="38" spans="1:12" ht="12" customHeight="1" collapsed="1">
      <c r="A38" s="429" t="s">
        <v>91</v>
      </c>
      <c r="B38" s="33">
        <v>0</v>
      </c>
      <c r="C38" s="33">
        <v>0</v>
      </c>
      <c r="D38" s="33">
        <v>0</v>
      </c>
      <c r="E38" s="33">
        <v>0</v>
      </c>
      <c r="F38" s="438">
        <v>0</v>
      </c>
      <c r="H38" s="28"/>
      <c r="I38" s="82"/>
      <c r="J38" s="30"/>
      <c r="L38" s="31"/>
    </row>
    <row r="39" spans="1:12" ht="12" customHeight="1">
      <c r="A39" s="429" t="s">
        <v>74</v>
      </c>
      <c r="B39" s="33">
        <v>22139.569887138779</v>
      </c>
      <c r="C39" s="33">
        <v>0</v>
      </c>
      <c r="D39" s="33">
        <v>0</v>
      </c>
      <c r="E39" s="33">
        <v>0</v>
      </c>
      <c r="F39" s="438">
        <v>0</v>
      </c>
      <c r="I39" s="21"/>
      <c r="K39" s="73"/>
    </row>
    <row r="40" spans="1:12" s="34" customFormat="1" ht="12" customHeight="1">
      <c r="A40" s="431" t="s">
        <v>75</v>
      </c>
      <c r="B40" s="33">
        <v>-65.011894963525876</v>
      </c>
      <c r="C40" s="33">
        <v>0</v>
      </c>
      <c r="D40" s="33">
        <v>0</v>
      </c>
      <c r="E40" s="33">
        <v>0</v>
      </c>
      <c r="F40" s="438">
        <v>0</v>
      </c>
      <c r="G40" s="21"/>
      <c r="H40" s="73"/>
      <c r="I40" s="74"/>
      <c r="J40" s="75"/>
      <c r="K40" s="73"/>
      <c r="L40" s="73"/>
    </row>
    <row r="41" spans="1:12" s="34" customFormat="1" ht="12" customHeight="1">
      <c r="A41" s="431" t="s">
        <v>76</v>
      </c>
      <c r="B41" s="33">
        <v>3.7320081629891875</v>
      </c>
      <c r="C41" s="33">
        <v>44.679380682629592</v>
      </c>
      <c r="D41" s="33">
        <v>0</v>
      </c>
      <c r="E41" s="33">
        <v>0</v>
      </c>
      <c r="F41" s="438">
        <v>0</v>
      </c>
      <c r="G41" s="21"/>
      <c r="H41" s="73"/>
      <c r="I41" s="74"/>
      <c r="J41" s="75"/>
      <c r="K41" s="73"/>
      <c r="L41" s="73"/>
    </row>
    <row r="42" spans="1:12" s="34" customFormat="1" ht="12" customHeight="1">
      <c r="A42" s="431" t="s">
        <v>122</v>
      </c>
      <c r="B42" s="33">
        <v>5871.3577734432247</v>
      </c>
      <c r="C42" s="33">
        <v>315.20031418098733</v>
      </c>
      <c r="D42" s="33">
        <v>0</v>
      </c>
      <c r="E42" s="33">
        <v>0</v>
      </c>
      <c r="F42" s="438">
        <v>0</v>
      </c>
      <c r="G42" s="21"/>
      <c r="H42" s="73"/>
      <c r="I42" s="74"/>
      <c r="J42" s="75"/>
      <c r="K42" s="21"/>
      <c r="L42" s="73"/>
    </row>
    <row r="43" spans="1:12" ht="12" customHeight="1">
      <c r="A43" s="429" t="s">
        <v>77</v>
      </c>
      <c r="B43" s="33">
        <v>350.73915641595886</v>
      </c>
      <c r="C43" s="33">
        <v>9.996667777406401</v>
      </c>
      <c r="D43" s="33">
        <v>0</v>
      </c>
      <c r="E43" s="33">
        <v>0</v>
      </c>
      <c r="F43" s="438">
        <v>0</v>
      </c>
      <c r="I43" s="74"/>
    </row>
    <row r="44" spans="1:12" ht="12" customHeight="1">
      <c r="A44" s="432" t="s">
        <v>78</v>
      </c>
      <c r="B44" s="423">
        <v>41437.190612562437</v>
      </c>
      <c r="C44" s="423">
        <v>9008.3743514066737</v>
      </c>
      <c r="D44" s="423">
        <v>0</v>
      </c>
      <c r="E44" s="423">
        <v>0</v>
      </c>
      <c r="F44" s="439">
        <v>0</v>
      </c>
      <c r="I44" s="74"/>
    </row>
    <row r="45" spans="1:12" ht="12" hidden="1" customHeight="1" outlineLevel="1">
      <c r="A45" s="434" t="s">
        <v>79</v>
      </c>
      <c r="B45" s="33">
        <v>0</v>
      </c>
      <c r="C45" s="33">
        <v>0</v>
      </c>
      <c r="D45" s="33">
        <v>0</v>
      </c>
      <c r="E45" s="33">
        <v>0</v>
      </c>
      <c r="F45" s="438">
        <v>0</v>
      </c>
      <c r="I45" s="21"/>
    </row>
    <row r="46" spans="1:12" ht="12" hidden="1" customHeight="1" outlineLevel="1">
      <c r="A46" s="434" t="s">
        <v>80</v>
      </c>
      <c r="B46" s="33">
        <v>0</v>
      </c>
      <c r="C46" s="33">
        <v>0</v>
      </c>
      <c r="D46" s="33">
        <v>0</v>
      </c>
      <c r="E46" s="33">
        <v>0</v>
      </c>
      <c r="F46" s="438">
        <v>0</v>
      </c>
    </row>
    <row r="47" spans="1:12" ht="12" hidden="1" customHeight="1" outlineLevel="1">
      <c r="A47" s="434" t="s">
        <v>307</v>
      </c>
      <c r="B47" s="33">
        <v>0</v>
      </c>
      <c r="C47" s="33">
        <v>0</v>
      </c>
      <c r="D47" s="33">
        <v>0</v>
      </c>
      <c r="E47" s="33">
        <v>0</v>
      </c>
      <c r="F47" s="438">
        <v>0</v>
      </c>
      <c r="K47" s="22"/>
    </row>
    <row r="48" spans="1:12" ht="12" hidden="1" customHeight="1" outlineLevel="1">
      <c r="A48" s="434" t="s">
        <v>82</v>
      </c>
      <c r="B48" s="33">
        <v>0</v>
      </c>
      <c r="C48" s="33">
        <v>0</v>
      </c>
      <c r="D48" s="33">
        <v>0</v>
      </c>
      <c r="E48" s="33">
        <v>0</v>
      </c>
      <c r="F48" s="438">
        <v>0</v>
      </c>
      <c r="G48" s="22"/>
      <c r="H48" s="22"/>
      <c r="I48" s="22"/>
      <c r="J48" s="22"/>
      <c r="K48" s="22"/>
      <c r="L48" s="22"/>
    </row>
    <row r="49" spans="1:12" ht="12" customHeight="1" collapsed="1">
      <c r="A49" s="435" t="s">
        <v>83</v>
      </c>
      <c r="B49" s="36">
        <v>0</v>
      </c>
      <c r="C49" s="36">
        <v>0</v>
      </c>
      <c r="D49" s="36">
        <v>0</v>
      </c>
      <c r="E49" s="36">
        <v>0</v>
      </c>
      <c r="F49" s="440">
        <v>0</v>
      </c>
      <c r="G49" s="22"/>
      <c r="H49" s="22"/>
      <c r="I49" s="22"/>
      <c r="J49" s="22"/>
      <c r="K49" s="22"/>
      <c r="L49" s="22"/>
    </row>
    <row r="50" spans="1:12" ht="12" customHeight="1">
      <c r="A50" s="429" t="s">
        <v>84</v>
      </c>
      <c r="B50" s="33">
        <v>5750.9472337163024</v>
      </c>
      <c r="C50" s="33">
        <v>143.49591802732422</v>
      </c>
      <c r="D50" s="33">
        <v>0</v>
      </c>
      <c r="E50" s="33">
        <v>0</v>
      </c>
      <c r="F50" s="440">
        <v>0</v>
      </c>
      <c r="G50" s="22"/>
      <c r="H50" s="22"/>
      <c r="I50" s="22"/>
      <c r="J50" s="22"/>
      <c r="K50" s="22"/>
      <c r="L50" s="22"/>
    </row>
    <row r="51" spans="1:12" ht="12" customHeight="1">
      <c r="A51" s="429" t="s">
        <v>85</v>
      </c>
      <c r="B51" s="33">
        <v>0</v>
      </c>
      <c r="C51" s="33">
        <v>0</v>
      </c>
      <c r="D51" s="33">
        <v>0</v>
      </c>
      <c r="E51" s="33">
        <v>0</v>
      </c>
      <c r="F51" s="438">
        <v>0</v>
      </c>
      <c r="G51" s="22"/>
      <c r="H51" s="22"/>
      <c r="I51" s="22"/>
      <c r="J51" s="22"/>
      <c r="K51" s="22"/>
      <c r="L51" s="22"/>
    </row>
    <row r="52" spans="1:12" ht="12" customHeight="1">
      <c r="A52" s="432" t="s">
        <v>86</v>
      </c>
      <c r="B52" s="423">
        <v>5750.9472337163024</v>
      </c>
      <c r="C52" s="423">
        <v>143.49591802732422</v>
      </c>
      <c r="D52" s="423">
        <v>0</v>
      </c>
      <c r="E52" s="423">
        <v>0</v>
      </c>
      <c r="F52" s="439">
        <v>0</v>
      </c>
      <c r="G52" s="22"/>
      <c r="H52" s="22"/>
      <c r="I52" s="22"/>
      <c r="J52" s="22"/>
      <c r="K52" s="22"/>
      <c r="L52" s="22"/>
    </row>
    <row r="53" spans="1:12" ht="12" customHeight="1">
      <c r="A53" s="432" t="s">
        <v>87</v>
      </c>
      <c r="B53" s="423">
        <v>35686.243378846135</v>
      </c>
      <c r="C53" s="423">
        <v>8864.8784333793483</v>
      </c>
      <c r="D53" s="423">
        <v>0</v>
      </c>
      <c r="E53" s="423">
        <v>0</v>
      </c>
      <c r="F53" s="439">
        <v>0</v>
      </c>
      <c r="G53" s="22"/>
      <c r="H53" s="22"/>
      <c r="I53" s="22"/>
      <c r="J53" s="22"/>
      <c r="K53" s="22"/>
      <c r="L53" s="22"/>
    </row>
    <row r="54" spans="1:12" ht="12" customHeight="1">
      <c r="A54" s="432" t="s">
        <v>89</v>
      </c>
      <c r="B54" s="423">
        <v>41437.190612562437</v>
      </c>
      <c r="C54" s="423">
        <v>9008.3743514066718</v>
      </c>
      <c r="D54" s="423">
        <v>0</v>
      </c>
      <c r="E54" s="423">
        <v>0</v>
      </c>
      <c r="F54" s="439">
        <v>0</v>
      </c>
      <c r="G54" s="22"/>
      <c r="H54" s="22"/>
      <c r="I54" s="22"/>
      <c r="J54" s="22"/>
      <c r="K54" s="22"/>
      <c r="L54" s="22"/>
    </row>
    <row r="55" spans="1:12" ht="12" customHeight="1">
      <c r="A55" s="20"/>
      <c r="B55" s="441"/>
      <c r="C55" s="441"/>
      <c r="D55" s="441"/>
      <c r="E55" s="20"/>
      <c r="F55" s="20"/>
      <c r="G55" s="22"/>
      <c r="H55" s="22"/>
      <c r="I55" s="22"/>
      <c r="J55" s="22"/>
      <c r="K55" s="22"/>
      <c r="L55" s="22"/>
    </row>
    <row r="56" spans="1:12" ht="12" customHeight="1">
      <c r="A56" s="20"/>
      <c r="B56" s="441"/>
      <c r="C56" s="441"/>
      <c r="D56" s="441"/>
      <c r="E56" s="20"/>
      <c r="F56" s="20"/>
      <c r="G56" s="22"/>
      <c r="H56" s="22"/>
      <c r="I56" s="22"/>
      <c r="J56" s="22"/>
      <c r="L56" s="22"/>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D362-15B9-4C95-B3DA-5795E09275E9}">
  <sheetPr>
    <tabColor rgb="FF0070C0"/>
    <pageSetUpPr fitToPage="1"/>
  </sheetPr>
  <dimension ref="A1:J26"/>
  <sheetViews>
    <sheetView showGridLines="0" zoomScaleNormal="100" workbookViewId="0">
      <selection activeCell="D42" sqref="D42"/>
    </sheetView>
  </sheetViews>
  <sheetFormatPr defaultRowHeight="10.199999999999999"/>
  <cols>
    <col min="1" max="1" width="28.7109375" customWidth="1"/>
    <col min="2" max="3" width="42.7109375" customWidth="1"/>
    <col min="4" max="4" width="60.7109375" style="117" customWidth="1"/>
    <col min="5" max="5" width="12.140625" customWidth="1"/>
  </cols>
  <sheetData>
    <row r="1" spans="1:10" ht="18">
      <c r="A1" s="12" t="s">
        <v>0</v>
      </c>
      <c r="B1" s="70"/>
      <c r="C1" s="70"/>
      <c r="D1" s="444"/>
      <c r="E1" s="12"/>
      <c r="F1" s="70"/>
    </row>
    <row r="2" spans="1:10" ht="15.6">
      <c r="A2" s="17">
        <f>[2]Cont!A2</f>
        <v>45016</v>
      </c>
      <c r="B2" s="18"/>
      <c r="C2" s="18"/>
      <c r="D2" s="445"/>
      <c r="E2" s="17"/>
      <c r="F2" s="18"/>
    </row>
    <row r="3" spans="1:10" s="22" customFormat="1" ht="6" customHeight="1">
      <c r="A3" s="5"/>
      <c r="B3" s="5"/>
      <c r="C3" s="5"/>
      <c r="D3" s="446"/>
      <c r="E3" s="17"/>
      <c r="F3"/>
      <c r="G3"/>
      <c r="H3"/>
      <c r="I3"/>
      <c r="J3"/>
    </row>
    <row r="4" spans="1:10" ht="15.6">
      <c r="E4" s="17"/>
    </row>
    <row r="5" spans="1:10" ht="18">
      <c r="A5" s="115" t="s">
        <v>341</v>
      </c>
      <c r="D5" s="447" t="s">
        <v>46</v>
      </c>
      <c r="E5" s="17"/>
    </row>
    <row r="8" spans="1:10" ht="13.8">
      <c r="A8" s="470" t="s">
        <v>342</v>
      </c>
      <c r="B8" s="471"/>
      <c r="C8" s="448" t="s">
        <v>343</v>
      </c>
      <c r="D8" s="477" t="s">
        <v>344</v>
      </c>
    </row>
    <row r="9" spans="1:10" ht="13.8">
      <c r="A9" s="472" t="s">
        <v>345</v>
      </c>
      <c r="B9" s="449" t="s">
        <v>346</v>
      </c>
      <c r="C9" s="450">
        <v>0</v>
      </c>
      <c r="D9" s="478" t="s">
        <v>347</v>
      </c>
    </row>
    <row r="10" spans="1:10" ht="13.8">
      <c r="A10" s="473"/>
      <c r="B10" s="451" t="s">
        <v>348</v>
      </c>
      <c r="C10" s="450" t="s">
        <v>349</v>
      </c>
      <c r="D10" s="478"/>
    </row>
    <row r="11" spans="1:10" ht="13.8">
      <c r="A11" s="473"/>
      <c r="B11" s="452" t="s">
        <v>350</v>
      </c>
      <c r="C11" s="453" t="s">
        <v>351</v>
      </c>
      <c r="D11" s="478"/>
    </row>
    <row r="12" spans="1:10" ht="13.8">
      <c r="A12" s="473"/>
      <c r="B12" s="454" t="s">
        <v>352</v>
      </c>
      <c r="C12" s="455" t="s">
        <v>353</v>
      </c>
      <c r="D12" s="478"/>
    </row>
    <row r="13" spans="1:10" ht="71.400000000000006">
      <c r="A13" s="473"/>
      <c r="B13" s="456" t="s">
        <v>354</v>
      </c>
      <c r="C13" s="457" t="s">
        <v>355</v>
      </c>
      <c r="D13" s="443" t="s">
        <v>385</v>
      </c>
    </row>
    <row r="14" spans="1:10" ht="71.400000000000006">
      <c r="A14" s="473"/>
      <c r="B14" s="456" t="s">
        <v>356</v>
      </c>
      <c r="C14" s="457" t="s">
        <v>357</v>
      </c>
      <c r="D14" s="443" t="s">
        <v>358</v>
      </c>
    </row>
    <row r="15" spans="1:10" ht="40.799999999999997">
      <c r="A15" s="474"/>
      <c r="B15" s="458" t="s">
        <v>359</v>
      </c>
      <c r="C15" s="459" t="s">
        <v>360</v>
      </c>
      <c r="D15" s="443" t="s">
        <v>361</v>
      </c>
    </row>
    <row r="16" spans="1:10" ht="51">
      <c r="A16" s="460" t="s">
        <v>362</v>
      </c>
      <c r="B16" s="456" t="s">
        <v>363</v>
      </c>
      <c r="C16" s="457" t="s">
        <v>364</v>
      </c>
      <c r="D16" s="443" t="s">
        <v>365</v>
      </c>
    </row>
    <row r="17" spans="1:4" ht="51">
      <c r="A17" s="460" t="s">
        <v>366</v>
      </c>
      <c r="B17" s="456" t="s">
        <v>367</v>
      </c>
      <c r="C17" s="457" t="s">
        <v>364</v>
      </c>
      <c r="D17" s="443" t="s">
        <v>368</v>
      </c>
    </row>
    <row r="18" spans="1:4" ht="51">
      <c r="A18" s="460" t="s">
        <v>369</v>
      </c>
      <c r="B18" s="456" t="s">
        <v>370</v>
      </c>
      <c r="C18" s="457" t="s">
        <v>364</v>
      </c>
      <c r="D18" s="443" t="s">
        <v>371</v>
      </c>
    </row>
    <row r="19" spans="1:4" ht="69">
      <c r="A19" s="472" t="s">
        <v>372</v>
      </c>
      <c r="B19" s="456" t="s">
        <v>373</v>
      </c>
      <c r="C19" s="457" t="s">
        <v>374</v>
      </c>
      <c r="D19" s="443" t="s">
        <v>375</v>
      </c>
    </row>
    <row r="20" spans="1:4" ht="40.799999999999997">
      <c r="A20" s="473"/>
      <c r="B20" s="456" t="s">
        <v>376</v>
      </c>
      <c r="C20" s="461">
        <v>0.32</v>
      </c>
      <c r="D20" s="443" t="s">
        <v>377</v>
      </c>
    </row>
    <row r="21" spans="1:4" ht="30.6">
      <c r="A21" s="473"/>
      <c r="B21" s="462" t="s">
        <v>378</v>
      </c>
      <c r="C21" s="463" t="s">
        <v>379</v>
      </c>
      <c r="D21" s="443" t="s">
        <v>380</v>
      </c>
    </row>
    <row r="22" spans="1:4" ht="27.6">
      <c r="A22" s="474"/>
      <c r="B22" s="458" t="s">
        <v>381</v>
      </c>
      <c r="C22" s="463" t="s">
        <v>382</v>
      </c>
      <c r="D22" s="443" t="s">
        <v>383</v>
      </c>
    </row>
    <row r="23" spans="1:4" ht="5.4" customHeight="1">
      <c r="A23" s="464"/>
      <c r="B23" s="465"/>
      <c r="C23" s="466"/>
      <c r="D23" s="467"/>
    </row>
    <row r="24" spans="1:4">
      <c r="A24" s="479" t="s">
        <v>386</v>
      </c>
      <c r="B24" s="479"/>
      <c r="C24" s="479"/>
    </row>
    <row r="25" spans="1:4">
      <c r="A25" s="479"/>
      <c r="B25" s="479"/>
      <c r="C25" s="479"/>
    </row>
    <row r="26" spans="1:4">
      <c r="A26" s="479"/>
      <c r="B26" s="479"/>
      <c r="C26" s="479"/>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09709E4-B397-4B36-8379-8A290A4D27C3}"/>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61"/>
  <sheetViews>
    <sheetView showGridLines="0" zoomScaleNormal="100" workbookViewId="0"/>
  </sheetViews>
  <sheetFormatPr defaultRowHeight="10.199999999999999"/>
  <cols>
    <col min="1" max="1" width="52.5703125" customWidth="1"/>
    <col min="2" max="10" width="13.5703125" customWidth="1"/>
  </cols>
  <sheetData>
    <row r="1" spans="1:16" ht="18">
      <c r="A1" s="12" t="s">
        <v>0</v>
      </c>
      <c r="B1" s="13"/>
      <c r="C1" s="13"/>
      <c r="D1" s="14"/>
      <c r="E1" s="14"/>
      <c r="F1" s="14"/>
      <c r="G1" s="14"/>
      <c r="H1" s="14"/>
      <c r="I1" s="14"/>
      <c r="J1" s="14"/>
    </row>
    <row r="2" spans="1:16" ht="15.6">
      <c r="A2" s="156">
        <f>Cont!A2</f>
        <v>45016</v>
      </c>
      <c r="B2" s="168"/>
      <c r="C2" s="18"/>
      <c r="D2" s="19"/>
      <c r="E2" s="19"/>
      <c r="F2" s="19"/>
      <c r="G2" s="19"/>
      <c r="H2" s="19"/>
      <c r="I2" s="19"/>
      <c r="J2" s="19"/>
    </row>
    <row r="3" spans="1:16" s="22" customFormat="1" ht="6" customHeight="1">
      <c r="A3" s="5"/>
      <c r="B3" s="5"/>
      <c r="C3" s="5"/>
      <c r="D3" s="6"/>
      <c r="E3" s="6"/>
      <c r="F3" s="6"/>
      <c r="G3" s="6"/>
      <c r="H3" s="6"/>
      <c r="I3" s="6"/>
      <c r="J3" s="6"/>
      <c r="K3"/>
      <c r="L3"/>
      <c r="M3" s="21"/>
      <c r="N3" s="21"/>
      <c r="O3" s="21"/>
      <c r="P3" s="21"/>
    </row>
    <row r="5" spans="1:16" ht="18">
      <c r="A5" s="115" t="s">
        <v>142</v>
      </c>
      <c r="J5" s="103" t="s">
        <v>46</v>
      </c>
    </row>
    <row r="6" spans="1:16" ht="12" customHeight="1"/>
    <row r="7" spans="1:16" ht="12" customHeight="1">
      <c r="A7" s="356"/>
      <c r="B7" s="210" t="s">
        <v>340</v>
      </c>
      <c r="C7" s="210" t="s">
        <v>320</v>
      </c>
      <c r="D7" s="210" t="s">
        <v>321</v>
      </c>
      <c r="E7" s="210" t="s">
        <v>322</v>
      </c>
      <c r="F7" s="210" t="s">
        <v>323</v>
      </c>
      <c r="G7" s="210" t="s">
        <v>324</v>
      </c>
      <c r="H7" s="210" t="s">
        <v>325</v>
      </c>
      <c r="I7" s="210" t="s">
        <v>326</v>
      </c>
      <c r="J7" s="211" t="s">
        <v>327</v>
      </c>
    </row>
    <row r="8" spans="1:16" ht="12" customHeight="1">
      <c r="A8" s="346" t="s">
        <v>143</v>
      </c>
      <c r="B8" s="185">
        <v>315424.53000000009</v>
      </c>
      <c r="C8" s="185">
        <v>315424.53000000009</v>
      </c>
      <c r="D8" s="185">
        <v>315424.53000000003</v>
      </c>
      <c r="E8" s="185">
        <v>315424.52999999991</v>
      </c>
      <c r="F8" s="185">
        <v>298641.66999999993</v>
      </c>
      <c r="G8" s="185">
        <v>298641.66999999987</v>
      </c>
      <c r="H8" s="185">
        <v>291188.72999999992</v>
      </c>
      <c r="I8" s="185">
        <v>291188.72999999986</v>
      </c>
      <c r="J8" s="247">
        <v>288190.92</v>
      </c>
      <c r="L8" s="148"/>
    </row>
    <row r="9" spans="1:16" ht="12" customHeight="1">
      <c r="A9" s="346" t="s">
        <v>144</v>
      </c>
      <c r="B9" s="191">
        <v>3.6150000000000002</v>
      </c>
      <c r="C9" s="191">
        <v>3.34</v>
      </c>
      <c r="D9" s="191">
        <v>3.12</v>
      </c>
      <c r="E9" s="191">
        <v>3.7200000000000006</v>
      </c>
      <c r="F9" s="191">
        <v>4.1150000000000002</v>
      </c>
      <c r="G9" s="191">
        <v>4.32</v>
      </c>
      <c r="H9" s="191">
        <v>4.28</v>
      </c>
      <c r="I9" s="191">
        <v>2.4900000000000002</v>
      </c>
      <c r="J9" s="347">
        <v>2.31</v>
      </c>
    </row>
    <row r="10" spans="1:16" ht="12" customHeight="1">
      <c r="A10" s="346" t="s">
        <v>145</v>
      </c>
      <c r="B10" s="185">
        <v>1140.2596759500002</v>
      </c>
      <c r="C10" s="185">
        <v>1053.5179302000001</v>
      </c>
      <c r="D10" s="185">
        <v>984.12453360000006</v>
      </c>
      <c r="E10" s="185">
        <v>1173.3792515999999</v>
      </c>
      <c r="F10" s="185">
        <v>1228.9104720499997</v>
      </c>
      <c r="G10" s="185">
        <v>1290.1320143999997</v>
      </c>
      <c r="H10" s="185">
        <v>1246.2877643999998</v>
      </c>
      <c r="I10" s="185">
        <v>725.05993769999986</v>
      </c>
      <c r="J10" s="247">
        <v>665.7210252000001</v>
      </c>
    </row>
    <row r="11" spans="1:16" ht="12" customHeight="1">
      <c r="A11" s="346" t="s">
        <v>17</v>
      </c>
      <c r="B11" s="191">
        <v>0.10352299777860074</v>
      </c>
      <c r="C11" s="191">
        <v>7.6335427776005785E-2</v>
      </c>
      <c r="D11" s="191">
        <v>3.2675733162154455E-2</v>
      </c>
      <c r="E11" s="191">
        <v>4.293421611703279E-2</v>
      </c>
      <c r="F11" s="191">
        <v>3.9780565458365606E-2</v>
      </c>
      <c r="G11" s="191">
        <v>6.3140653616334419E-2</v>
      </c>
      <c r="H11" s="191">
        <v>5.4785296285099531E-2</v>
      </c>
      <c r="I11" s="191">
        <v>4.261467001263098E-2</v>
      </c>
      <c r="J11" s="347">
        <v>3.8319323214586164E-2</v>
      </c>
    </row>
    <row r="12" spans="1:16" ht="12" customHeight="1">
      <c r="A12" s="346" t="s">
        <v>146</v>
      </c>
      <c r="B12" s="192">
        <v>14.150479496148584</v>
      </c>
      <c r="C12" s="192">
        <v>17.615166978195994</v>
      </c>
      <c r="D12" s="192">
        <v>18.028948544063017</v>
      </c>
      <c r="E12" s="192">
        <v>19.481016817258102</v>
      </c>
      <c r="F12" s="192">
        <v>20.794332457150183</v>
      </c>
      <c r="G12" s="192">
        <v>22.14382352763722</v>
      </c>
      <c r="H12" s="192">
        <v>21.771285762881519</v>
      </c>
      <c r="I12" s="192">
        <v>14.109485740528985</v>
      </c>
      <c r="J12" s="348">
        <v>15.882895240443672</v>
      </c>
    </row>
    <row r="13" spans="1:16" ht="12" customHeight="1">
      <c r="A13" s="346" t="s">
        <v>1</v>
      </c>
      <c r="B13" s="192">
        <v>2.5516076140370703</v>
      </c>
      <c r="C13" s="192">
        <v>2.5512489927313946</v>
      </c>
      <c r="D13" s="192">
        <v>2.5359332376552373</v>
      </c>
      <c r="E13" s="192">
        <v>3.1077781067343153</v>
      </c>
      <c r="F13" s="192">
        <v>3.7335063849693912</v>
      </c>
      <c r="G13" s="192">
        <v>4.0773226855240647</v>
      </c>
      <c r="H13" s="192">
        <v>4.591696829844528</v>
      </c>
      <c r="I13" s="192">
        <v>2.845824171226742</v>
      </c>
      <c r="J13" s="348">
        <v>2.67918254752191</v>
      </c>
    </row>
    <row r="14" spans="1:16" ht="12" customHeight="1">
      <c r="A14" s="349" t="s">
        <v>16</v>
      </c>
      <c r="B14" s="191">
        <v>0.04</v>
      </c>
      <c r="C14" s="191" t="s">
        <v>2</v>
      </c>
      <c r="D14" s="191" t="s">
        <v>2</v>
      </c>
      <c r="E14" s="191" t="s">
        <v>2</v>
      </c>
      <c r="F14" s="191">
        <v>0.04</v>
      </c>
      <c r="G14" s="191" t="s">
        <v>2</v>
      </c>
      <c r="H14" s="191" t="s">
        <v>2</v>
      </c>
      <c r="I14" s="191" t="s">
        <v>2</v>
      </c>
      <c r="J14" s="347">
        <v>2.9000000000000001E-2</v>
      </c>
    </row>
    <row r="15" spans="1:16" ht="12" customHeight="1">
      <c r="A15" s="350" t="s">
        <v>203</v>
      </c>
      <c r="B15" s="191">
        <v>2.127151804237051E-2</v>
      </c>
      <c r="C15" s="191">
        <v>1.5450861306567107E-2</v>
      </c>
      <c r="D15" s="191">
        <v>6.7189223837968333E-3</v>
      </c>
      <c r="E15" s="191">
        <v>9.1405557544559386E-3</v>
      </c>
      <c r="F15" s="191">
        <v>8.3914196267591314E-3</v>
      </c>
      <c r="G15" s="191">
        <v>1.2850624538346334E-2</v>
      </c>
      <c r="H15" s="191">
        <v>1.1161522929772625E-2</v>
      </c>
      <c r="I15" s="191">
        <v>8.7271982523822941E-3</v>
      </c>
      <c r="J15" s="347">
        <v>7.8760407656070109E-3</v>
      </c>
    </row>
    <row r="16" spans="1:16" ht="12" customHeight="1">
      <c r="A16" s="349" t="s">
        <v>147</v>
      </c>
      <c r="B16" s="185">
        <v>34473</v>
      </c>
      <c r="C16" s="185">
        <v>32001</v>
      </c>
      <c r="D16" s="185">
        <v>30462</v>
      </c>
      <c r="E16" s="185">
        <v>27376</v>
      </c>
      <c r="F16" s="185">
        <v>24037</v>
      </c>
      <c r="G16" s="185">
        <v>20404</v>
      </c>
      <c r="H16" s="185">
        <v>17582</v>
      </c>
      <c r="I16" s="185">
        <v>13787</v>
      </c>
      <c r="J16" s="247">
        <v>13062</v>
      </c>
    </row>
    <row r="17" spans="1:19" ht="12" customHeight="1">
      <c r="A17" s="351" t="s">
        <v>202</v>
      </c>
      <c r="B17" s="185">
        <v>5378.0169999999998</v>
      </c>
      <c r="C17" s="185">
        <v>3406.25</v>
      </c>
      <c r="D17" s="185">
        <v>3401.4250000000002</v>
      </c>
      <c r="E17" s="185">
        <v>589.76700000000005</v>
      </c>
      <c r="F17" s="185">
        <v>915.4</v>
      </c>
      <c r="G17" s="185">
        <v>566.952</v>
      </c>
      <c r="H17" s="185">
        <v>1210.633</v>
      </c>
      <c r="I17" s="185">
        <v>418.07499999999999</v>
      </c>
      <c r="J17" s="352">
        <v>692.55000000000007</v>
      </c>
    </row>
    <row r="18" spans="1:19" ht="12" customHeight="1">
      <c r="A18" s="351" t="s">
        <v>148</v>
      </c>
      <c r="B18" s="185">
        <v>32543</v>
      </c>
      <c r="C18" s="185">
        <v>24724</v>
      </c>
      <c r="D18" s="185">
        <v>30304</v>
      </c>
      <c r="E18" s="185">
        <v>25095</v>
      </c>
      <c r="F18" s="185">
        <v>38148</v>
      </c>
      <c r="G18" s="185">
        <v>22723</v>
      </c>
      <c r="H18" s="185">
        <v>32753</v>
      </c>
      <c r="I18" s="185">
        <v>8842</v>
      </c>
      <c r="J18" s="358">
        <v>15342</v>
      </c>
    </row>
    <row r="19" spans="1:19" ht="12" customHeight="1">
      <c r="A19" s="351" t="s">
        <v>149</v>
      </c>
      <c r="B19" s="185">
        <v>19983.381000000001</v>
      </c>
      <c r="C19" s="185">
        <v>10962.771000000001</v>
      </c>
      <c r="D19" s="185">
        <v>12020.097126999999</v>
      </c>
      <c r="E19" s="185">
        <v>22318.785349999995</v>
      </c>
      <c r="F19" s="185">
        <v>36283.372700000007</v>
      </c>
      <c r="G19" s="185">
        <v>24981.276700000002</v>
      </c>
      <c r="H19" s="185">
        <v>47532.286249999997</v>
      </c>
      <c r="I19" s="185">
        <v>10359.64</v>
      </c>
      <c r="J19" s="358">
        <v>16273.2492</v>
      </c>
    </row>
    <row r="20" spans="1:19" ht="12" customHeight="1">
      <c r="A20" s="346" t="s">
        <v>150</v>
      </c>
      <c r="B20" s="191">
        <v>3.7157526649692634</v>
      </c>
      <c r="C20" s="191">
        <v>3.2184281834862389</v>
      </c>
      <c r="D20" s="191">
        <v>3.5338415890398873</v>
      </c>
      <c r="E20" s="191">
        <v>37.843394679593793</v>
      </c>
      <c r="F20" s="191">
        <v>39.636631745684959</v>
      </c>
      <c r="G20" s="191">
        <v>44.062419217147138</v>
      </c>
      <c r="H20" s="191">
        <v>39.262341477557605</v>
      </c>
      <c r="I20" s="191">
        <v>24.779381689888176</v>
      </c>
      <c r="J20" s="347">
        <v>23.497580246913579</v>
      </c>
    </row>
    <row r="21" spans="1:19" ht="12" customHeight="1">
      <c r="A21" s="351" t="s">
        <v>151</v>
      </c>
      <c r="B21" s="185">
        <v>1867.1</v>
      </c>
      <c r="C21" s="185">
        <v>1767</v>
      </c>
      <c r="D21" s="185">
        <v>1682.08</v>
      </c>
      <c r="E21" s="185">
        <v>1789.65</v>
      </c>
      <c r="F21" s="185">
        <v>1890.35</v>
      </c>
      <c r="G21" s="185">
        <v>2001.03</v>
      </c>
      <c r="H21" s="185">
        <v>1932.45</v>
      </c>
      <c r="I21" s="185">
        <v>1656.33</v>
      </c>
      <c r="J21" s="358">
        <v>1501.15</v>
      </c>
    </row>
    <row r="22" spans="1:19" ht="12" customHeight="1">
      <c r="A22" s="351" t="s">
        <v>152</v>
      </c>
      <c r="B22" s="185">
        <v>1472.75</v>
      </c>
      <c r="C22" s="185">
        <v>1384</v>
      </c>
      <c r="D22" s="185">
        <v>1285.79</v>
      </c>
      <c r="E22" s="185">
        <v>1365.37</v>
      </c>
      <c r="F22" s="185">
        <v>1460.04</v>
      </c>
      <c r="G22" s="185">
        <v>1568.82</v>
      </c>
      <c r="H22" s="185">
        <v>1550.75</v>
      </c>
      <c r="I22" s="185">
        <v>1339.95</v>
      </c>
      <c r="J22" s="358">
        <v>1196.92</v>
      </c>
    </row>
    <row r="23" spans="1:19" ht="12" customHeight="1">
      <c r="A23" s="353" t="s">
        <v>153</v>
      </c>
      <c r="B23" s="354">
        <v>0.46500000000000002</v>
      </c>
      <c r="C23" s="354">
        <v>0.46500000000000002</v>
      </c>
      <c r="D23" s="354">
        <v>0.45700000000000002</v>
      </c>
      <c r="E23" s="354">
        <v>0.45710000000000001</v>
      </c>
      <c r="F23" s="354">
        <v>0.47399999999999998</v>
      </c>
      <c r="G23" s="354">
        <v>0.47399999999999998</v>
      </c>
      <c r="H23" s="354">
        <v>0.47860000000000003</v>
      </c>
      <c r="I23" s="354">
        <v>0.47860000000000003</v>
      </c>
      <c r="J23" s="355">
        <v>0.48259999999999997</v>
      </c>
    </row>
    <row r="24" spans="1:19" ht="13.8">
      <c r="A24" s="118"/>
      <c r="B24" s="119"/>
      <c r="C24" s="119"/>
      <c r="D24" s="119"/>
      <c r="E24" s="119"/>
      <c r="F24" s="119"/>
      <c r="G24" s="119"/>
      <c r="H24" s="119"/>
      <c r="I24" s="119"/>
      <c r="J24" s="119"/>
    </row>
    <row r="25" spans="1:19" ht="13.8">
      <c r="A25" s="118"/>
      <c r="B25" s="119"/>
      <c r="C25" s="119"/>
      <c r="D25" s="119"/>
      <c r="E25" s="119"/>
      <c r="F25" s="119"/>
      <c r="G25" s="119"/>
      <c r="H25" s="119"/>
      <c r="I25" s="119"/>
      <c r="J25" s="119"/>
    </row>
    <row r="26" spans="1:19" ht="18">
      <c r="A26" s="115" t="s">
        <v>158</v>
      </c>
    </row>
    <row r="27" spans="1:19" ht="12" customHeight="1">
      <c r="B27" s="127"/>
    </row>
    <row r="28" spans="1:19" ht="12" customHeight="1">
      <c r="A28" s="357"/>
      <c r="B28" s="227">
        <v>2022</v>
      </c>
      <c r="C28" s="227">
        <v>2021</v>
      </c>
      <c r="D28" s="227">
        <v>2020</v>
      </c>
      <c r="E28" s="227">
        <v>2019</v>
      </c>
      <c r="F28" s="211">
        <v>2018</v>
      </c>
    </row>
    <row r="29" spans="1:19" ht="12" customHeight="1">
      <c r="A29" s="346" t="s">
        <v>143</v>
      </c>
      <c r="B29" s="185">
        <v>315424.53000000009</v>
      </c>
      <c r="C29" s="185">
        <v>298641.66999999987</v>
      </c>
      <c r="D29" s="185">
        <v>288190.92</v>
      </c>
      <c r="E29" s="185">
        <v>284540.78999999998</v>
      </c>
      <c r="F29" s="247">
        <v>260164.85</v>
      </c>
    </row>
    <row r="30" spans="1:19" ht="12" customHeight="1">
      <c r="A30" s="346" t="s">
        <v>144</v>
      </c>
      <c r="B30" s="191">
        <v>3.34</v>
      </c>
      <c r="C30" s="191">
        <v>4.32</v>
      </c>
      <c r="D30" s="191">
        <v>1.9500000000000002</v>
      </c>
      <c r="E30" s="191">
        <v>1.2000000000000002</v>
      </c>
      <c r="F30" s="347">
        <v>0.94600000000000017</v>
      </c>
      <c r="L30" s="111"/>
      <c r="M30" s="111"/>
      <c r="N30" s="111"/>
      <c r="O30" s="111"/>
      <c r="P30" s="111"/>
      <c r="Q30" s="111"/>
      <c r="R30" s="111"/>
      <c r="S30" s="111"/>
    </row>
    <row r="31" spans="1:19" ht="12" customHeight="1">
      <c r="A31" s="346" t="s">
        <v>145</v>
      </c>
      <c r="B31" s="185">
        <v>1053.5179302000001</v>
      </c>
      <c r="C31" s="185">
        <v>1290.1320143999997</v>
      </c>
      <c r="D31" s="185">
        <v>561.97229400000003</v>
      </c>
      <c r="E31" s="185">
        <v>341.44894799999997</v>
      </c>
      <c r="F31" s="247">
        <v>246.11594810000003</v>
      </c>
      <c r="L31" s="111"/>
      <c r="M31" s="111"/>
      <c r="N31" s="111"/>
      <c r="O31" s="111"/>
      <c r="P31" s="111"/>
      <c r="Q31" s="111"/>
      <c r="R31" s="111"/>
      <c r="S31" s="111"/>
    </row>
    <row r="32" spans="1:19" ht="12" customHeight="1">
      <c r="A32" s="346" t="s">
        <v>17</v>
      </c>
      <c r="B32" s="191">
        <v>0.18960932951326792</v>
      </c>
      <c r="C32" s="191">
        <v>0.19508825992079926</v>
      </c>
      <c r="D32" s="191">
        <v>0.13168499551963675</v>
      </c>
      <c r="E32" s="191">
        <v>0.87146674299315752</v>
      </c>
      <c r="F32" s="347">
        <v>0.97004271870868075</v>
      </c>
      <c r="L32" s="111"/>
      <c r="M32" s="111"/>
      <c r="N32" s="111"/>
      <c r="O32" s="111"/>
      <c r="P32" s="111"/>
      <c r="Q32" s="111"/>
      <c r="R32" s="111"/>
      <c r="S32" s="111"/>
    </row>
    <row r="33" spans="1:9" ht="12" customHeight="1">
      <c r="A33" s="346" t="s">
        <v>154</v>
      </c>
      <c r="B33" s="192">
        <v>17.615166978195994</v>
      </c>
      <c r="C33" s="192">
        <v>22.14382352763722</v>
      </c>
      <c r="D33" s="192">
        <v>14.808065203671728</v>
      </c>
      <c r="E33" s="192">
        <v>13.769888634860068</v>
      </c>
      <c r="F33" s="348">
        <v>9.7521478359150375</v>
      </c>
    </row>
    <row r="34" spans="1:9" ht="12" customHeight="1">
      <c r="A34" s="346" t="s">
        <v>1</v>
      </c>
      <c r="B34" s="192">
        <v>2.5512489927313946</v>
      </c>
      <c r="C34" s="192">
        <v>4.0773226855240647</v>
      </c>
      <c r="D34" s="192">
        <v>2.3732603261965695</v>
      </c>
      <c r="E34" s="192">
        <v>1.700352642300117</v>
      </c>
      <c r="F34" s="348">
        <v>1.6019011010014141</v>
      </c>
    </row>
    <row r="35" spans="1:9" ht="12" customHeight="1">
      <c r="A35" s="349" t="s">
        <v>16</v>
      </c>
      <c r="B35" s="191">
        <v>0.04</v>
      </c>
      <c r="C35" s="191">
        <v>2.9000000000000001E-2</v>
      </c>
      <c r="D35" s="191">
        <v>1.9E-2</v>
      </c>
      <c r="E35" s="191">
        <v>0.21</v>
      </c>
      <c r="F35" s="347">
        <v>0.16</v>
      </c>
    </row>
    <row r="36" spans="1:9" ht="12" customHeight="1">
      <c r="A36" s="350" t="s">
        <v>203</v>
      </c>
      <c r="B36" s="191">
        <v>3.970175907157901E-2</v>
      </c>
      <c r="C36" s="191">
        <v>4.0615386486108268E-2</v>
      </c>
      <c r="D36" s="191">
        <v>2.7879383887402593E-2</v>
      </c>
      <c r="E36" s="191">
        <v>0.21516908160856654</v>
      </c>
      <c r="F36" s="347">
        <v>0.22126450793482877</v>
      </c>
    </row>
    <row r="37" spans="1:9" ht="12" customHeight="1">
      <c r="A37" s="349" t="s">
        <v>147</v>
      </c>
      <c r="B37" s="185">
        <v>32001</v>
      </c>
      <c r="C37" s="185">
        <v>20404</v>
      </c>
      <c r="D37" s="185">
        <v>10714</v>
      </c>
      <c r="E37" s="185">
        <v>6950</v>
      </c>
      <c r="F37" s="247">
        <v>5615</v>
      </c>
    </row>
    <row r="38" spans="1:9" ht="12" customHeight="1">
      <c r="A38" s="351" t="s">
        <v>202</v>
      </c>
      <c r="B38" s="185">
        <v>8312.8420000000006</v>
      </c>
      <c r="C38" s="185">
        <v>2888.21</v>
      </c>
      <c r="D38" s="185">
        <v>2830.8560000000002</v>
      </c>
      <c r="E38" s="185">
        <v>1131.6970000000001</v>
      </c>
      <c r="F38" s="358">
        <v>1109.1559999999999</v>
      </c>
    </row>
    <row r="39" spans="1:9" ht="12" customHeight="1">
      <c r="A39" s="351" t="s">
        <v>148</v>
      </c>
      <c r="B39" s="185">
        <v>118271</v>
      </c>
      <c r="C39" s="185">
        <v>79660</v>
      </c>
      <c r="D39" s="185">
        <v>37105</v>
      </c>
      <c r="E39" s="185">
        <v>5995</v>
      </c>
      <c r="F39" s="358">
        <v>4492</v>
      </c>
    </row>
    <row r="40" spans="1:9" ht="12" customHeight="1">
      <c r="A40" s="351" t="s">
        <v>149</v>
      </c>
      <c r="B40" s="185">
        <v>81585.026177000007</v>
      </c>
      <c r="C40" s="185">
        <v>99146.452150000012</v>
      </c>
      <c r="D40" s="185">
        <v>36072.605505</v>
      </c>
      <c r="E40" s="185">
        <v>12892.240109999999</v>
      </c>
      <c r="F40" s="358">
        <v>12122.277800000002</v>
      </c>
    </row>
    <row r="41" spans="1:9" ht="12" customHeight="1">
      <c r="A41" s="346" t="s">
        <v>150</v>
      </c>
      <c r="B41" s="191">
        <v>9.8143362013857605</v>
      </c>
      <c r="C41" s="191">
        <v>34.327992822544068</v>
      </c>
      <c r="D41" s="191">
        <v>12.742649398273878</v>
      </c>
      <c r="E41" s="191">
        <v>11.391953950571573</v>
      </c>
      <c r="F41" s="347">
        <v>10.929281183169907</v>
      </c>
    </row>
    <row r="42" spans="1:9" ht="12" customHeight="1">
      <c r="A42" s="351" t="s">
        <v>151</v>
      </c>
      <c r="B42" s="185">
        <v>1767</v>
      </c>
      <c r="C42" s="185">
        <v>2001.03</v>
      </c>
      <c r="D42" s="185">
        <v>1343.72</v>
      </c>
      <c r="E42" s="185">
        <v>1279.7</v>
      </c>
      <c r="F42" s="358">
        <v>1162.8599999999999</v>
      </c>
    </row>
    <row r="43" spans="1:9" ht="12" customHeight="1">
      <c r="A43" s="351" t="s">
        <v>152</v>
      </c>
      <c r="B43" s="185">
        <v>1384</v>
      </c>
      <c r="C43" s="185">
        <v>1568.82</v>
      </c>
      <c r="D43" s="185">
        <v>1104.74</v>
      </c>
      <c r="E43" s="185">
        <v>992.83</v>
      </c>
      <c r="F43" s="358">
        <v>873.81</v>
      </c>
    </row>
    <row r="44" spans="1:9" ht="12" customHeight="1">
      <c r="A44" s="353" t="s">
        <v>153</v>
      </c>
      <c r="B44" s="354">
        <v>0.46500000000000002</v>
      </c>
      <c r="C44" s="354">
        <v>0.47399999999999998</v>
      </c>
      <c r="D44" s="354">
        <v>0.48259999999999997</v>
      </c>
      <c r="E44" s="354">
        <v>0.49</v>
      </c>
      <c r="F44" s="355">
        <v>0.504</v>
      </c>
      <c r="G44" s="110"/>
      <c r="H44" s="110"/>
      <c r="I44" s="110"/>
    </row>
    <row r="48" spans="1:9" ht="18">
      <c r="A48" s="115" t="s">
        <v>316</v>
      </c>
      <c r="C48" s="121"/>
    </row>
    <row r="49" spans="1:4">
      <c r="A49" s="107"/>
    </row>
    <row r="50" spans="1:4" ht="12" customHeight="1">
      <c r="A50" s="109" t="s">
        <v>157</v>
      </c>
      <c r="B50" s="120" t="s">
        <v>155</v>
      </c>
      <c r="C50" s="120"/>
      <c r="D50" s="108" t="s">
        <v>156</v>
      </c>
    </row>
    <row r="51" spans="1:4" ht="12" customHeight="1">
      <c r="A51" s="122" t="s">
        <v>22</v>
      </c>
      <c r="B51" s="384">
        <v>0.11799999999999999</v>
      </c>
      <c r="C51" s="385"/>
      <c r="D51" s="385">
        <v>37162070</v>
      </c>
    </row>
    <row r="52" spans="1:4" ht="12" customHeight="1">
      <c r="A52" s="122" t="s">
        <v>251</v>
      </c>
      <c r="B52" s="384">
        <v>0.108</v>
      </c>
      <c r="C52" s="385"/>
      <c r="D52" s="385">
        <v>33910370</v>
      </c>
    </row>
    <row r="53" spans="1:4" ht="12" customHeight="1">
      <c r="A53" s="122" t="s">
        <v>23</v>
      </c>
      <c r="B53" s="384">
        <v>8.1000000000000003E-2</v>
      </c>
      <c r="C53" s="385"/>
      <c r="D53" s="385">
        <v>25449470</v>
      </c>
    </row>
    <row r="54" spans="1:4" ht="12" customHeight="1">
      <c r="A54" s="122" t="s">
        <v>308</v>
      </c>
      <c r="B54" s="384">
        <v>3.9E-2</v>
      </c>
      <c r="C54" s="385"/>
      <c r="D54" s="385">
        <v>12265090</v>
      </c>
    </row>
    <row r="55" spans="1:4" ht="12" customHeight="1">
      <c r="A55" s="122" t="s">
        <v>24</v>
      </c>
      <c r="B55" s="384">
        <v>3.5999999999999997E-2</v>
      </c>
      <c r="C55" s="385"/>
      <c r="D55" s="385">
        <v>11310000</v>
      </c>
    </row>
    <row r="56" spans="1:4" ht="12" customHeight="1">
      <c r="A56" s="122" t="s">
        <v>299</v>
      </c>
      <c r="B56" s="384">
        <v>3.5000000000000003E-2</v>
      </c>
      <c r="C56" s="385"/>
      <c r="D56" s="385">
        <v>10875280</v>
      </c>
    </row>
    <row r="57" spans="1:4" ht="12" customHeight="1">
      <c r="A57" s="122" t="s">
        <v>309</v>
      </c>
      <c r="B57" s="384">
        <v>3.4000000000000002E-2</v>
      </c>
      <c r="C57" s="385"/>
      <c r="D57" s="385">
        <v>10828210</v>
      </c>
    </row>
    <row r="58" spans="1:4" ht="12" customHeight="1">
      <c r="A58" s="122" t="s">
        <v>300</v>
      </c>
      <c r="B58" s="384">
        <v>2.3E-2</v>
      </c>
      <c r="C58" s="385"/>
      <c r="D58" s="385">
        <v>7188990</v>
      </c>
    </row>
    <row r="59" spans="1:4" ht="12" customHeight="1">
      <c r="A59" s="122" t="s">
        <v>310</v>
      </c>
      <c r="B59" s="384">
        <v>2.1000000000000001E-2</v>
      </c>
      <c r="C59" s="385"/>
      <c r="D59" s="385">
        <v>6691020</v>
      </c>
    </row>
    <row r="60" spans="1:4" ht="12" customHeight="1">
      <c r="A60" s="122" t="s">
        <v>311</v>
      </c>
      <c r="B60" s="384">
        <v>1.9E-2</v>
      </c>
      <c r="C60" s="385"/>
      <c r="D60" s="385">
        <v>6037590</v>
      </c>
    </row>
    <row r="61" spans="1:4" ht="12" customHeight="1">
      <c r="A61" s="122"/>
      <c r="B61" s="384"/>
      <c r="C61" s="385"/>
      <c r="D61" s="385"/>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1"/>
  <sheetViews>
    <sheetView showGridLines="0" zoomScaleNormal="100" workbookViewId="0"/>
  </sheetViews>
  <sheetFormatPr defaultRowHeight="10.199999999999999"/>
  <cols>
    <col min="1" max="1" width="37.5703125" customWidth="1"/>
    <col min="2" max="2" width="17.85546875" customWidth="1"/>
    <col min="3" max="3" width="2.5703125" customWidth="1"/>
    <col min="4" max="4" width="18.42578125" customWidth="1"/>
    <col min="5" max="5" width="2.5703125" customWidth="1"/>
    <col min="6" max="6" width="17.85546875" customWidth="1"/>
    <col min="7" max="11" width="12.140625" customWidth="1"/>
  </cols>
  <sheetData>
    <row r="1" spans="1:16" ht="18">
      <c r="A1" s="12" t="s">
        <v>0</v>
      </c>
      <c r="B1" s="70"/>
      <c r="C1" s="70"/>
      <c r="D1" s="70"/>
      <c r="E1" s="70"/>
      <c r="F1" s="70"/>
      <c r="G1" s="14"/>
      <c r="H1" s="14"/>
      <c r="I1" s="14"/>
      <c r="J1" s="14"/>
      <c r="K1" s="12"/>
      <c r="L1" s="70"/>
    </row>
    <row r="2" spans="1:16" ht="15.6">
      <c r="A2" s="156">
        <f>Cont!A2</f>
        <v>45016</v>
      </c>
      <c r="B2" s="18"/>
      <c r="C2" s="18"/>
      <c r="D2" s="19"/>
      <c r="E2" s="19"/>
      <c r="F2" s="19"/>
      <c r="G2" s="19"/>
      <c r="H2" s="19"/>
      <c r="I2" s="19"/>
      <c r="J2" s="19"/>
      <c r="K2" s="17"/>
      <c r="L2" s="18"/>
    </row>
    <row r="3" spans="1:16" s="22" customFormat="1" ht="6" customHeight="1">
      <c r="A3" s="5"/>
      <c r="B3" s="5"/>
      <c r="C3" s="5"/>
      <c r="D3" s="6"/>
      <c r="E3" s="6"/>
      <c r="F3" s="6"/>
      <c r="G3" s="6"/>
      <c r="H3" s="6"/>
      <c r="I3" s="6"/>
      <c r="J3" s="6"/>
      <c r="K3" s="17"/>
      <c r="L3"/>
      <c r="M3"/>
      <c r="N3"/>
      <c r="O3"/>
      <c r="P3"/>
    </row>
    <row r="4" spans="1:16" ht="15.6">
      <c r="K4" s="17"/>
    </row>
    <row r="5" spans="1:16" ht="18">
      <c r="A5" s="115" t="s">
        <v>258</v>
      </c>
      <c r="J5" s="103" t="s">
        <v>46</v>
      </c>
      <c r="K5" s="17"/>
    </row>
    <row r="8" spans="1:16" ht="15.6">
      <c r="A8" s="134"/>
      <c r="B8" s="196" t="s">
        <v>259</v>
      </c>
      <c r="D8" s="196" t="s">
        <v>259</v>
      </c>
    </row>
    <row r="10" spans="1:16" ht="13.8">
      <c r="A10" s="122" t="s">
        <v>27</v>
      </c>
      <c r="B10" s="123" t="s">
        <v>230</v>
      </c>
      <c r="D10" s="123" t="s">
        <v>263</v>
      </c>
    </row>
    <row r="11" spans="1:16" ht="13.8">
      <c r="A11" s="122" t="s">
        <v>159</v>
      </c>
      <c r="B11" s="123" t="s">
        <v>231</v>
      </c>
      <c r="D11" s="123" t="s">
        <v>262</v>
      </c>
    </row>
    <row r="12" spans="1:16" ht="13.8">
      <c r="A12" s="122" t="s">
        <v>160</v>
      </c>
      <c r="B12" s="124">
        <v>40000</v>
      </c>
      <c r="D12" s="124">
        <v>35000</v>
      </c>
    </row>
    <row r="13" spans="1:16" ht="13.8">
      <c r="A13" s="122" t="s">
        <v>161</v>
      </c>
      <c r="B13" s="124">
        <v>1000</v>
      </c>
      <c r="D13" s="124">
        <v>1000</v>
      </c>
    </row>
    <row r="14" spans="1:16" ht="13.8">
      <c r="A14" s="122" t="s">
        <v>162</v>
      </c>
      <c r="B14" s="124">
        <v>40000000</v>
      </c>
      <c r="D14" s="124">
        <v>35000000</v>
      </c>
    </row>
    <row r="15" spans="1:16" ht="13.8">
      <c r="A15" s="122" t="s">
        <v>163</v>
      </c>
      <c r="B15" s="125">
        <v>43437</v>
      </c>
      <c r="D15" s="125">
        <v>44105</v>
      </c>
    </row>
    <row r="16" spans="1:16" ht="13.8">
      <c r="A16" s="122" t="s">
        <v>164</v>
      </c>
      <c r="B16" s="125" t="s">
        <v>265</v>
      </c>
      <c r="D16" s="125" t="s">
        <v>266</v>
      </c>
    </row>
    <row r="17" spans="1:6" ht="13.8">
      <c r="A17" s="122" t="s">
        <v>165</v>
      </c>
      <c r="B17" s="126">
        <v>0.06</v>
      </c>
      <c r="D17" s="126">
        <v>0.06</v>
      </c>
    </row>
    <row r="18" spans="1:6" ht="13.8">
      <c r="A18" s="122" t="s">
        <v>166</v>
      </c>
      <c r="B18" s="126" t="s">
        <v>205</v>
      </c>
      <c r="D18" s="126" t="s">
        <v>205</v>
      </c>
    </row>
    <row r="19" spans="1:6" ht="13.8">
      <c r="D19" s="126"/>
    </row>
    <row r="21" spans="1:6" ht="15.6">
      <c r="A21" s="169"/>
      <c r="B21" s="194" t="s">
        <v>260</v>
      </c>
      <c r="D21" s="195" t="s">
        <v>261</v>
      </c>
      <c r="F21" s="396" t="s">
        <v>319</v>
      </c>
    </row>
    <row r="22" spans="1:6">
      <c r="A22" s="170"/>
      <c r="F22" s="397"/>
    </row>
    <row r="23" spans="1:6" ht="13.8">
      <c r="A23" s="122" t="s">
        <v>27</v>
      </c>
      <c r="B23" s="123" t="s">
        <v>237</v>
      </c>
      <c r="D23" s="123" t="s">
        <v>256</v>
      </c>
      <c r="F23" s="398" t="s">
        <v>318</v>
      </c>
    </row>
    <row r="24" spans="1:6" ht="13.8">
      <c r="A24" s="122" t="s">
        <v>160</v>
      </c>
      <c r="B24" s="123">
        <v>200</v>
      </c>
      <c r="D24" s="123">
        <v>150</v>
      </c>
      <c r="F24" s="398">
        <v>200</v>
      </c>
    </row>
    <row r="25" spans="1:6" ht="13.8">
      <c r="A25" s="122" t="s">
        <v>161</v>
      </c>
      <c r="B25" s="124">
        <v>100000</v>
      </c>
      <c r="D25" s="124">
        <v>100000</v>
      </c>
      <c r="F25" s="399">
        <v>100000</v>
      </c>
    </row>
    <row r="26" spans="1:6" ht="13.8">
      <c r="A26" s="122" t="s">
        <v>162</v>
      </c>
      <c r="B26" s="124">
        <v>20000000</v>
      </c>
      <c r="D26" s="124">
        <v>15000000</v>
      </c>
      <c r="F26" s="399">
        <v>20000000</v>
      </c>
    </row>
    <row r="27" spans="1:6" ht="13.8">
      <c r="A27" s="122" t="s">
        <v>163</v>
      </c>
      <c r="B27" s="125">
        <v>43642</v>
      </c>
      <c r="D27" s="125">
        <v>43977</v>
      </c>
      <c r="F27" s="400">
        <v>44897</v>
      </c>
    </row>
    <row r="28" spans="1:6" ht="13.8">
      <c r="A28" s="122" t="s">
        <v>164</v>
      </c>
      <c r="B28" s="125" t="s">
        <v>238</v>
      </c>
      <c r="D28" s="125" t="s">
        <v>238</v>
      </c>
      <c r="F28" s="125" t="s">
        <v>238</v>
      </c>
    </row>
    <row r="29" spans="1:6" ht="13.8">
      <c r="A29" s="122" t="s">
        <v>165</v>
      </c>
      <c r="B29" s="126">
        <v>0.08</v>
      </c>
      <c r="D29" s="126">
        <v>9.5000000000000001E-2</v>
      </c>
      <c r="F29" s="401">
        <v>0.105</v>
      </c>
    </row>
    <row r="30" spans="1:6" ht="13.8">
      <c r="A30" s="122" t="s">
        <v>166</v>
      </c>
      <c r="B30" s="126" t="s">
        <v>205</v>
      </c>
      <c r="D30" s="126" t="s">
        <v>205</v>
      </c>
      <c r="F30" s="126" t="s">
        <v>205</v>
      </c>
    </row>
    <row r="31" spans="1:6" ht="13.8">
      <c r="A31" s="122"/>
      <c r="B31" s="126"/>
    </row>
    <row r="32" spans="1:6" ht="13.8">
      <c r="A32" s="122"/>
      <c r="B32" s="126"/>
    </row>
    <row r="33" spans="1:11" ht="15.6">
      <c r="A33" s="169"/>
    </row>
    <row r="34" spans="1:11">
      <c r="A34" s="170"/>
    </row>
    <row r="35" spans="1:11" ht="10.5" customHeight="1">
      <c r="A35" s="476" t="s">
        <v>267</v>
      </c>
      <c r="B35" s="476"/>
      <c r="C35" s="476"/>
      <c r="D35" s="476"/>
      <c r="E35" s="476"/>
      <c r="F35" s="476"/>
      <c r="G35" s="476"/>
      <c r="H35" s="476"/>
      <c r="I35" s="476"/>
      <c r="J35" s="476"/>
      <c r="K35" s="386"/>
    </row>
    <row r="36" spans="1:11">
      <c r="A36" s="476"/>
      <c r="B36" s="476"/>
      <c r="C36" s="476"/>
      <c r="D36" s="476"/>
      <c r="E36" s="476"/>
      <c r="F36" s="476"/>
      <c r="G36" s="476"/>
      <c r="H36" s="476"/>
      <c r="I36" s="476"/>
      <c r="J36" s="476"/>
      <c r="K36" s="386"/>
    </row>
    <row r="37" spans="1:11">
      <c r="A37" s="476"/>
      <c r="B37" s="476"/>
      <c r="C37" s="476"/>
      <c r="D37" s="476"/>
      <c r="E37" s="476"/>
      <c r="F37" s="476"/>
      <c r="G37" s="476"/>
      <c r="H37" s="476"/>
      <c r="I37" s="476"/>
      <c r="J37" s="476"/>
      <c r="K37" s="386"/>
    </row>
    <row r="38" spans="1:11">
      <c r="A38" s="476"/>
      <c r="B38" s="476"/>
      <c r="C38" s="476"/>
      <c r="D38" s="476"/>
      <c r="E38" s="476"/>
      <c r="F38" s="476"/>
      <c r="G38" s="476"/>
      <c r="H38" s="476"/>
      <c r="I38" s="476"/>
      <c r="J38" s="476"/>
      <c r="K38" s="386"/>
    </row>
    <row r="39" spans="1:11">
      <c r="A39" s="476"/>
      <c r="B39" s="476"/>
      <c r="C39" s="476"/>
      <c r="D39" s="476"/>
      <c r="E39" s="476"/>
      <c r="F39" s="476"/>
      <c r="G39" s="476"/>
      <c r="H39" s="476"/>
      <c r="I39" s="476"/>
      <c r="J39" s="476"/>
      <c r="K39" s="386"/>
    </row>
    <row r="40" spans="1:11">
      <c r="A40" s="476"/>
      <c r="B40" s="476"/>
      <c r="C40" s="476"/>
      <c r="D40" s="476"/>
      <c r="E40" s="476"/>
      <c r="F40" s="476"/>
      <c r="G40" s="476"/>
      <c r="H40" s="476"/>
      <c r="I40" s="476"/>
      <c r="J40" s="476"/>
      <c r="K40" s="386"/>
    </row>
    <row r="41" spans="1:11">
      <c r="A41" s="476"/>
      <c r="B41" s="476"/>
      <c r="C41" s="476"/>
      <c r="D41" s="476"/>
      <c r="E41" s="476"/>
      <c r="F41" s="476"/>
      <c r="G41" s="476"/>
      <c r="H41" s="476"/>
      <c r="I41" s="476"/>
      <c r="J41" s="476"/>
      <c r="K41" s="386"/>
    </row>
    <row r="42" spans="1:11" ht="13.2" customHeight="1">
      <c r="A42" s="476"/>
      <c r="B42" s="476"/>
      <c r="C42" s="476"/>
      <c r="D42" s="476"/>
      <c r="E42" s="476"/>
      <c r="F42" s="476"/>
      <c r="G42" s="476"/>
      <c r="H42" s="476"/>
      <c r="I42" s="476"/>
      <c r="J42" s="476"/>
    </row>
    <row r="43" spans="1:11" ht="13.2" customHeight="1">
      <c r="A43" s="476"/>
      <c r="B43" s="476"/>
      <c r="C43" s="476"/>
      <c r="D43" s="476"/>
      <c r="E43" s="476"/>
      <c r="F43" s="476"/>
      <c r="G43" s="476"/>
      <c r="H43" s="476"/>
      <c r="I43" s="476"/>
      <c r="J43" s="476"/>
    </row>
    <row r="44" spans="1:11" ht="11.25" customHeight="1">
      <c r="A44" s="476" t="s">
        <v>268</v>
      </c>
      <c r="B44" s="476"/>
      <c r="C44" s="476"/>
      <c r="D44" s="476"/>
      <c r="E44" s="476"/>
      <c r="F44" s="476"/>
      <c r="G44" s="476"/>
      <c r="H44" s="476"/>
      <c r="I44" s="476"/>
      <c r="J44" s="476"/>
      <c r="K44" s="386"/>
    </row>
    <row r="45" spans="1:11">
      <c r="A45" s="476"/>
      <c r="B45" s="476"/>
      <c r="C45" s="476"/>
      <c r="D45" s="476"/>
      <c r="E45" s="476"/>
      <c r="F45" s="476"/>
      <c r="G45" s="476"/>
      <c r="H45" s="476"/>
      <c r="I45" s="476"/>
      <c r="J45" s="476"/>
      <c r="K45" s="386"/>
    </row>
    <row r="46" spans="1:11">
      <c r="A46" s="476"/>
      <c r="B46" s="476"/>
      <c r="C46" s="476"/>
      <c r="D46" s="476"/>
      <c r="E46" s="476"/>
      <c r="F46" s="476"/>
      <c r="G46" s="476"/>
      <c r="H46" s="476"/>
      <c r="I46" s="476"/>
      <c r="J46" s="476"/>
      <c r="K46" s="386"/>
    </row>
    <row r="47" spans="1:11">
      <c r="A47" s="476"/>
      <c r="B47" s="476"/>
      <c r="C47" s="476"/>
      <c r="D47" s="476"/>
      <c r="E47" s="476"/>
      <c r="F47" s="476"/>
      <c r="G47" s="476"/>
      <c r="H47" s="476"/>
      <c r="I47" s="476"/>
      <c r="J47" s="476"/>
      <c r="K47" s="386"/>
    </row>
    <row r="48" spans="1:11">
      <c r="A48" s="476"/>
      <c r="B48" s="476"/>
      <c r="C48" s="476"/>
      <c r="D48" s="476"/>
      <c r="E48" s="476"/>
      <c r="F48" s="476"/>
      <c r="G48" s="476"/>
      <c r="H48" s="476"/>
      <c r="I48" s="476"/>
      <c r="J48" s="476"/>
      <c r="K48" s="386"/>
    </row>
    <row r="49" spans="1:11">
      <c r="A49" s="476"/>
      <c r="B49" s="476"/>
      <c r="C49" s="476"/>
      <c r="D49" s="476"/>
      <c r="E49" s="476"/>
      <c r="F49" s="476"/>
      <c r="G49" s="476"/>
      <c r="H49" s="476"/>
      <c r="I49" s="476"/>
      <c r="J49" s="476"/>
      <c r="K49" s="386"/>
    </row>
    <row r="50" spans="1:11">
      <c r="A50" s="476"/>
      <c r="B50" s="476"/>
      <c r="C50" s="476"/>
      <c r="D50" s="476"/>
      <c r="E50" s="476"/>
      <c r="F50" s="476"/>
      <c r="G50" s="476"/>
      <c r="H50" s="476"/>
      <c r="I50" s="476"/>
      <c r="J50" s="476"/>
      <c r="K50" s="386"/>
    </row>
    <row r="51" spans="1:11">
      <c r="A51" s="476"/>
      <c r="B51" s="476"/>
      <c r="C51" s="476"/>
      <c r="D51" s="476"/>
      <c r="E51" s="476"/>
      <c r="F51" s="476"/>
      <c r="G51" s="476"/>
      <c r="H51" s="476"/>
      <c r="I51" s="476"/>
      <c r="J51" s="476"/>
      <c r="K51" s="386"/>
    </row>
    <row r="52" spans="1:11">
      <c r="A52" s="476"/>
      <c r="B52" s="476"/>
      <c r="C52" s="476"/>
      <c r="D52" s="476"/>
      <c r="E52" s="476"/>
      <c r="F52" s="476"/>
      <c r="G52" s="476"/>
      <c r="H52" s="476"/>
      <c r="I52" s="476"/>
      <c r="J52" s="476"/>
      <c r="K52" s="386"/>
    </row>
    <row r="53" spans="1:11">
      <c r="A53" s="386"/>
      <c r="B53" s="386"/>
      <c r="C53" s="386"/>
      <c r="D53" s="386"/>
      <c r="E53" s="386"/>
      <c r="F53" s="386"/>
      <c r="G53" s="386"/>
      <c r="H53" s="386"/>
      <c r="I53" s="386"/>
      <c r="J53" s="386"/>
      <c r="K53" s="386"/>
    </row>
    <row r="54" spans="1:11" ht="11.25" customHeight="1">
      <c r="A54" s="475"/>
      <c r="B54" s="475"/>
      <c r="C54" s="475"/>
      <c r="D54" s="475"/>
      <c r="E54" s="475"/>
      <c r="F54" s="475"/>
      <c r="G54" s="475"/>
      <c r="H54" s="475"/>
      <c r="I54" s="475"/>
      <c r="J54" s="475"/>
      <c r="K54" s="475"/>
    </row>
    <row r="55" spans="1:11">
      <c r="A55" s="475"/>
      <c r="B55" s="475"/>
      <c r="C55" s="475"/>
      <c r="D55" s="475"/>
      <c r="E55" s="475"/>
      <c r="F55" s="475"/>
      <c r="G55" s="475"/>
      <c r="H55" s="475"/>
      <c r="I55" s="475"/>
      <c r="J55" s="475"/>
      <c r="K55" s="475"/>
    </row>
    <row r="56" spans="1:11">
      <c r="A56" s="475"/>
      <c r="B56" s="475"/>
      <c r="C56" s="475"/>
      <c r="D56" s="475"/>
      <c r="E56" s="475"/>
      <c r="F56" s="475"/>
      <c r="G56" s="475"/>
      <c r="H56" s="475"/>
      <c r="I56" s="475"/>
      <c r="J56" s="475"/>
      <c r="K56" s="475"/>
    </row>
    <row r="57" spans="1:11">
      <c r="A57" s="475"/>
      <c r="B57" s="475"/>
      <c r="C57" s="475"/>
      <c r="D57" s="475"/>
      <c r="E57" s="475"/>
      <c r="F57" s="475"/>
      <c r="G57" s="475"/>
      <c r="H57" s="475"/>
      <c r="I57" s="475"/>
      <c r="J57" s="475"/>
      <c r="K57" s="475"/>
    </row>
    <row r="58" spans="1:11">
      <c r="A58" s="475"/>
      <c r="B58" s="475"/>
      <c r="C58" s="475"/>
      <c r="D58" s="475"/>
      <c r="E58" s="475"/>
      <c r="F58" s="475"/>
      <c r="G58" s="475"/>
      <c r="H58" s="475"/>
      <c r="I58" s="475"/>
      <c r="J58" s="475"/>
      <c r="K58" s="475"/>
    </row>
    <row r="59" spans="1:11">
      <c r="A59" s="475"/>
      <c r="B59" s="475"/>
      <c r="C59" s="475"/>
      <c r="D59" s="475"/>
      <c r="E59" s="475"/>
      <c r="F59" s="475"/>
      <c r="G59" s="475"/>
      <c r="H59" s="475"/>
      <c r="I59" s="475"/>
      <c r="J59" s="475"/>
      <c r="K59" s="475"/>
    </row>
    <row r="60" spans="1:11">
      <c r="A60" s="475"/>
      <c r="B60" s="475"/>
      <c r="C60" s="475"/>
      <c r="D60" s="475"/>
      <c r="E60" s="475"/>
      <c r="F60" s="475"/>
      <c r="G60" s="475"/>
      <c r="H60" s="475"/>
      <c r="I60" s="475"/>
      <c r="J60" s="475"/>
      <c r="K60" s="475"/>
    </row>
    <row r="61" spans="1:11">
      <c r="A61" s="161"/>
      <c r="B61" s="161"/>
      <c r="C61" s="161"/>
      <c r="D61" s="161"/>
      <c r="E61" s="161"/>
      <c r="F61" s="161"/>
      <c r="G61" s="161"/>
      <c r="H61" s="161"/>
      <c r="I61" s="161"/>
      <c r="J61" s="161"/>
    </row>
  </sheetData>
  <mergeCells count="3">
    <mergeCell ref="A54:K60"/>
    <mergeCell ref="A35:J43"/>
    <mergeCell ref="A44:J52"/>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4" orientation="portrait" r:id="rId1"/>
  <headerFooter>
    <oddFooter>&amp;R&amp;P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1"/>
  <sheetViews>
    <sheetView showGridLines="0" zoomScaleNormal="100" workbookViewId="0"/>
  </sheetViews>
  <sheetFormatPr defaultRowHeight="10.199999999999999"/>
  <cols>
    <col min="1" max="1" width="23.42578125" customWidth="1"/>
  </cols>
  <sheetData>
    <row r="1" spans="1:16" ht="18">
      <c r="A1" s="12" t="s">
        <v>0</v>
      </c>
      <c r="B1" s="70"/>
      <c r="C1" s="70"/>
      <c r="D1" s="70"/>
      <c r="E1" s="70"/>
      <c r="F1" s="70"/>
      <c r="G1" s="14"/>
      <c r="H1" s="14"/>
      <c r="I1" s="14"/>
      <c r="J1" s="14"/>
      <c r="K1" s="12"/>
      <c r="L1" s="70"/>
    </row>
    <row r="2" spans="1:16" ht="15.6">
      <c r="A2" s="156">
        <f>Cont!A2</f>
        <v>45016</v>
      </c>
      <c r="B2" s="18"/>
      <c r="C2" s="18"/>
      <c r="D2" s="19"/>
      <c r="E2" s="19"/>
      <c r="F2" s="19"/>
      <c r="G2" s="19"/>
      <c r="H2" s="19"/>
      <c r="I2" s="19"/>
      <c r="J2" s="19"/>
      <c r="K2" s="17"/>
      <c r="L2" s="18"/>
    </row>
    <row r="3" spans="1:16" s="22" customFormat="1" ht="6" customHeight="1">
      <c r="A3" s="5"/>
      <c r="B3" s="5"/>
      <c r="C3" s="5"/>
      <c r="D3" s="6"/>
      <c r="E3" s="6"/>
      <c r="F3" s="6"/>
      <c r="G3" s="6"/>
      <c r="H3" s="6"/>
      <c r="I3" s="6"/>
      <c r="J3" s="6"/>
      <c r="K3" s="6"/>
      <c r="L3" s="6"/>
      <c r="M3" s="6"/>
      <c r="N3" s="21"/>
      <c r="O3" s="21"/>
      <c r="P3" s="21"/>
    </row>
    <row r="5" spans="1:16" ht="18">
      <c r="A5" s="115" t="s">
        <v>317</v>
      </c>
      <c r="M5" s="103" t="s">
        <v>46</v>
      </c>
    </row>
    <row r="7" spans="1:16" ht="12">
      <c r="A7" s="135">
        <v>44964</v>
      </c>
      <c r="B7" s="106" t="s">
        <v>329</v>
      </c>
      <c r="C7" s="106"/>
      <c r="D7" s="106"/>
    </row>
    <row r="8" spans="1:16" ht="12">
      <c r="A8" s="135">
        <v>44971</v>
      </c>
      <c r="B8" s="106" t="s">
        <v>239</v>
      </c>
      <c r="C8" s="106"/>
      <c r="D8" s="106"/>
    </row>
    <row r="9" spans="1:16" ht="12">
      <c r="A9" s="135">
        <v>44971</v>
      </c>
      <c r="B9" s="106" t="s">
        <v>240</v>
      </c>
      <c r="C9" s="106"/>
      <c r="D9" s="106"/>
    </row>
    <row r="10" spans="1:16" ht="12">
      <c r="A10" s="135">
        <v>44985</v>
      </c>
      <c r="B10" s="106" t="s">
        <v>330</v>
      </c>
      <c r="C10" s="106"/>
      <c r="D10" s="106"/>
    </row>
    <row r="11" spans="1:16" ht="12">
      <c r="A11" s="135">
        <v>44999</v>
      </c>
      <c r="B11" s="106" t="s">
        <v>241</v>
      </c>
      <c r="C11" s="106"/>
      <c r="D11" s="106"/>
    </row>
    <row r="12" spans="1:16" ht="12">
      <c r="A12" s="135">
        <v>45007</v>
      </c>
      <c r="B12" s="106" t="s">
        <v>242</v>
      </c>
      <c r="C12" s="106"/>
      <c r="D12" s="106"/>
    </row>
    <row r="13" spans="1:16" ht="12">
      <c r="A13" s="135">
        <v>45020</v>
      </c>
      <c r="B13" s="106" t="s">
        <v>243</v>
      </c>
      <c r="C13" s="106"/>
      <c r="D13" s="106"/>
    </row>
    <row r="14" spans="1:16" ht="12">
      <c r="A14" s="135">
        <v>45034</v>
      </c>
      <c r="B14" s="106" t="s">
        <v>244</v>
      </c>
      <c r="C14" s="106"/>
      <c r="D14" s="106"/>
    </row>
    <row r="15" spans="1:16" ht="12">
      <c r="A15" s="135">
        <v>45062</v>
      </c>
      <c r="B15" s="106" t="s">
        <v>245</v>
      </c>
      <c r="C15" s="106"/>
      <c r="D15" s="106"/>
    </row>
    <row r="16" spans="1:16" ht="12">
      <c r="A16" s="135">
        <v>45090</v>
      </c>
      <c r="B16" s="106" t="s">
        <v>246</v>
      </c>
      <c r="C16" s="106"/>
      <c r="D16" s="106"/>
    </row>
    <row r="17" spans="1:4" ht="12">
      <c r="A17" s="135">
        <v>45125</v>
      </c>
      <c r="B17" s="106" t="s">
        <v>222</v>
      </c>
      <c r="C17" s="106"/>
      <c r="D17" s="106"/>
    </row>
    <row r="18" spans="1:4" ht="12">
      <c r="A18" s="135">
        <v>45153</v>
      </c>
      <c r="B18" s="106" t="s">
        <v>247</v>
      </c>
      <c r="C18" s="106"/>
      <c r="D18" s="106"/>
    </row>
    <row r="19" spans="1:4" ht="12">
      <c r="A19" s="135">
        <v>45181</v>
      </c>
      <c r="B19" s="106" t="s">
        <v>248</v>
      </c>
      <c r="C19" s="106"/>
      <c r="D19" s="106"/>
    </row>
    <row r="20" spans="1:4" ht="12">
      <c r="A20" s="135">
        <v>45223</v>
      </c>
      <c r="B20" s="106" t="s">
        <v>223</v>
      </c>
      <c r="C20" s="106"/>
      <c r="D20" s="106"/>
    </row>
    <row r="21" spans="1:4" ht="12">
      <c r="A21" s="135">
        <v>45244</v>
      </c>
      <c r="B21" s="106" t="s">
        <v>249</v>
      </c>
      <c r="C21" s="106"/>
      <c r="D21" s="106"/>
    </row>
    <row r="22" spans="1:4" ht="12">
      <c r="A22" s="135">
        <v>45272</v>
      </c>
      <c r="B22" s="106" t="s">
        <v>250</v>
      </c>
      <c r="C22" s="106"/>
      <c r="D22" s="106"/>
    </row>
    <row r="23" spans="1:4" ht="12">
      <c r="A23" s="135"/>
      <c r="B23" s="106"/>
      <c r="C23" s="106"/>
    </row>
    <row r="24" spans="1:4" ht="18">
      <c r="A24" s="115" t="s">
        <v>167</v>
      </c>
    </row>
    <row r="26" spans="1:4" ht="13.5" customHeight="1">
      <c r="A26" s="136" t="s">
        <v>21</v>
      </c>
    </row>
    <row r="27" spans="1:4" ht="13.5" customHeight="1">
      <c r="A27" s="137" t="s">
        <v>332</v>
      </c>
    </row>
    <row r="28" spans="1:4" ht="13.5" customHeight="1">
      <c r="A28" s="138" t="s">
        <v>19</v>
      </c>
    </row>
    <row r="29" spans="1:4" ht="13.5" customHeight="1">
      <c r="A29" s="122"/>
    </row>
    <row r="30" spans="1:4" ht="13.5" customHeight="1">
      <c r="A30" s="122"/>
    </row>
    <row r="31" spans="1:4" ht="13.5" customHeight="1">
      <c r="A31" s="136" t="s">
        <v>20</v>
      </c>
    </row>
    <row r="32" spans="1:4" ht="13.5" customHeight="1">
      <c r="A32" s="137" t="s">
        <v>255</v>
      </c>
    </row>
    <row r="33" spans="1:1" ht="13.5" customHeight="1">
      <c r="A33" s="138" t="s">
        <v>18</v>
      </c>
    </row>
    <row r="36" spans="1:1" ht="13.8">
      <c r="A36" s="136" t="s">
        <v>0</v>
      </c>
    </row>
    <row r="37" spans="1:1" ht="13.8">
      <c r="A37" s="137" t="s">
        <v>168</v>
      </c>
    </row>
    <row r="38" spans="1:1" ht="13.8">
      <c r="A38" s="137" t="s">
        <v>25</v>
      </c>
    </row>
    <row r="39" spans="1:1" ht="13.8">
      <c r="A39" s="137" t="s">
        <v>169</v>
      </c>
    </row>
    <row r="40" spans="1:1" ht="13.8">
      <c r="A40" s="137" t="s">
        <v>170</v>
      </c>
    </row>
    <row r="41" spans="1:1" ht="13.8">
      <c r="A41" s="138" t="s">
        <v>26</v>
      </c>
    </row>
  </sheetData>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kPL 9Q</vt:lpstr>
      <vt:lpstr>kBS 9Q</vt:lpstr>
      <vt:lpstr>kSA</vt:lpstr>
      <vt:lpstr>ukPL 9Q</vt:lpstr>
      <vt:lpstr>ukBS 9Q</vt:lpstr>
      <vt:lpstr>ESG</vt:lpstr>
      <vt:lpstr>Share</vt:lpstr>
      <vt:lpstr>Bonds</vt:lpstr>
      <vt:lpstr>Cal</vt:lpstr>
      <vt:lpstr>Bonds!Print_Area</vt:lpstr>
      <vt:lpstr>Cal!Print_Area</vt:lpstr>
      <vt:lpstr>Cont!Print_Area</vt:lpstr>
      <vt:lpstr>ESG!Print_Area</vt:lpstr>
      <vt:lpstr>gAK!Print_Area</vt:lpstr>
      <vt:lpstr>'gBS 9Q'!Print_Area</vt:lpstr>
      <vt:lpstr>gKA!Print_Area</vt:lpstr>
      <vt:lpstr>'gPL 9Q'!Print_Area</vt:lpstr>
      <vt:lpstr>gSA!Print_Area</vt:lpstr>
      <vt:lpstr>'kBS 9Q'!Print_Area</vt:lpstr>
      <vt:lpstr>'kPL 9Q'!Print_Area</vt:lpstr>
      <vt:lpstr>kSA!Print_Area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'ukBS 9Q'!Print_Area</vt:lpstr>
      <vt:lpstr>'ukPL 9Q'!Print_Area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2023-05-02T11:38:01Z</cp:lastPrinted>
  <dcterms:created xsi:type="dcterms:W3CDTF">2018-01-29T10:25:29Z</dcterms:created>
  <dcterms:modified xsi:type="dcterms:W3CDTF">2023-05-02T11:41:42Z</dcterms:modified>
</cp:coreProperties>
</file>