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2.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3.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L:\Finantsjuhtimine\JUHTIMISARVESTUS\Faktiraamat\2022\Faktiraamat 2022 Q4\"/>
    </mc:Choice>
  </mc:AlternateContent>
  <xr:revisionPtr revIDLastSave="0" documentId="13_ncr:1_{4F61A970-755D-4772-9D8C-615700052A57}" xr6:coauthVersionLast="47" xr6:coauthVersionMax="47" xr10:uidLastSave="{00000000-0000-0000-0000-000000000000}"/>
  <bookViews>
    <workbookView xWindow="22932" yWindow="-108" windowWidth="23256" windowHeight="12576" tabRatio="915" xr2:uid="{00000000-000D-0000-FFFF-FFFF00000000}"/>
  </bookViews>
  <sheets>
    <sheet name="Sisukord"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pFinPL 9Q" sheetId="37" r:id="rId15"/>
    <sheet name="vhPL 9Q" sheetId="17" r:id="rId16"/>
    <sheet name="vhBS 9Q" sheetId="18" r:id="rId17"/>
    <sheet name="vhSA" sheetId="19" r:id="rId18"/>
    <sheet name="vhAUM" sheetId="20" r:id="rId19"/>
    <sheet name="kPL 9Q" sheetId="34" r:id="rId20"/>
    <sheet name="kBS 9Q" sheetId="35" r:id="rId21"/>
    <sheet name="kSA" sheetId="36" r:id="rId22"/>
    <sheet name="Aktsia" sheetId="30" r:id="rId23"/>
    <sheet name="Võk" sheetId="33" r:id="rId24"/>
    <sheet name="Kal" sheetId="29" r:id="rId25"/>
  </sheets>
  <externalReferences>
    <externalReference r:id="rId26"/>
  </externalReferences>
  <definedNames>
    <definedName name="_" localSheetId="4" hidden="1">Table1</definedName>
    <definedName name="_" localSheetId="14" hidden="1">Table1</definedName>
    <definedName name="_" localSheetId="9" hidden="1">Table1</definedName>
    <definedName name="_" localSheetId="0" hidden="1">Table1</definedName>
    <definedName name="_" localSheetId="17" hidden="1">Table1</definedName>
    <definedName name="_" localSheetId="23" hidden="1">Table1</definedName>
    <definedName name="_" hidden="1">Table1</definedName>
    <definedName name="__" localSheetId="14" hidden="1">Table1</definedName>
    <definedName name="__" localSheetId="0" hidden="1">Table1</definedName>
    <definedName name="__" localSheetId="17" hidden="1">Table1</definedName>
    <definedName name="__" localSheetId="23" hidden="1">Table1</definedName>
    <definedName name="__" hidden="1">Table1</definedName>
    <definedName name="_xlcn.WorksheetConnection_Tempo_report_2014_1.xlsxTable11" localSheetId="4" hidden="1">Table1</definedName>
    <definedName name="_xlcn.WorksheetConnection_Tempo_report_2014_1.xlsxTable11" localSheetId="14" hidden="1">Table1</definedName>
    <definedName name="_xlcn.WorksheetConnection_Tempo_report_2014_1.xlsxTable11" localSheetId="9" hidden="1">Table1</definedName>
    <definedName name="_xlcn.WorksheetConnection_Tempo_report_2014_1.xlsxTable11" localSheetId="0" hidden="1">Table1</definedName>
    <definedName name="_xlcn.WorksheetConnection_Tempo_report_2014_1.xlsxTable11" localSheetId="17" hidden="1">Table1</definedName>
    <definedName name="_xlcn.WorksheetConnection_Tempo_report_2014_1.xlsxTable11" localSheetId="23"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2">Aktsia!$A$1:$J$61</definedName>
    <definedName name="_xlnm.Print_Area" localSheetId="5">gAK!$A$1:$J$49</definedName>
    <definedName name="_xlnm.Print_Area" localSheetId="3">'gBS 9Q'!$A$1:$J$49</definedName>
    <definedName name="_xlnm.Print_Area" localSheetId="6">gKA!$A$1:$J$51</definedName>
    <definedName name="_xlnm.Print_Area" localSheetId="2">'gPL 9Q'!$A$1:$J$59</definedName>
    <definedName name="_xlnm.Print_Area" localSheetId="4">gSA!$A$1:$J$73</definedName>
    <definedName name="_xlnm.Print_Area" localSheetId="24">Kal!$A$1:$M$44</definedName>
    <definedName name="_xlnm.Print_Area" localSheetId="20">'kBS 9Q'!$A$1:$J$82</definedName>
    <definedName name="_xlnm.Print_Area" localSheetId="19">'kPL 9Q'!$A$1:$J$55</definedName>
    <definedName name="_xlnm.Print_Area" localSheetId="21">kSA!$A$1:$J$38</definedName>
    <definedName name="_xlnm.Print_Area" localSheetId="12">pAK!$A$1:$J$49</definedName>
    <definedName name="_xlnm.Print_Area" localSheetId="8">'pBS 9Q'!$A$1:$J$57</definedName>
    <definedName name="_xlnm.Print_Area" localSheetId="14">'pFinPL 9Q'!$A$1:$J$47</definedName>
    <definedName name="_xlnm.Print_Area" localSheetId="11">pH!$A$1:$J$28</definedName>
    <definedName name="_xlnm.Print_Area" localSheetId="13">pKA!$A$1:$J$53</definedName>
    <definedName name="_xlnm.Print_Area" localSheetId="10">pL!$A$1:$J$51</definedName>
    <definedName name="_xlnm.Print_Area" localSheetId="7">'pPL 9Q'!$A$1:$J$55</definedName>
    <definedName name="_xlnm.Print_Area" localSheetId="9">pSA!$A$1:$J$74</definedName>
    <definedName name="_xlnm.Print_Area" localSheetId="0">Sisukord!$A$1:$L$42</definedName>
    <definedName name="_xlnm.Print_Area" localSheetId="1">Str!$A$1:$L$67</definedName>
    <definedName name="_xlnm.Print_Area" localSheetId="18">vhAUM!$A$1:$J$71</definedName>
    <definedName name="_xlnm.Print_Area" localSheetId="16">'vhBS 9Q'!$A$1:$J$65</definedName>
    <definedName name="_xlnm.Print_Area" localSheetId="15">'vhPL 9Q'!$A$1:$J$41</definedName>
    <definedName name="_xlnm.Print_Area" localSheetId="17">vhSA!$A$1:$J$37</definedName>
    <definedName name="_xlnm.Print_Area" localSheetId="23">Võk!$A$1:$I$55</definedName>
    <definedName name="wrn.Reportas._.1." localSheetId="0" hidden="1">{#N/A,#N/A,FALSE,"Lapas 1";#N/A,#N/A,FALSE,"Lapas 1"}</definedName>
    <definedName name="wrn.Reportas._.1." localSheetId="23" hidden="1">{#N/A,#N/A,FALSE,"Lapas 1";#N/A,#N/A,FALSE,"Lapas 1"}</definedName>
    <definedName name="wrn.Reportas._.1." hidden="1">{#N/A,#N/A,FALSE,"Lapas 1";#N/A,#N/A,FALSE,"Lapas 1"}</definedName>
    <definedName name="yhik">[1]s!$C$11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37" l="1"/>
  <c r="A2" i="33"/>
  <c r="A2" i="36"/>
  <c r="A2" i="35"/>
  <c r="A2" i="34"/>
  <c r="A2" i="29" l="1"/>
  <c r="A2" i="30"/>
  <c r="A2" i="20"/>
  <c r="A2" i="19"/>
  <c r="A2" i="18"/>
  <c r="A2" i="17"/>
  <c r="A2" i="16"/>
  <c r="A2" i="15"/>
  <c r="A2" i="14"/>
  <c r="A2" i="13"/>
  <c r="A2" i="12"/>
  <c r="A2" i="11"/>
  <c r="A2" i="10"/>
  <c r="A2" i="9"/>
  <c r="A2" i="8"/>
  <c r="A2" i="7"/>
  <c r="A2" i="6"/>
  <c r="A2" i="5"/>
  <c r="A2" i="31"/>
</calcChain>
</file>

<file path=xl/sharedStrings.xml><?xml version="1.0" encoding="utf-8"?>
<sst xmlns="http://schemas.openxmlformats.org/spreadsheetml/2006/main" count="1404" uniqueCount="359">
  <si>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</si>
  <si>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</si>
  <si>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</si>
  <si>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</si>
  <si>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</si>
  <si>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</si>
  <si>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</si>
  <si>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</si>
  <si>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</si>
  <si>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</si>
  <si>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</si>
  <si>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Tulud kokku</t>
  </si>
  <si>
    <t>Personalikulu</t>
  </si>
  <si>
    <t>Kontorikulud</t>
  </si>
  <si>
    <t>IT kulud</t>
  </si>
  <si>
    <t>Turunduskulud</t>
  </si>
  <si>
    <t>Muud tegevuskulud</t>
  </si>
  <si>
    <t>Kulud kokku</t>
  </si>
  <si>
    <t>Ärikasum</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</si>
  <si>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</si>
  <si>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</si>
  <si>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</si>
  <si>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</si>
  <si>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</si>
  <si>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</si>
  <si>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</si>
  <si>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</si>
  <si>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</si>
  <si>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</si>
  <si>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</si>
  <si>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</si>
  <si>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</si>
  <si>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Muud varad</t>
  </si>
  <si>
    <t>Varad kokku</t>
  </si>
  <si>
    <t>Nõudmiseni hoiused</t>
  </si>
  <si>
    <t>Tähtajalised hoiused</t>
  </si>
  <si>
    <t>Intressikohustused hoiustelt</t>
  </si>
  <si>
    <t>Saadud laenud</t>
  </si>
  <si>
    <t>Viitvõlad ja muud kohustused</t>
  </si>
  <si>
    <t>Allutatud laenud</t>
  </si>
  <si>
    <t>Kohustused kokku</t>
  </si>
  <si>
    <t>Omakapital</t>
  </si>
  <si>
    <t>sh vähemusosaluse osa</t>
  </si>
  <si>
    <t>Kohustused ja omakapital kokku</t>
  </si>
  <si>
    <t>Bilanss, 5 aastat</t>
  </si>
  <si>
    <t>Finantsvarad</t>
  </si>
  <si>
    <t>Muud kohustused</t>
  </si>
  <si>
    <t xml:space="preserve">Omakapitali tootlus (ROE) </t>
  </si>
  <si>
    <t xml:space="preserve">Varade tootlus (ROA) </t>
  </si>
  <si>
    <t xml:space="preserve">Neto intressimarginaal (NIM) </t>
  </si>
  <si>
    <t xml:space="preserve">Hinnavahe (spread) </t>
  </si>
  <si>
    <t>Omakapitali kordaja (EM)</t>
  </si>
  <si>
    <t xml:space="preserve">Aktsiate arv (tuhandetes) </t>
  </si>
  <si>
    <t xml:space="preserve">P/E (viimased 4 kvartalit) </t>
  </si>
  <si>
    <t xml:space="preserve">P/B </t>
  </si>
  <si>
    <t/>
  </si>
  <si>
    <t xml:space="preserve">Kulude ja tulude suhe (C/I) </t>
  </si>
  <si>
    <t xml:space="preserve">Omakapitali kordaja (EM) </t>
  </si>
  <si>
    <t xml:space="preserve">Riskikulumäär </t>
  </si>
  <si>
    <t>Aktsiate arv (tuhandetes)</t>
  </si>
  <si>
    <t xml:space="preserve">P/E </t>
  </si>
  <si>
    <t>Aktivate kvaliteet, 9 kvartalit</t>
  </si>
  <si>
    <t>EURt</t>
  </si>
  <si>
    <t>Laenud klientidele,</t>
  </si>
  <si>
    <t>sh. üle tähtaja:</t>
  </si>
  <si>
    <t>1-30 p.</t>
  </si>
  <si>
    <t>31-60 p.</t>
  </si>
  <si>
    <t>61-90 p.</t>
  </si>
  <si>
    <t>enam kui 90 p. või leping üles öeldud</t>
  </si>
  <si>
    <t>Allahindl. osakaal üle 90 p. või leping üles öeldud</t>
  </si>
  <si>
    <t>EURt, osakaalud</t>
  </si>
  <si>
    <t>Aktivate kvaliteet, 5 aastat</t>
  </si>
  <si>
    <t>91 p. ja enam</t>
  </si>
  <si>
    <t>Kapitali adekvaatsus, 9 kvartalit</t>
  </si>
  <si>
    <t>Esimese taseme omavahendid</t>
  </si>
  <si>
    <t>Teise taseme omavahendid</t>
  </si>
  <si>
    <t>Omavahendid kokku</t>
  </si>
  <si>
    <t>Krediidiriski RWA</t>
  </si>
  <si>
    <t>Tururiski RWA</t>
  </si>
  <si>
    <t>Operatsiooniriski RWA</t>
  </si>
  <si>
    <t>RWA kokku</t>
  </si>
  <si>
    <t>Kapitali adekvaatsus T1</t>
  </si>
  <si>
    <t>Kapitali adekvaatsus, 5 aastat</t>
  </si>
  <si>
    <t>AS LHV Pank</t>
  </si>
  <si>
    <t>Müügiootel finantsvarad</t>
  </si>
  <si>
    <t>Lunastustähtajani hoitavad finantsinvesteeringud</t>
  </si>
  <si>
    <t>Materiaalne ja immat. põhivara</t>
  </si>
  <si>
    <t>sh. vähemusosaluse osa</t>
  </si>
  <si>
    <t>Laenud, 9 kvartalit</t>
  </si>
  <si>
    <t>Laenud klientidele, sh:</t>
  </si>
  <si>
    <t>Ettevõtluslaenud</t>
  </si>
  <si>
    <t>Liising</t>
  </si>
  <si>
    <t xml:space="preserve">Eluasemelaenud </t>
  </si>
  <si>
    <t xml:space="preserve">Eralaenud (hüpoteeklaenud) </t>
  </si>
  <si>
    <t>Väikelaen</t>
  </si>
  <si>
    <t>Järelmaks</t>
  </si>
  <si>
    <t>Võimenduslaenud</t>
  </si>
  <si>
    <t xml:space="preserve">Mikrolaenud </t>
  </si>
  <si>
    <t>Krediitkaardilaenud</t>
  </si>
  <si>
    <t>Laenud seotud ettevõtetele</t>
  </si>
  <si>
    <t xml:space="preserve">Muud jaelaenud </t>
  </si>
  <si>
    <t>Laenunõuded klientide vastu</t>
  </si>
  <si>
    <t>Laenud, 5 aastat</t>
  </si>
  <si>
    <t>Intressikohustused klientidele</t>
  </si>
  <si>
    <t>Klientide hoiused ja saadud laenud kokku</t>
  </si>
  <si>
    <t>AS LHV Varahaldus</t>
  </si>
  <si>
    <t>Muud äritulud</t>
  </si>
  <si>
    <t>Põhivara kulum</t>
  </si>
  <si>
    <t>Muud finantstulud ja -kulud</t>
  </si>
  <si>
    <t>Nõuded ja viitlaekumised</t>
  </si>
  <si>
    <t>Muud ettemakstud kulud</t>
  </si>
  <si>
    <t>Käibevara kokku</t>
  </si>
  <si>
    <t>Fondide osakud</t>
  </si>
  <si>
    <t>Materiaalne põhivara</t>
  </si>
  <si>
    <t>Immateriaalne põhivara</t>
  </si>
  <si>
    <t>Põhivara kokku</t>
  </si>
  <si>
    <t>Allutatud kohustused</t>
  </si>
  <si>
    <t>Võlad hankijatele</t>
  </si>
  <si>
    <t>Maksuvõlad kokku</t>
  </si>
  <si>
    <t>Võlad töövõtjatele kokku</t>
  </si>
  <si>
    <t>Aktsiakapital</t>
  </si>
  <si>
    <t>Kohustuslik reservkapital</t>
  </si>
  <si>
    <t>Muud reservid</t>
  </si>
  <si>
    <t>Eelmiste per. jaotamata kahjum</t>
  </si>
  <si>
    <t>Aruandeperioodi kasum</t>
  </si>
  <si>
    <t>Omakapital kokku</t>
  </si>
  <si>
    <t>Hallatavad varad, 9 kvartalit</t>
  </si>
  <si>
    <t>Varade maht, EURt</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</si>
  <si>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</si>
  <si>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</si>
  <si>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</si>
  <si>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</si>
  <si>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</si>
  <si>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</si>
  <si>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</si>
  <si>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</si>
  <si>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</si>
  <si>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</si>
  <si>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Intress Pluss</t>
  </si>
  <si>
    <t>Varade kvartaalne tootlus</t>
  </si>
  <si>
    <t>Hallatavad varad, 5 aastat</t>
  </si>
  <si>
    <t>Varade aastane tootlus</t>
  </si>
  <si>
    <t>AS LHV Group suhtarvud</t>
  </si>
  <si>
    <t>AS LHV Group kasumiaruanne</t>
  </si>
  <si>
    <t>AS LHV Group bilanss</t>
  </si>
  <si>
    <t>AS LHV Group aktivate kvaliteet</t>
  </si>
  <si>
    <t>AS LHV Group kapitali adekvaatsus</t>
  </si>
  <si>
    <t>AS LHV Pank kasumiaruanne</t>
  </si>
  <si>
    <t>AS LHV Pank bilanss</t>
  </si>
  <si>
    <t>AS LHV Pank suhtarvud</t>
  </si>
  <si>
    <t>AS LHV Pank laenud</t>
  </si>
  <si>
    <t>AS LHV Pank aktivate kvaliteet</t>
  </si>
  <si>
    <t>AS LHV Pank kapitali adekvaatsus</t>
  </si>
  <si>
    <t>AS LHV Varahaldus kasumiaruanne</t>
  </si>
  <si>
    <t>AS LHV Varahaldus bilanss</t>
  </si>
  <si>
    <t>AS LHV Varahaldus suhtarvud</t>
  </si>
  <si>
    <t>AS LHV Varahaldus hallatavad varad</t>
  </si>
  <si>
    <t>DPS (EUR)</t>
  </si>
  <si>
    <t>EPS (EUR)</t>
  </si>
  <si>
    <t>Aktsia hind (perioodi lõpus, EUR)</t>
  </si>
  <si>
    <t>Riskikulumäär</t>
  </si>
  <si>
    <t xml:space="preserve">Turukapitalisatsioon (EURm) </t>
  </si>
  <si>
    <t>Turukapitalisatsioon (EURm)</t>
  </si>
  <si>
    <t>Klientide hallatavad varad (EURm)</t>
  </si>
  <si>
    <t>Portfellihalduse varad (EURm)</t>
  </si>
  <si>
    <t>Suhtarvud ja tegevusnäitajad, 9 kvartalit</t>
  </si>
  <si>
    <t>Suhtarvud ja tegevusnäitajad, 5 aastat</t>
  </si>
  <si>
    <t>tagasi sisukorda</t>
  </si>
  <si>
    <t>Töötajate arv (täistööajas)</t>
  </si>
  <si>
    <t>Võlgnevused klientidele ja saadud laenud, 9 kvartalit</t>
  </si>
  <si>
    <t>Võlgnevused klientidele ja saadud laenud, 5 aastat</t>
  </si>
  <si>
    <t>AS LHV Pank hoiused ja saadud laenud</t>
  </si>
  <si>
    <t>ACQ kaupmeeste arv</t>
  </si>
  <si>
    <t>Tehingute arv (tk)</t>
  </si>
  <si>
    <t>Finantskalender ja kontaktid</t>
  </si>
  <si>
    <t>Kontaktid</t>
  </si>
  <si>
    <t>meelis.paakspuu@lhv.ee</t>
  </si>
  <si>
    <t>madis.toomsalu@lhv.ee</t>
  </si>
  <si>
    <t>LHV Group finantsjuht</t>
  </si>
  <si>
    <t>Meelis Paakspuu</t>
  </si>
  <si>
    <t>Madis Toomsalu</t>
  </si>
  <si>
    <t>Tütarühingute nõukogud ja juhatused</t>
  </si>
  <si>
    <t>Aktsiainfo</t>
  </si>
  <si>
    <t>Aktsiainfo, 9 kvartalit</t>
  </si>
  <si>
    <t>Aktsiainfo, 5 aastat</t>
  </si>
  <si>
    <t>AS Lõhmus Holdings</t>
  </si>
  <si>
    <t>Rain Lõhmus</t>
  </si>
  <si>
    <t>AS Genteel</t>
  </si>
  <si>
    <t xml:space="preserve">Perioodi kaalutud keskmine aktsia hind </t>
  </si>
  <si>
    <t>Võrdlusindeks OMX Tallinn</t>
  </si>
  <si>
    <t>Võrdlusindeks OMX Baltic</t>
  </si>
  <si>
    <t>Perioodi kauplemismaht (EURt)</t>
  </si>
  <si>
    <t>Pangaautomaatide arv</t>
  </si>
  <si>
    <t>Aktsionäride arv</t>
  </si>
  <si>
    <t>LHV tutvustus ja struktuur</t>
  </si>
  <si>
    <t>LHV Struktuur ja juhtimine</t>
  </si>
  <si>
    <t>Äriregistri kood: 11098261</t>
  </si>
  <si>
    <t>Tartu mnt 2, 10145 Tallinn</t>
  </si>
  <si>
    <t>Telefon 6 800 400</t>
  </si>
  <si>
    <t>Faks 6 800 402</t>
  </si>
  <si>
    <t>info@lhv.ee</t>
  </si>
  <si>
    <t>Nõukogu ja juhatuse liikmetega seotud aktsiad</t>
  </si>
  <si>
    <t>Aktsionäri nimi</t>
  </si>
  <si>
    <t>Osalus</t>
  </si>
  <si>
    <t>Aktsiate arv</t>
  </si>
  <si>
    <t xml:space="preserve">ISIN </t>
  </si>
  <si>
    <t>Väärtpaberi lühinimi</t>
  </si>
  <si>
    <t>Noteerimise kuupäev</t>
  </si>
  <si>
    <t>Lunastamise kuupäev</t>
  </si>
  <si>
    <t>Nominaal (EUR)</t>
  </si>
  <si>
    <t>Emissiooni maht (EUR)</t>
  </si>
  <si>
    <t>Emiteeritud väärtpabereid (tk)</t>
  </si>
  <si>
    <t>Kupongimäär (aastane)</t>
  </si>
  <si>
    <t>Võlakirjainfo</t>
  </si>
  <si>
    <t>Kupongi sagedus</t>
  </si>
  <si>
    <t>kvartaalne</t>
  </si>
  <si>
    <t>sisemine miinimumnõue</t>
  </si>
  <si>
    <t>Klientide arv (tuh.)</t>
  </si>
  <si>
    <t>Pangakaarte omavad kliendid (tuh.)</t>
  </si>
  <si>
    <t>SEPA väljuvate maksete arv (tuh.)</t>
  </si>
  <si>
    <t>Perioodi jooksul kaubeldud aktsiate arv (tuh.)</t>
  </si>
  <si>
    <t>Pensionifondide klientide arv (tuh.)</t>
  </si>
  <si>
    <t>Oletuslik netodividend aktsia kohta (EUR)*</t>
  </si>
  <si>
    <t>Sisukord</t>
  </si>
  <si>
    <t>LHV Faktiraamat</t>
  </si>
  <si>
    <t>LHV Pensionifond Eesti 100</t>
  </si>
  <si>
    <t>Allahindl. osakaal üle 90 p. tähtaja ület. laenudest</t>
  </si>
  <si>
    <t>Regulatiivsed suhtarvud ja piirmäärad</t>
  </si>
  <si>
    <t>T1 (regulatiivne miinimum)</t>
  </si>
  <si>
    <t>CAD (regulatiivne miinimum)</t>
  </si>
  <si>
    <t>NSFR (regulatiivne miinimum)</t>
  </si>
  <si>
    <t>LCR (regulatiivne miinimum)</t>
  </si>
  <si>
    <t>Suhtarvud ja tegevusnäitajad</t>
  </si>
  <si>
    <t>Kapitali adekvaatsus CAD</t>
  </si>
  <si>
    <t>Likviidsuse kattekordaja LCR (pank soolo)</t>
  </si>
  <si>
    <t>Stabiilse netorahastamise määr NSFR (pank soolo)</t>
  </si>
  <si>
    <t>NSFR (regulatiivne)</t>
  </si>
  <si>
    <t>Õppelaen</t>
  </si>
  <si>
    <t>II kvartali vahearuanne</t>
  </si>
  <si>
    <t>III kvartali vahearuanne</t>
  </si>
  <si>
    <t>LHV Group juhataja</t>
  </si>
  <si>
    <t>regulatiivne miinimumnõue</t>
  </si>
  <si>
    <t>Maksude-eelne ROE</t>
  </si>
  <si>
    <t>sh. finantsvahendajate hoiused</t>
  </si>
  <si>
    <t>Likviidsuse kattekordaja LCR</t>
  </si>
  <si>
    <t>Stabiilse netorahastamise määr NSFR</t>
  </si>
  <si>
    <t xml:space="preserve">EE3300111558 </t>
  </si>
  <si>
    <t xml:space="preserve">LHVB060028A </t>
  </si>
  <si>
    <t>Kapitali adekvaatsus CT1</t>
  </si>
  <si>
    <t>CT1 (regulatiivne miinimum)</t>
  </si>
  <si>
    <t xml:space="preserve">Esimese taseme põhiomavahendid </t>
  </si>
  <si>
    <t>Esimese taseme täiendavad omavahendid</t>
  </si>
  <si>
    <t>EE3300111780</t>
  </si>
  <si>
    <t>fikseerimata</t>
  </si>
  <si>
    <t>Finantsplaani avalikustamine</t>
  </si>
  <si>
    <t>Jaanuari tulemused</t>
  </si>
  <si>
    <t>Veebruari tulemused</t>
  </si>
  <si>
    <t>Aktsionäride üldkoosolek</t>
  </si>
  <si>
    <t>Ex-dividendi kuupäev (ex-date)</t>
  </si>
  <si>
    <t>I kvartali vahearuanne</t>
  </si>
  <si>
    <t>Aprilli tulemused</t>
  </si>
  <si>
    <t>Mai tulemused</t>
  </si>
  <si>
    <t>Juuli tulemused</t>
  </si>
  <si>
    <t>Augusti tulemused</t>
  </si>
  <si>
    <t>Oktoobri tulemused</t>
  </si>
  <si>
    <t>Novembri tulemused</t>
  </si>
  <si>
    <t>Viisemann Investments AG</t>
  </si>
  <si>
    <t>Rahavoogude investeeringu tasuvus (CFROI)</t>
  </si>
  <si>
    <t>sh. hoiuseplatvormide kaudu kaasatud hoiused</t>
  </si>
  <si>
    <t>LHV Pensionifond Roheline</t>
  </si>
  <si>
    <t>EE3300001668</t>
  </si>
  <si>
    <t>Võlgnevused klientidele ja saadud laenud</t>
  </si>
  <si>
    <t>Töötajate arv</t>
  </si>
  <si>
    <t xml:space="preserve">T1 (regulatiivne miinimum) </t>
  </si>
  <si>
    <t>KÜ laenud</t>
  </si>
  <si>
    <t>Nõukogule, juhatuse liikmetele ja seotud isikutele kuuluvad aktsiad</t>
  </si>
  <si>
    <t>AS LHV Group emiteeritud allutatud võlakirjad</t>
  </si>
  <si>
    <t>6,00% T2 võlakiri</t>
  </si>
  <si>
    <t>8,00% AT1 võlakiri</t>
  </si>
  <si>
    <t>9,50% AT1 võlakiri</t>
  </si>
  <si>
    <t>EE3300001791</t>
  </si>
  <si>
    <t>LHVB060030A</t>
  </si>
  <si>
    <t>IV kv-20</t>
  </si>
  <si>
    <t>LHV Pensionifond Roheline Pluss</t>
  </si>
  <si>
    <t>28.11.2028*</t>
  </si>
  <si>
    <t>30.09.2030**</t>
  </si>
  <si>
    <t xml:space="preserve">** Võlakirjade 30.09.2030 Tingimuste kohaselt on AS-il LHV Group õigus Võlakirju 30.09.2030 ennetähtaegselt lunastada mis tahes ajal pärast 5 aasta möödumist emissiooni kuupäevast, st mis tahes ajahetkel pärast 30. septembrit 2025 teavitades võlakirjaomanikke sellest vähemalt 30 päeva ette. 
Kui Võlakirjade 30.09.2030 õiguslikku määratlust muudetakse selliselt, et Võlakirju 30.09.2030 ei ole AS-i LHV Group hinnangul enam võimalik liigitada krediidiasutuse omavahenditena, või kui Võlakirjade 30.09.2030 maksustamise regulatsiooni oluliselt muudetakse, on AS-il LHV Group õigus Võlakirju 30.09.2030 ennetähtaegselt lunastada ka enne viieaastase tähtaja möödumist, kui AS-il LHV Group ei olnud asjaomaseid muudatusi võimalik Võlakirjade 20.09.2030 emissiooni hetkel ette näha. Kui AS LHV Group kasutab sellist ennetähtaegse lunastamise õigust, siis võib Võlakirjadesse tehtud investeeringu tulumäär olla algselt eeldatust väiksem. 
Võlakirjaomanikul ei ole õigust nõuda Võlakirjade 30.09.2030 ennetähtaegset lunastamist mis tahes asjaoludele tuginedes.
 AS LHV Group võib Võlakirju ennetähtaegselt lunastada ainult siis, kui Finantsinspektsioon (või EBA, kui see on tema pädevuses) on andnud oma nõusoleku ennetähtaegseks lunastamiseks. </t>
  </si>
  <si>
    <t xml:space="preserve">* Võlakirjade 28.11.2028 Tingimuste kohaselt on AS-il LHV Group õigus Võlakirju 28.11.2028 ennetähtaegselt lunastada mis tahes ajal pärast 5 aasta möödumist emissiooni kuupäevast, st mis tahes ajahetkel pärast 28. novembrit 2023 teavitades võlakirjaomanikke sellest vähemalt 30 päeva ette. 
Kui Võlakirjade 28.11.2028 õiguslikku määratlust muudetakse selliselt, et Võlakirju 28.11.2028 ei ole AS-i LHV Group hinnangul enam võimalik liigitada krediidiasutuse omavahenditena, või kui Võlakirjade 28.11.2028 maksustamise regulatsiooni oluliselt muudetakse, on AS-il LHV Group õigus Võlakirju 28.11.2028 ennetähtaegselt lunastada ka enne viieaastase tähtaja möödumist, kui AS-il LHV Group ei olnud asjaomaseid muudatusi võimalik Võlakirjade 28.11.2028 emissiooni hetkel ette näha. Kui AS LHV Group kasutab sellist ennetähtaegse lunastamise õigust, siis võib Võlakirjadesse tehtud investeeringu tulumäär olla algselt eeldatust väiksem. 
Võlakirjaomanikul ei ole õigust nõuda Võlakirjade 28.11.2028 ennetähtaegset lunastamist mis tahes asjaoludele tuginedes.
 AS LHV Group võib Võlakirju ennetähtaegselt lunastada ainult siis, kui Finantsinspektsioon (või EBA, kui see on tema pädevuses) on andnud oma nõusoleku ennetähtaegseks lunastamiseks. </t>
  </si>
  <si>
    <t>AS LHV Kindlustus kasumiaruanne</t>
  </si>
  <si>
    <t>AS LHV Kindlustus bilanss</t>
  </si>
  <si>
    <t>AS LHV Kindlustus suhtarvud</t>
  </si>
  <si>
    <t>AS LHV Kindlustus</t>
  </si>
  <si>
    <t>Neto teenitud preemiad</t>
  </si>
  <si>
    <t>Neto tekkinud kahjud</t>
  </si>
  <si>
    <t>Kohustused kindlustuslepingutest</t>
  </si>
  <si>
    <t>Neto kahjusuhe</t>
  </si>
  <si>
    <t>Neto kulusuhe</t>
  </si>
  <si>
    <t>Vahendustasud</t>
  </si>
  <si>
    <t>Investeeringute netotulu</t>
  </si>
  <si>
    <t>Nõuded kindlustusvõtjatele</t>
  </si>
  <si>
    <t>Muud nõuded ja viitvõlad</t>
  </si>
  <si>
    <t>Edasikindlustuse varad</t>
  </si>
  <si>
    <t>Maksude ettemaksed kokku</t>
  </si>
  <si>
    <t>Muud varad kokku</t>
  </si>
  <si>
    <t>Kohustused edasikindlustusest</t>
  </si>
  <si>
    <t>Muud koh. otsesest kindlustustegevusest</t>
  </si>
  <si>
    <t>Preemia ettemaksude nõuded</t>
  </si>
  <si>
    <t>Neto tehniline tulem</t>
  </si>
  <si>
    <t>Kohustused kindlustuslepingutest kokku</t>
  </si>
  <si>
    <t>Kindlustustehnilised eraldised</t>
  </si>
  <si>
    <t>Teenused finantsvahendajatele segmendi tulemused, 9 kvartalit</t>
  </si>
  <si>
    <t>Teenused finantsvahendajatele segmendi tulemused, 5 aastat</t>
  </si>
  <si>
    <t>Sisseostetud teenused</t>
  </si>
  <si>
    <t>Bürookulu</t>
  </si>
  <si>
    <t>Muud üld- ja halduskulud</t>
  </si>
  <si>
    <t>Otsekulud kokku</t>
  </si>
  <si>
    <t>Jagatud kaudsed kulud</t>
  </si>
  <si>
    <t>Põhivara amortisatsioon</t>
  </si>
  <si>
    <t>Varade väärtuse langus</t>
  </si>
  <si>
    <t>AS LHV Pank teenused finantsvahendajatele segmendi tulemused</t>
  </si>
  <si>
    <t>Krediidiväärtuse korrigeerimise riski RWA</t>
  </si>
  <si>
    <t>Põhivara kulum ja eraldised</t>
  </si>
  <si>
    <t>Edasikindlustuse komisjonid</t>
  </si>
  <si>
    <t>Netoteenustasutulu ja muud tulud</t>
  </si>
  <si>
    <t>Eraldised</t>
  </si>
  <si>
    <t>AS AMALFI</t>
  </si>
  <si>
    <t>SIA KRUGMANS</t>
  </si>
  <si>
    <t>Tarbimislaenud</t>
  </si>
  <si>
    <t>Refinantseerimislaen</t>
  </si>
  <si>
    <t>VKE jaelaenud</t>
  </si>
  <si>
    <t>IV kv-21</t>
  </si>
  <si>
    <t>III kv-21</t>
  </si>
  <si>
    <t>II kv-21</t>
  </si>
  <si>
    <t>I kv-21</t>
  </si>
  <si>
    <t xml:space="preserve"> </t>
  </si>
  <si>
    <t>Muud tegevustulud ja -kulud</t>
  </si>
  <si>
    <t>MREL-TREA</t>
  </si>
  <si>
    <t>MREL-TREA (regulatiivne miinimum)</t>
  </si>
  <si>
    <t>MREL-LRE</t>
  </si>
  <si>
    <t>MREL-LRE (regulatiivne miinimum)</t>
  </si>
  <si>
    <t>Finantstulud ja -kulud kokku</t>
  </si>
  <si>
    <t>Laenude ja võlakirjade allahindlus</t>
  </si>
  <si>
    <t>Krenno OÜ</t>
  </si>
  <si>
    <t>Ambient Sound Investments OÜ</t>
  </si>
  <si>
    <t>Bonaares OÜ</t>
  </si>
  <si>
    <t>OÜ Merona Systems</t>
  </si>
  <si>
    <t>Allahindlus</t>
  </si>
  <si>
    <t>Laenude ja deposiitide suhe (L/D)</t>
  </si>
  <si>
    <t>Laenude ja deposiitide (finantsvahendajateta) suhe</t>
  </si>
  <si>
    <t>10 suurimat aktsionäri seisuga 30.12.2022</t>
  </si>
  <si>
    <t>Finantskalender 2023</t>
  </si>
  <si>
    <t>EE3300002856</t>
  </si>
  <si>
    <t>10,50% AT1 võlakiri</t>
  </si>
  <si>
    <t>IV kv-22</t>
  </si>
  <si>
    <t>III kv-22</t>
  </si>
  <si>
    <t>II kv-22</t>
  </si>
  <si>
    <t>I kv-22</t>
  </si>
  <si>
    <t>IV kvartali ja aasta auditeerimata tulemused</t>
  </si>
  <si>
    <t>auditeeritud aastaaruanne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</si>
</sst>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64" formatCode="_(* #,##0_);_(* \(#,##0\);_(* &quot;-&quot;_);_(@_)"/>
    <numFmt numFmtId="165" formatCode="_(* #,##0.00_);_(* \(#,##0.00\);_(* &quot;-&quot;??_);_(@_)"/>
    <numFmt numFmtId="166" formatCode="_-* #,##0\ _€_-;\-* #,##0\ _€_-;_-* &quot;-&quot;\ _€_-;_-@_-"/>
    <numFmt numFmtId="167" formatCode="_-* #,##0.00\ _€_-;\-* #,##0.00\ _€_-;_-* &quot;-&quot;??\ _€_-;_-@_-"/>
    <numFmt numFmtId="168" formatCode="[$-425]mmmm\ yyyy"/>
    <numFmt numFmtId="169" formatCode="\+##,##0.0;\-##,##0.0"/>
    <numFmt numFmtId="170" formatCode="[$-409]mmm\ yy;@"/>
    <numFmt numFmtId="171" formatCode="_-* #,##0.0_-;\-* #,##0.0_-;_-* &quot;-&quot;??_-;_-@_-"/>
    <numFmt numFmtId="172" formatCode="0.0"/>
    <numFmt numFmtId="173" formatCode="#,##0.0"/>
    <numFmt numFmtId="174" formatCode="0.0%"/>
    <numFmt numFmtId="175" formatCode="0.000"/>
    <numFmt numFmtId="176" formatCode="_-* #,##0\ _k_r_-;\-* #,##0\ _k_r_-;_-* &quot;-&quot;\ _k_r_-;_-@_-"/>
    <numFmt numFmtId="177" formatCode="_-* #,##0.00\ _k_r_-;\-* #,##0.00\ _k_r_-;_-* &quot;-&quot;??\ _k_r_-;_-@_-"/>
    <numFmt numFmtId="178" formatCode="\+#,##0;\-#,##0"/>
    <numFmt numFmtId="179" formatCode="_(* #,##0.0_);_(* \(#,##0.0\);_(* &quot;-&quot;??_);_(@_)"/>
    <numFmt numFmtId="180" formatCode="[$-409]mmmm\ yyyy;@"/>
    <numFmt numFmtId="181" formatCode="\+#,##0;\-#,##0;0"/>
    <numFmt numFmtId="182" formatCode="_(* #,##0_);_(* \(#,##0\);_(* &quot;-&quot;??_);_(@_)"/>
    <numFmt numFmtId="183" formatCode="&quot; &quot;#,##0.00&quot;    &quot;;&quot;-&quot;#,##0.00&quot;    &quot;;&quot; -&quot;00&quot;    &quot;;&quot; &quot;@&quot; &quot;"/>
    <numFmt numFmtId="184" formatCode="_-* #,##0.00\ _L_T_L_-;\-* #,##0.00\ _L_T_L_-;_-* &quot;-&quot;??\ _L_T_L_-;_-@_-"/>
    <numFmt numFmtId="185" formatCode="_-* #,##0.00\ _L_t_-;\-* #,##0.00\ _L_t_-;_-* &quot;-&quot;??\ _L_t_-;_-@_-"/>
    <numFmt numFmtId="186" formatCode="#,##0\ &quot;Lt&quot;;\-#,##0\ &quot;Lt&quot;"/>
    <numFmt numFmtId="187" formatCode="_-* #,##0.00\ &quot;Lt&quot;_-;\-* #,##0.00\ &quot;Lt&quot;_-;_-* &quot;-&quot;??\ &quot;Lt&quot;_-;_-@_-"/>
    <numFmt numFmtId="188" formatCode="#,##0.00\ ;[Red]\(#,##0.00\)"/>
    <numFmt numFmtId="189" formatCode="_-* #,##0.00_-;[Red]\-* #,##0.00_-;_-* &quot;-&quot;_-;_-@_-"/>
    <numFmt numFmtId="190" formatCode="_-* #,##0\ _-;[Red]_-* \(#,##0\)_-;_-* &quot;-&quot;_-;_-@_-"/>
    <numFmt numFmtId="191" formatCode="#,##0\ ;[Red]\(#,##0\)"/>
    <numFmt numFmtId="192" formatCode="#,##0.00\ &quot;LTL&quot;\ ;[Red]\(#,##0.00\ &quot;LTL&quot;\)"/>
    <numFmt numFmtId="193" formatCode="#,##0\ &quot;LTL&quot;\ ;[Red]\(#,##0\ &quot;LTL&quot;\)"/>
    <numFmt numFmtId="194" formatCode="m/yy"/>
    <numFmt numFmtId="195" formatCode="yy\.mm\.dd"/>
    <numFmt numFmtId="196" formatCode="0%;[Red]\ \-0%"/>
    <numFmt numFmtId="197" formatCode="0.0%;[Red]\ \-0.0%"/>
  </numFmts>
  <fonts count="138">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family val="2"/>
    </font>
    <font>
      <b/>
      <sz val="12"/>
      <color theme="1"/>
      <name val="Calibri"/>
      <family val="2"/>
      <charset val="186"/>
    </font>
    <font>
      <sz val="8"/>
      <color rgb="FFFF0000"/>
      <name val="Calibri"/>
      <family val="2"/>
      <charset val="186"/>
    </font>
    <font>
      <b/>
      <sz val="11"/>
      <color rgb="FF000000"/>
      <name val="Calibri"/>
      <family val="2"/>
      <charset val="186"/>
    </font>
    <font>
      <sz val="8"/>
      <color theme="1"/>
      <name val="Arial"/>
      <family val="2"/>
      <charset val="186"/>
    </font>
    <font>
      <sz val="8"/>
      <color rgb="FF000000"/>
      <name val="Arial"/>
      <family val="2"/>
      <charset val="186"/>
    </font>
    <font>
      <sz val="11"/>
      <color theme="10"/>
      <name val="Calibri"/>
      <family val="2"/>
      <charset val="186"/>
    </font>
    <font>
      <b/>
      <sz val="10"/>
      <name val="Calibri"/>
      <family val="2"/>
    </font>
    <font>
      <sz val="8"/>
      <name val="Calibri"/>
      <family val="2"/>
      <charset val="186"/>
    </font>
    <font>
      <b/>
      <sz val="12"/>
      <name val="Calibri"/>
      <family val="2"/>
      <charset val="186"/>
    </font>
  </fonts>
  <fills count="6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s>
  <borders count="39">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style="thin">
        <color indexed="22"/>
      </left>
      <right/>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indexed="22"/>
      </top>
      <bottom style="thin">
        <color theme="2" tint="-9.9978637043366805E-2"/>
      </bottom>
      <diagonal/>
    </border>
    <border>
      <left/>
      <right/>
      <top style="thin">
        <color indexed="22"/>
      </top>
      <bottom style="thin">
        <color theme="2" tint="-9.9978637043366805E-2"/>
      </bottom>
      <diagonal/>
    </border>
    <border>
      <left/>
      <right style="thin">
        <color theme="2" tint="-9.9978637043366805E-2"/>
      </right>
      <top style="thin">
        <color indexed="22"/>
      </top>
      <bottom style="thin">
        <color theme="2" tint="-9.9978637043366805E-2"/>
      </bottom>
      <diagonal/>
    </border>
    <border>
      <left/>
      <right style="thin">
        <color theme="2" tint="-9.9978637043366805E-2"/>
      </right>
      <top style="thin">
        <color indexed="22"/>
      </top>
      <bottom/>
      <diagonal/>
    </border>
    <border>
      <left/>
      <right style="thin">
        <color theme="2" tint="-9.9978637043366805E-2"/>
      </right>
      <top style="thin">
        <color theme="2" tint="-9.9978637043366805E-2"/>
      </top>
      <bottom/>
      <diagonal/>
    </border>
    <border>
      <left/>
      <right/>
      <top style="thin">
        <color theme="2" tint="-9.9978637043366805E-2"/>
      </top>
      <bottom/>
      <diagonal/>
    </border>
    <border>
      <left style="thin">
        <color theme="2" tint="-9.9978637043366805E-2"/>
      </left>
      <right/>
      <top style="thin">
        <color theme="2" tint="-9.9978637043366805E-2"/>
      </top>
      <bottom/>
      <diagonal/>
    </border>
    <border>
      <left style="thin">
        <color theme="0" tint="-0.249977111117893"/>
      </left>
      <right/>
      <top/>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4"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8" fillId="0" borderId="2" applyNumberFormat="0" applyFill="0" applyAlignment="0" applyProtection="0"/>
    <xf numFmtId="0" fontId="59" fillId="0" borderId="3" applyNumberFormat="0" applyFill="0" applyAlignment="0" applyProtection="0"/>
    <xf numFmtId="0" fontId="60" fillId="0" borderId="4" applyNumberFormat="0" applyFill="0" applyAlignment="0" applyProtection="0"/>
    <xf numFmtId="0" fontId="60" fillId="0" borderId="0" applyNumberFormat="0" applyFill="0" applyBorder="0" applyAlignment="0" applyProtection="0"/>
    <xf numFmtId="0" fontId="61" fillId="9" borderId="0" applyNumberFormat="0" applyBorder="0" applyAlignment="0" applyProtection="0"/>
    <xf numFmtId="0" fontId="62" fillId="10" borderId="0" applyNumberFormat="0" applyBorder="0" applyAlignment="0" applyProtection="0"/>
    <xf numFmtId="0" fontId="63" fillId="11" borderId="0" applyNumberFormat="0" applyBorder="0" applyAlignment="0" applyProtection="0"/>
    <xf numFmtId="0" fontId="65" fillId="13" borderId="6" applyNumberFormat="0" applyAlignment="0" applyProtection="0"/>
    <xf numFmtId="0" fontId="66" fillId="13" borderId="5" applyNumberFormat="0" applyAlignment="0" applyProtection="0"/>
    <xf numFmtId="0" fontId="67" fillId="0" borderId="7" applyNumberFormat="0" applyFill="0" applyAlignment="0" applyProtection="0"/>
    <xf numFmtId="0" fontId="68" fillId="14" borderId="8"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10" applyNumberFormat="0" applyFill="0" applyAlignment="0" applyProtection="0"/>
    <xf numFmtId="0" fontId="7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2" fillId="35" borderId="0" applyNumberFormat="0" applyBorder="0" applyAlignment="0" applyProtection="0"/>
    <xf numFmtId="0" fontId="7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2"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6" fontId="5" fillId="0" borderId="0" applyFill="0" applyBorder="0" applyProtection="0">
      <alignment vertical="center"/>
    </xf>
    <xf numFmtId="10" fontId="75" fillId="2" borderId="0">
      <alignment horizontal="right" vertical="center"/>
    </xf>
    <xf numFmtId="174" fontId="76" fillId="2" borderId="0">
      <alignment horizontal="right" vertical="center"/>
    </xf>
    <xf numFmtId="178" fontId="10" fillId="4" borderId="0">
      <alignment horizontal="right" vertical="center" indent="1"/>
    </xf>
    <xf numFmtId="179" fontId="5" fillId="4" borderId="0">
      <alignment horizontal="right" vertical="center"/>
    </xf>
    <xf numFmtId="0" fontId="77" fillId="12" borderId="5" applyNumberFormat="0" applyAlignment="0" applyProtection="0"/>
    <xf numFmtId="0" fontId="2" fillId="0" borderId="0"/>
    <xf numFmtId="0" fontId="2" fillId="0" borderId="0"/>
    <xf numFmtId="0" fontId="74" fillId="0" borderId="0"/>
    <xf numFmtId="0" fontId="2" fillId="0" borderId="0"/>
    <xf numFmtId="0" fontId="74" fillId="0" borderId="0"/>
    <xf numFmtId="176" fontId="5" fillId="0" borderId="0" applyFill="0" applyBorder="0" applyProtection="0">
      <alignment vertical="center"/>
    </xf>
    <xf numFmtId="177" fontId="5" fillId="0" borderId="0" applyFill="0" applyBorder="0" applyProtection="0">
      <alignment vertical="center"/>
    </xf>
    <xf numFmtId="182" fontId="5" fillId="5" borderId="0">
      <alignment vertical="center"/>
    </xf>
    <xf numFmtId="176" fontId="5" fillId="40" borderId="0">
      <alignment vertical="center"/>
    </xf>
    <xf numFmtId="170" fontId="80" fillId="0" borderId="0"/>
    <xf numFmtId="170" fontId="5" fillId="42" borderId="0" applyNumberFormat="0">
      <alignment horizontal="right" vertical="center" wrapText="1"/>
    </xf>
    <xf numFmtId="180" fontId="81" fillId="0" borderId="0" applyNumberFormat="0" applyFill="0" applyBorder="0" applyAlignment="0" applyProtection="0">
      <alignment vertical="top"/>
      <protection locked="0"/>
    </xf>
    <xf numFmtId="170" fontId="79" fillId="41" borderId="0" applyNumberFormat="0" applyAlignment="0" applyProtection="0"/>
    <xf numFmtId="180" fontId="79" fillId="41" borderId="0" applyNumberFormat="0" applyProtection="0">
      <alignment vertical="center"/>
    </xf>
    <xf numFmtId="170" fontId="5" fillId="7" borderId="0">
      <alignment vertical="center"/>
    </xf>
    <xf numFmtId="170" fontId="5" fillId="0" borderId="0">
      <alignment vertical="center"/>
    </xf>
    <xf numFmtId="180" fontId="5" fillId="0" borderId="0">
      <alignment vertical="center"/>
    </xf>
    <xf numFmtId="170" fontId="5" fillId="2" borderId="0"/>
    <xf numFmtId="0" fontId="82" fillId="0" borderId="0"/>
    <xf numFmtId="170" fontId="10" fillId="2" borderId="0">
      <alignment vertical="center"/>
    </xf>
    <xf numFmtId="181" fontId="83" fillId="2" borderId="0">
      <alignment vertical="center"/>
    </xf>
    <xf numFmtId="182" fontId="83" fillId="2" borderId="11">
      <alignment vertical="center"/>
    </xf>
    <xf numFmtId="3" fontId="76" fillId="2" borderId="0">
      <alignment vertical="center"/>
    </xf>
    <xf numFmtId="173" fontId="76" fillId="2" borderId="0">
      <alignment vertical="center"/>
    </xf>
    <xf numFmtId="9" fontId="76" fillId="2" borderId="0">
      <alignment horizontal="right" vertical="center"/>
    </xf>
    <xf numFmtId="9" fontId="83" fillId="2" borderId="0">
      <alignment horizontal="right" vertical="center"/>
    </xf>
    <xf numFmtId="9" fontId="84" fillId="2" borderId="11">
      <alignment vertical="center"/>
    </xf>
    <xf numFmtId="174" fontId="83" fillId="2" borderId="0">
      <alignment horizontal="right" vertical="center"/>
    </xf>
    <xf numFmtId="3" fontId="5" fillId="8" borderId="0">
      <alignment horizontal="right" vertical="center" wrapText="1"/>
    </xf>
    <xf numFmtId="177" fontId="5" fillId="2" borderId="0">
      <alignment horizontal="right" vertical="center"/>
    </xf>
    <xf numFmtId="177" fontId="84" fillId="2" borderId="0">
      <alignment horizontal="right" vertical="center"/>
    </xf>
    <xf numFmtId="167" fontId="5" fillId="0" borderId="0" applyFont="0" applyFill="0" applyBorder="0" applyAlignment="0" applyProtection="0"/>
    <xf numFmtId="1" fontId="5" fillId="2" borderId="0">
      <alignment vertical="center"/>
    </xf>
    <xf numFmtId="176" fontId="5" fillId="0" borderId="0" applyFill="0" applyBorder="0" applyProtection="0">
      <alignment vertical="center"/>
    </xf>
    <xf numFmtId="9" fontId="5" fillId="0" borderId="0" applyFill="0" applyBorder="0" applyAlignment="0" applyProtection="0"/>
    <xf numFmtId="167" fontId="5" fillId="0" borderId="0" applyFont="0" applyFill="0" applyBorder="0" applyAlignment="0" applyProtection="0"/>
    <xf numFmtId="0" fontId="85" fillId="12" borderId="5" applyNumberFormat="0" applyAlignment="0" applyProtection="0"/>
    <xf numFmtId="0" fontId="66" fillId="13" borderId="5" applyNumberFormat="0" applyAlignment="0" applyProtection="0"/>
    <xf numFmtId="0" fontId="2" fillId="0" borderId="0"/>
    <xf numFmtId="1" fontId="5" fillId="2" borderId="0">
      <alignment vertical="center"/>
    </xf>
    <xf numFmtId="176" fontId="5" fillId="0" borderId="0" applyFill="0" applyBorder="0" applyProtection="0">
      <alignment vertical="center"/>
    </xf>
    <xf numFmtId="167" fontId="5" fillId="0" borderId="0" applyFont="0" applyFill="0" applyBorder="0" applyAlignment="0" applyProtection="0"/>
    <xf numFmtId="0" fontId="85" fillId="12" borderId="5" applyNumberFormat="0" applyAlignment="0" applyProtection="0"/>
    <xf numFmtId="0" fontId="2" fillId="0" borderId="0"/>
    <xf numFmtId="1" fontId="5" fillId="2" borderId="0">
      <alignment vertical="center"/>
    </xf>
    <xf numFmtId="176" fontId="5" fillId="0" borderId="0" applyFill="0" applyBorder="0" applyProtection="0">
      <alignment vertical="center"/>
    </xf>
    <xf numFmtId="9" fontId="5" fillId="0" borderId="0" applyFill="0" applyBorder="0" applyAlignment="0" applyProtection="0"/>
    <xf numFmtId="167" fontId="5" fillId="0" borderId="0" applyFont="0" applyFill="0" applyBorder="0" applyAlignment="0" applyProtection="0"/>
    <xf numFmtId="0" fontId="85" fillId="12" borderId="5" applyNumberFormat="0" applyAlignment="0" applyProtection="0"/>
    <xf numFmtId="0" fontId="2" fillId="0" borderId="0"/>
    <xf numFmtId="0" fontId="2" fillId="0" borderId="0"/>
    <xf numFmtId="176" fontId="5" fillId="0" borderId="0" applyFill="0" applyBorder="0" applyProtection="0">
      <alignment vertical="center"/>
    </xf>
    <xf numFmtId="9" fontId="5" fillId="0" borderId="0" applyFill="0" applyBorder="0" applyAlignment="0" applyProtection="0"/>
    <xf numFmtId="167" fontId="5" fillId="0" borderId="0" applyFont="0" applyFill="0" applyBorder="0" applyAlignment="0" applyProtection="0"/>
    <xf numFmtId="0" fontId="85" fillId="12" borderId="5" applyNumberFormat="0" applyAlignment="0" applyProtection="0"/>
    <xf numFmtId="167" fontId="5" fillId="0" borderId="0" applyFont="0" applyFill="0" applyBorder="0" applyAlignment="0" applyProtection="0"/>
    <xf numFmtId="0" fontId="85" fillId="12" borderId="5" applyNumberFormat="0" applyAlignment="0" applyProtection="0"/>
    <xf numFmtId="0" fontId="2" fillId="0" borderId="0"/>
    <xf numFmtId="176"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6" fontId="5" fillId="0" borderId="0" applyFill="0" applyBorder="0" applyProtection="0">
      <alignment vertical="center"/>
    </xf>
    <xf numFmtId="9" fontId="5" fillId="0" borderId="0" applyFill="0" applyBorder="0" applyAlignment="0" applyProtection="0"/>
    <xf numFmtId="167" fontId="5" fillId="0" borderId="0" applyFont="0" applyFill="0" applyBorder="0" applyAlignment="0" applyProtection="0"/>
    <xf numFmtId="0" fontId="85"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 fontId="5" fillId="2" borderId="0">
      <alignment vertical="center"/>
    </xf>
    <xf numFmtId="176" fontId="5" fillId="0" borderId="0" applyFill="0" applyBorder="0" applyProtection="0">
      <alignment vertical="center"/>
    </xf>
    <xf numFmtId="9" fontId="5" fillId="0" borderId="0" applyFill="0" applyBorder="0" applyAlignment="0" applyProtection="0"/>
    <xf numFmtId="167" fontId="5" fillId="0" borderId="0" applyFont="0" applyFill="0" applyBorder="0" applyAlignment="0" applyProtection="0"/>
    <xf numFmtId="0" fontId="85"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6" fontId="5" fillId="0" borderId="0" applyFill="0" applyBorder="0" applyProtection="0">
      <alignment vertical="center"/>
    </xf>
    <xf numFmtId="9" fontId="5" fillId="0" borderId="0" applyFill="0" applyBorder="0" applyAlignment="0" applyProtection="0"/>
    <xf numFmtId="167" fontId="5" fillId="0" borderId="0" applyFont="0" applyFill="0" applyBorder="0" applyAlignment="0" applyProtection="0"/>
    <xf numFmtId="0" fontId="85"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 fontId="5" fillId="2" borderId="0">
      <alignment vertical="center"/>
    </xf>
    <xf numFmtId="176" fontId="5" fillId="0" borderId="0" applyFill="0" applyBorder="0" applyProtection="0">
      <alignment vertical="center"/>
    </xf>
    <xf numFmtId="9" fontId="5" fillId="0" borderId="0" applyFill="0" applyBorder="0" applyAlignment="0" applyProtection="0"/>
    <xf numFmtId="167" fontId="5" fillId="0" borderId="0" applyFont="0" applyFill="0" applyBorder="0" applyAlignment="0" applyProtection="0"/>
    <xf numFmtId="0" fontId="85"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6" fontId="5" fillId="0" borderId="0" applyFill="0" applyBorder="0" applyProtection="0">
      <alignment vertical="center"/>
    </xf>
    <xf numFmtId="9" fontId="5" fillId="0" borderId="0" applyFill="0" applyBorder="0" applyAlignment="0" applyProtection="0"/>
    <xf numFmtId="167" fontId="5" fillId="0" borderId="0" applyFont="0" applyFill="0" applyBorder="0" applyAlignment="0" applyProtection="0"/>
    <xf numFmtId="0" fontId="85"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6"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7" fontId="5" fillId="0" borderId="0" applyFont="0" applyFill="0" applyBorder="0" applyAlignment="0" applyProtection="0"/>
    <xf numFmtId="0" fontId="85" fillId="12" borderId="5" applyNumberFormat="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12" borderId="5" applyNumberFormat="0" applyAlignment="0" applyProtection="0"/>
    <xf numFmtId="1" fontId="5" fillId="2" borderId="0">
      <alignment vertical="center"/>
    </xf>
    <xf numFmtId="0" fontId="2" fillId="0" borderId="0"/>
    <xf numFmtId="0" fontId="2" fillId="0" borderId="0"/>
    <xf numFmtId="176" fontId="3" fillId="0" borderId="0" applyFont="0" applyFill="0" applyBorder="0" applyAlignment="0" applyProtection="0"/>
    <xf numFmtId="0" fontId="86" fillId="0" borderId="0"/>
    <xf numFmtId="9" fontId="86" fillId="0" borderId="0" applyFont="0" applyFill="0" applyBorder="0" applyAlignment="0" applyProtection="0"/>
    <xf numFmtId="177" fontId="86" fillId="0" borderId="0" applyFont="0" applyFill="0" applyBorder="0" applyAlignment="0" applyProtection="0"/>
    <xf numFmtId="0" fontId="87" fillId="0" borderId="0"/>
    <xf numFmtId="0" fontId="2" fillId="0" borderId="0"/>
    <xf numFmtId="0" fontId="2" fillId="0" borderId="0"/>
    <xf numFmtId="0" fontId="88" fillId="0" borderId="0" applyNumberFormat="0" applyFill="0" applyBorder="0" applyAlignment="0" applyProtection="0"/>
    <xf numFmtId="0" fontId="64" fillId="12" borderId="5" applyNumberFormat="0" applyAlignment="0" applyProtection="0"/>
    <xf numFmtId="0" fontId="2" fillId="15" borderId="9"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8" fillId="0" borderId="0"/>
    <xf numFmtId="9" fontId="78" fillId="0" borderId="0" applyFont="0" applyFill="0" applyBorder="0" applyAlignment="0" applyProtection="0"/>
    <xf numFmtId="167" fontId="78" fillId="0" borderId="0" applyFont="0" applyFill="0" applyBorder="0" applyAlignment="0" applyProtection="0"/>
    <xf numFmtId="0" fontId="89" fillId="0" borderId="0"/>
    <xf numFmtId="0" fontId="2" fillId="0" borderId="0"/>
    <xf numFmtId="0" fontId="89"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9" fontId="3" fillId="0" borderId="0" applyFont="0" applyFill="0" applyBorder="0" applyAlignment="0" applyProtection="0"/>
    <xf numFmtId="0" fontId="77" fillId="12" borderId="5" applyNumberFormat="0" applyAlignment="0" applyProtection="0"/>
    <xf numFmtId="0" fontId="2" fillId="0" borderId="0"/>
    <xf numFmtId="0" fontId="2" fillId="0" borderId="0"/>
    <xf numFmtId="0" fontId="2" fillId="0" borderId="0"/>
    <xf numFmtId="177" fontId="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3" fillId="0" borderId="0" applyFont="0" applyFill="0" applyBorder="0" applyAlignment="0" applyProtection="0"/>
    <xf numFmtId="177"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78" fillId="0" borderId="0" applyFont="0" applyFill="0" applyBorder="0" applyAlignment="0" applyProtection="0"/>
    <xf numFmtId="0" fontId="2" fillId="0" borderId="0"/>
    <xf numFmtId="0" fontId="90" fillId="0" borderId="0"/>
    <xf numFmtId="0" fontId="2" fillId="0" borderId="0"/>
    <xf numFmtId="0" fontId="2" fillId="0" borderId="0"/>
    <xf numFmtId="0" fontId="2" fillId="0" borderId="0"/>
    <xf numFmtId="0" fontId="91" fillId="0" borderId="0"/>
    <xf numFmtId="0" fontId="92" fillId="43" borderId="0" applyNumberFormat="0" applyBorder="0" applyAlignment="0" applyProtection="0"/>
    <xf numFmtId="0" fontId="92" fillId="43"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6" borderId="0" applyNumberFormat="0" applyBorder="0" applyAlignment="0" applyProtection="0"/>
    <xf numFmtId="0" fontId="92" fillId="46" borderId="0" applyNumberFormat="0" applyBorder="0" applyAlignment="0" applyProtection="0"/>
    <xf numFmtId="0" fontId="92" fillId="47" borderId="0" applyNumberFormat="0" applyBorder="0" applyAlignment="0" applyProtection="0"/>
    <xf numFmtId="0" fontId="92" fillId="47" borderId="0" applyNumberFormat="0" applyBorder="0" applyAlignment="0" applyProtection="0"/>
    <xf numFmtId="0" fontId="92" fillId="48" borderId="0" applyNumberFormat="0" applyBorder="0" applyAlignment="0" applyProtection="0"/>
    <xf numFmtId="0" fontId="92" fillId="48" borderId="0" applyNumberFormat="0" applyBorder="0" applyAlignment="0" applyProtection="0"/>
    <xf numFmtId="0" fontId="92" fillId="49" borderId="0" applyNumberFormat="0" applyBorder="0" applyAlignment="0" applyProtection="0"/>
    <xf numFmtId="0" fontId="92" fillId="49"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46" borderId="0" applyNumberFormat="0" applyBorder="0" applyAlignment="0" applyProtection="0"/>
    <xf numFmtId="0" fontId="92" fillId="46" borderId="0" applyNumberFormat="0" applyBorder="0" applyAlignment="0" applyProtection="0"/>
    <xf numFmtId="0" fontId="92" fillId="49" borderId="0" applyNumberFormat="0" applyBorder="0" applyAlignment="0" applyProtection="0"/>
    <xf numFmtId="0" fontId="92" fillId="49" borderId="0" applyNumberFormat="0" applyBorder="0" applyAlignment="0" applyProtection="0"/>
    <xf numFmtId="0" fontId="92" fillId="52" borderId="0" applyNumberFormat="0" applyBorder="0" applyAlignment="0" applyProtection="0"/>
    <xf numFmtId="0" fontId="92" fillId="52" borderId="0" applyNumberFormat="0" applyBorder="0" applyAlignment="0" applyProtection="0"/>
    <xf numFmtId="0" fontId="93" fillId="53" borderId="0" applyNumberFormat="0" applyBorder="0" applyAlignment="0" applyProtection="0"/>
    <xf numFmtId="0" fontId="93" fillId="53" borderId="0" applyNumberFormat="0" applyBorder="0" applyAlignment="0" applyProtection="0"/>
    <xf numFmtId="0" fontId="93" fillId="50" borderId="0" applyNumberFormat="0" applyBorder="0" applyAlignment="0" applyProtection="0"/>
    <xf numFmtId="0" fontId="93" fillId="50" borderId="0" applyNumberFormat="0" applyBorder="0" applyAlignment="0" applyProtection="0"/>
    <xf numFmtId="0" fontId="93" fillId="51" borderId="0" applyNumberFormat="0" applyBorder="0" applyAlignment="0" applyProtection="0"/>
    <xf numFmtId="0" fontId="93" fillId="51" borderId="0" applyNumberFormat="0" applyBorder="0" applyAlignment="0" applyProtection="0"/>
    <xf numFmtId="0" fontId="93" fillId="54" borderId="0" applyNumberFormat="0" applyBorder="0" applyAlignment="0" applyProtection="0"/>
    <xf numFmtId="0" fontId="93" fillId="54" borderId="0" applyNumberFormat="0" applyBorder="0" applyAlignment="0" applyProtection="0"/>
    <xf numFmtId="0" fontId="93" fillId="55" borderId="0" applyNumberFormat="0" applyBorder="0" applyAlignment="0" applyProtection="0"/>
    <xf numFmtId="0" fontId="93" fillId="55" borderId="0" applyNumberFormat="0" applyBorder="0" applyAlignment="0" applyProtection="0"/>
    <xf numFmtId="0" fontId="93" fillId="56" borderId="0" applyNumberFormat="0" applyBorder="0" applyAlignment="0" applyProtection="0"/>
    <xf numFmtId="0" fontId="93" fillId="56" borderId="0" applyNumberFormat="0" applyBorder="0" applyAlignment="0" applyProtection="0"/>
    <xf numFmtId="0" fontId="93" fillId="57" borderId="0" applyNumberFormat="0" applyBorder="0" applyAlignment="0" applyProtection="0"/>
    <xf numFmtId="0" fontId="93" fillId="57"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9" borderId="0" applyNumberFormat="0" applyBorder="0" applyAlignment="0" applyProtection="0"/>
    <xf numFmtId="0" fontId="93" fillId="59" borderId="0" applyNumberFormat="0" applyBorder="0" applyAlignment="0" applyProtection="0"/>
    <xf numFmtId="0" fontId="93" fillId="54" borderId="0" applyNumberFormat="0" applyBorder="0" applyAlignment="0" applyProtection="0"/>
    <xf numFmtId="0" fontId="93" fillId="54" borderId="0" applyNumberFormat="0" applyBorder="0" applyAlignment="0" applyProtection="0"/>
    <xf numFmtId="0" fontId="93" fillId="55" borderId="0" applyNumberFormat="0" applyBorder="0" applyAlignment="0" applyProtection="0"/>
    <xf numFmtId="0" fontId="93" fillId="55"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5" fillId="61" borderId="12" applyNumberFormat="0" applyAlignment="0" applyProtection="0"/>
    <xf numFmtId="0" fontId="95" fillId="61" borderId="12" applyNumberFormat="0" applyAlignment="0" applyProtection="0"/>
    <xf numFmtId="0" fontId="96" fillId="62" borderId="13" applyNumberFormat="0" applyAlignment="0" applyProtection="0"/>
    <xf numFmtId="0" fontId="96" fillId="62" borderId="13" applyNumberFormat="0" applyAlignment="0" applyProtection="0"/>
    <xf numFmtId="177" fontId="91" fillId="0" borderId="0" applyFont="0" applyFill="0" applyBorder="0" applyAlignment="0" applyProtection="0"/>
    <xf numFmtId="177" fontId="91" fillId="0" borderId="0" applyFont="0" applyFill="0" applyBorder="0" applyAlignment="0" applyProtection="0"/>
    <xf numFmtId="177" fontId="91" fillId="0" borderId="0" applyFont="0" applyFill="0" applyBorder="0" applyAlignment="0" applyProtection="0"/>
    <xf numFmtId="177" fontId="86" fillId="0" borderId="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9" fillId="0" borderId="14" applyNumberFormat="0" applyFill="0" applyAlignment="0" applyProtection="0"/>
    <xf numFmtId="0" fontId="99" fillId="0" borderId="14" applyNumberFormat="0" applyFill="0" applyAlignment="0" applyProtection="0"/>
    <xf numFmtId="0" fontId="100" fillId="0" borderId="15" applyNumberFormat="0" applyFill="0" applyAlignment="0" applyProtection="0"/>
    <xf numFmtId="0" fontId="100" fillId="0" borderId="15" applyNumberFormat="0" applyFill="0" applyAlignment="0" applyProtection="0"/>
    <xf numFmtId="0" fontId="101" fillId="0" borderId="16" applyNumberFormat="0" applyFill="0" applyAlignment="0" applyProtection="0"/>
    <xf numFmtId="0" fontId="101" fillId="0" borderId="16" applyNumberFormat="0" applyFill="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48" borderId="12" applyNumberFormat="0" applyAlignment="0" applyProtection="0"/>
    <xf numFmtId="0" fontId="102" fillId="48" borderId="12" applyNumberFormat="0" applyAlignment="0" applyProtection="0"/>
    <xf numFmtId="0" fontId="103" fillId="0" borderId="17" applyNumberFormat="0" applyFill="0" applyAlignment="0" applyProtection="0"/>
    <xf numFmtId="0" fontId="103" fillId="0" borderId="17" applyNumberFormat="0" applyFill="0" applyAlignment="0" applyProtection="0"/>
    <xf numFmtId="0" fontId="104" fillId="63" borderId="0" applyNumberFormat="0" applyBorder="0" applyAlignment="0" applyProtection="0"/>
    <xf numFmtId="0" fontId="104" fillId="63" borderId="0" applyNumberFormat="0" applyBorder="0" applyAlignment="0" applyProtection="0"/>
    <xf numFmtId="0" fontId="91" fillId="0" borderId="0"/>
    <xf numFmtId="0" fontId="2" fillId="0" borderId="0"/>
    <xf numFmtId="0" fontId="86" fillId="0" borderId="0"/>
    <xf numFmtId="0" fontId="86" fillId="0" borderId="0"/>
    <xf numFmtId="0" fontId="91" fillId="64" borderId="1" applyNumberFormat="0" applyFont="0" applyAlignment="0" applyProtection="0"/>
    <xf numFmtId="0" fontId="91" fillId="64" borderId="1" applyNumberFormat="0" applyFont="0" applyAlignment="0" applyProtection="0"/>
    <xf numFmtId="0" fontId="91" fillId="64" borderId="1" applyNumberFormat="0" applyFont="0" applyAlignment="0" applyProtection="0"/>
    <xf numFmtId="0" fontId="105" fillId="61" borderId="18" applyNumberFormat="0" applyAlignment="0" applyProtection="0"/>
    <xf numFmtId="0" fontId="105" fillId="61" borderId="18" applyNumberFormat="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19" applyNumberFormat="0" applyFill="0" applyAlignment="0" applyProtection="0"/>
    <xf numFmtId="0" fontId="107" fillId="0" borderId="19"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7" fontId="91"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9" fontId="3" fillId="0" borderId="0" applyFont="0" applyFill="0" applyBorder="0" applyAlignment="0" applyProtection="0"/>
    <xf numFmtId="0" fontId="77" fillId="12" borderId="5" applyNumberFormat="0" applyAlignment="0" applyProtection="0"/>
    <xf numFmtId="0" fontId="2" fillId="0" borderId="0"/>
    <xf numFmtId="0" fontId="2" fillId="0" borderId="0"/>
    <xf numFmtId="0" fontId="2" fillId="0" borderId="0"/>
    <xf numFmtId="177" fontId="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3" fillId="0" borderId="0" applyFont="0" applyFill="0" applyBorder="0" applyAlignment="0" applyProtection="0"/>
    <xf numFmtId="177"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78"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7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5" fillId="61" borderId="12" applyNumberFormat="0" applyAlignment="0" applyProtection="0"/>
    <xf numFmtId="0" fontId="95" fillId="61" borderId="12" applyNumberFormat="0" applyAlignment="0" applyProtection="0"/>
    <xf numFmtId="0" fontId="102" fillId="48" borderId="12" applyNumberFormat="0" applyAlignment="0" applyProtection="0"/>
    <xf numFmtId="0" fontId="102" fillId="48" borderId="12" applyNumberFormat="0" applyAlignment="0" applyProtection="0"/>
    <xf numFmtId="0" fontId="91" fillId="64" borderId="1" applyNumberFormat="0" applyFont="0" applyAlignment="0" applyProtection="0"/>
    <xf numFmtId="0" fontId="91" fillId="64" borderId="1" applyNumberFormat="0" applyFont="0" applyAlignment="0" applyProtection="0"/>
    <xf numFmtId="0" fontId="91" fillId="64" borderId="1" applyNumberFormat="0" applyFont="0" applyAlignment="0" applyProtection="0"/>
    <xf numFmtId="0" fontId="105" fillId="61" borderId="18" applyNumberFormat="0" applyAlignment="0" applyProtection="0"/>
    <xf numFmtId="0" fontId="105" fillId="61" borderId="18" applyNumberFormat="0" applyAlignment="0" applyProtection="0"/>
    <xf numFmtId="0" fontId="107" fillId="0" borderId="19" applyNumberFormat="0" applyFill="0" applyAlignment="0" applyProtection="0"/>
    <xf numFmtId="0" fontId="107"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6" fontId="5" fillId="0" borderId="0" applyFill="0" applyBorder="0" applyProtection="0">
      <alignment vertical="center"/>
    </xf>
    <xf numFmtId="167" fontId="5" fillId="0" borderId="0" applyFill="0" applyBorder="0" applyProtection="0">
      <alignment vertical="center"/>
    </xf>
    <xf numFmtId="166" fontId="5" fillId="40" borderId="0">
      <alignment vertical="center"/>
    </xf>
    <xf numFmtId="167" fontId="5" fillId="2" borderId="0">
      <alignment horizontal="right" vertical="center"/>
    </xf>
    <xf numFmtId="167" fontId="84" fillId="2" borderId="0">
      <alignment horizontal="right" vertical="center"/>
    </xf>
    <xf numFmtId="167" fontId="5" fillId="0" borderId="0" applyFont="0" applyFill="0" applyBorder="0" applyAlignment="0" applyProtection="0"/>
    <xf numFmtId="167" fontId="5" fillId="0" borderId="0" applyFont="0" applyFill="0" applyBorder="0" applyAlignment="0" applyProtection="0"/>
    <xf numFmtId="0" fontId="2" fillId="0" borderId="0"/>
    <xf numFmtId="166" fontId="5" fillId="0" borderId="0" applyFill="0" applyBorder="0" applyProtection="0">
      <alignment vertical="center"/>
    </xf>
    <xf numFmtId="167" fontId="5" fillId="0" borderId="0" applyFont="0" applyFill="0" applyBorder="0" applyAlignment="0" applyProtection="0"/>
    <xf numFmtId="166" fontId="5" fillId="0" borderId="0" applyFill="0" applyBorder="0" applyProtection="0">
      <alignment vertical="center"/>
    </xf>
    <xf numFmtId="177" fontId="2"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166" fontId="5" fillId="0" borderId="0" applyFill="0" applyBorder="0" applyProtection="0">
      <alignment vertical="center"/>
    </xf>
    <xf numFmtId="167" fontId="5" fillId="0" borderId="0" applyFont="0" applyFill="0" applyBorder="0" applyAlignment="0" applyProtection="0"/>
    <xf numFmtId="167" fontId="5" fillId="0" borderId="0" applyFont="0" applyFill="0" applyBorder="0" applyAlignment="0" applyProtection="0"/>
    <xf numFmtId="0" fontId="2" fillId="0" borderId="0"/>
    <xf numFmtId="166" fontId="5" fillId="0" borderId="0" applyFill="0" applyBorder="0" applyProtection="0">
      <alignment vertical="center"/>
    </xf>
    <xf numFmtId="0" fontId="2" fillId="0" borderId="0"/>
    <xf numFmtId="0" fontId="2" fillId="0" borderId="0"/>
    <xf numFmtId="0" fontId="2" fillId="0" borderId="0"/>
    <xf numFmtId="0" fontId="2" fillId="0" borderId="0"/>
    <xf numFmtId="166" fontId="5" fillId="0" borderId="0" applyFill="0" applyBorder="0" applyProtection="0">
      <alignment vertical="center"/>
    </xf>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6" fontId="5" fillId="0" borderId="0" applyFill="0" applyBorder="0" applyProtection="0">
      <alignment vertical="center"/>
    </xf>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77" fontId="2" fillId="0" borderId="0" applyFont="0" applyFill="0" applyBorder="0" applyAlignment="0" applyProtection="0"/>
    <xf numFmtId="0" fontId="86" fillId="0" borderId="0"/>
    <xf numFmtId="167" fontId="86"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2" fillId="0" borderId="0"/>
    <xf numFmtId="9" fontId="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7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7"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9" fontId="3" fillId="0" borderId="0" applyFont="0" applyFill="0" applyBorder="0" applyAlignment="0" applyProtection="0"/>
    <xf numFmtId="0" fontId="77" fillId="12" borderId="5" applyNumberFormat="0" applyAlignment="0" applyProtection="0"/>
    <xf numFmtId="0" fontId="2" fillId="0" borderId="0"/>
    <xf numFmtId="0" fontId="2" fillId="0" borderId="0"/>
    <xf numFmtId="0" fontId="2" fillId="0" borderId="0"/>
    <xf numFmtId="177" fontId="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3" fillId="0" borderId="0" applyFont="0" applyFill="0" applyBorder="0" applyAlignment="0" applyProtection="0"/>
    <xf numFmtId="177"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78"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78" fillId="0" borderId="0" applyFont="0" applyFill="0" applyBorder="0" applyAlignment="0" applyProtection="0"/>
    <xf numFmtId="0" fontId="2" fillId="0" borderId="0"/>
    <xf numFmtId="0" fontId="2" fillId="0" borderId="0"/>
    <xf numFmtId="0" fontId="2" fillId="0" borderId="0"/>
    <xf numFmtId="0" fontId="2" fillId="0" borderId="0"/>
    <xf numFmtId="0" fontId="95" fillId="61" borderId="12" applyNumberFormat="0" applyAlignment="0" applyProtection="0"/>
    <xf numFmtId="0" fontId="95" fillId="61" borderId="12" applyNumberFormat="0" applyAlignment="0" applyProtection="0"/>
    <xf numFmtId="0" fontId="102" fillId="48" borderId="12" applyNumberFormat="0" applyAlignment="0" applyProtection="0"/>
    <xf numFmtId="0" fontId="102" fillId="48" borderId="12" applyNumberFormat="0" applyAlignment="0" applyProtection="0"/>
    <xf numFmtId="0" fontId="2" fillId="0" borderId="0"/>
    <xf numFmtId="0" fontId="91" fillId="64" borderId="1" applyNumberFormat="0" applyFont="0" applyAlignment="0" applyProtection="0"/>
    <xf numFmtId="0" fontId="91" fillId="64" borderId="1" applyNumberFormat="0" applyFont="0" applyAlignment="0" applyProtection="0"/>
    <xf numFmtId="0" fontId="91" fillId="64" borderId="1" applyNumberFormat="0" applyFont="0" applyAlignment="0" applyProtection="0"/>
    <xf numFmtId="0" fontId="105" fillId="61" borderId="18" applyNumberFormat="0" applyAlignment="0" applyProtection="0"/>
    <xf numFmtId="0" fontId="105" fillId="61" borderId="18" applyNumberFormat="0" applyAlignment="0" applyProtection="0"/>
    <xf numFmtId="0" fontId="107" fillId="0" borderId="19" applyNumberFormat="0" applyFill="0" applyAlignment="0" applyProtection="0"/>
    <xf numFmtId="0" fontId="107" fillId="0" borderId="19"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78"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7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5" fillId="61" borderId="12" applyNumberFormat="0" applyAlignment="0" applyProtection="0"/>
    <xf numFmtId="0" fontId="95" fillId="61" borderId="12" applyNumberFormat="0" applyAlignment="0" applyProtection="0"/>
    <xf numFmtId="0" fontId="102" fillId="48" borderId="12" applyNumberFormat="0" applyAlignment="0" applyProtection="0"/>
    <xf numFmtId="0" fontId="102" fillId="48" borderId="12" applyNumberFormat="0" applyAlignment="0" applyProtection="0"/>
    <xf numFmtId="0" fontId="91" fillId="64" borderId="1" applyNumberFormat="0" applyFont="0" applyAlignment="0" applyProtection="0"/>
    <xf numFmtId="0" fontId="91" fillId="64" borderId="1" applyNumberFormat="0" applyFont="0" applyAlignment="0" applyProtection="0"/>
    <xf numFmtId="0" fontId="91" fillId="64" borderId="1" applyNumberFormat="0" applyFont="0" applyAlignment="0" applyProtection="0"/>
    <xf numFmtId="0" fontId="105" fillId="61" borderId="18" applyNumberFormat="0" applyAlignment="0" applyProtection="0"/>
    <xf numFmtId="0" fontId="105" fillId="61" borderId="18" applyNumberFormat="0" applyAlignment="0" applyProtection="0"/>
    <xf numFmtId="0" fontId="107" fillId="0" borderId="19" applyNumberFormat="0" applyFill="0" applyAlignment="0" applyProtection="0"/>
    <xf numFmtId="0" fontId="107"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6" fontId="5" fillId="0" borderId="0" applyFill="0" applyBorder="0" applyProtection="0">
      <alignment vertical="center"/>
    </xf>
    <xf numFmtId="167" fontId="5" fillId="0" borderId="0" applyFill="0" applyBorder="0" applyProtection="0">
      <alignment vertical="center"/>
    </xf>
    <xf numFmtId="166" fontId="5" fillId="40" borderId="0">
      <alignment vertical="center"/>
    </xf>
    <xf numFmtId="167" fontId="5" fillId="2" borderId="0">
      <alignment horizontal="right" vertical="center"/>
    </xf>
    <xf numFmtId="167" fontId="84" fillId="2" borderId="0">
      <alignment horizontal="right" vertical="center"/>
    </xf>
    <xf numFmtId="167" fontId="5" fillId="0" borderId="0" applyFont="0" applyFill="0" applyBorder="0" applyAlignment="0" applyProtection="0"/>
    <xf numFmtId="167" fontId="5" fillId="0" borderId="0" applyFont="0" applyFill="0" applyBorder="0" applyAlignment="0" applyProtection="0"/>
    <xf numFmtId="0" fontId="2" fillId="0" borderId="0"/>
    <xf numFmtId="166" fontId="5" fillId="0" borderId="0" applyFill="0" applyBorder="0" applyProtection="0">
      <alignment vertical="center"/>
    </xf>
    <xf numFmtId="167" fontId="5" fillId="0" borderId="0" applyFont="0" applyFill="0" applyBorder="0" applyAlignment="0" applyProtection="0"/>
    <xf numFmtId="166" fontId="5" fillId="0" borderId="0" applyFill="0" applyBorder="0" applyProtection="0">
      <alignment vertical="center"/>
    </xf>
    <xf numFmtId="177" fontId="2"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166" fontId="5" fillId="0" borderId="0" applyFill="0" applyBorder="0" applyProtection="0">
      <alignment vertical="center"/>
    </xf>
    <xf numFmtId="167" fontId="5" fillId="0" borderId="0" applyFont="0" applyFill="0" applyBorder="0" applyAlignment="0" applyProtection="0"/>
    <xf numFmtId="167" fontId="5" fillId="0" borderId="0" applyFont="0" applyFill="0" applyBorder="0" applyAlignment="0" applyProtection="0"/>
    <xf numFmtId="0" fontId="2" fillId="0" borderId="0"/>
    <xf numFmtId="166" fontId="5" fillId="0" borderId="0" applyFill="0" applyBorder="0" applyProtection="0">
      <alignment vertical="center"/>
    </xf>
    <xf numFmtId="0" fontId="2" fillId="0" borderId="0"/>
    <xf numFmtId="0" fontId="2" fillId="0" borderId="0"/>
    <xf numFmtId="0" fontId="2" fillId="0" borderId="0"/>
    <xf numFmtId="0" fontId="2" fillId="0" borderId="0"/>
    <xf numFmtId="166" fontId="5" fillId="0" borderId="0" applyFill="0" applyBorder="0" applyProtection="0">
      <alignment vertical="center"/>
    </xf>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6" fontId="5" fillId="0" borderId="0" applyFill="0" applyBorder="0" applyProtection="0">
      <alignment vertical="center"/>
    </xf>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77" fontId="2" fillId="0" borderId="0" applyFont="0" applyFill="0" applyBorder="0" applyAlignment="0" applyProtection="0"/>
    <xf numFmtId="167" fontId="86"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7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7" fontId="2" fillId="0" borderId="0" applyFont="0" applyFill="0" applyBorder="0" applyAlignment="0" applyProtection="0"/>
    <xf numFmtId="0" fontId="95" fillId="61" borderId="12" applyNumberFormat="0" applyAlignment="0" applyProtection="0"/>
    <xf numFmtId="0" fontId="95" fillId="61" borderId="12" applyNumberFormat="0" applyAlignment="0" applyProtection="0"/>
    <xf numFmtId="0" fontId="102" fillId="48" borderId="12" applyNumberFormat="0" applyAlignment="0" applyProtection="0"/>
    <xf numFmtId="0" fontId="102" fillId="48" borderId="12" applyNumberFormat="0" applyAlignment="0" applyProtection="0"/>
    <xf numFmtId="0" fontId="91" fillId="64" borderId="1" applyNumberFormat="0" applyFont="0" applyAlignment="0" applyProtection="0"/>
    <xf numFmtId="0" fontId="91" fillId="64" borderId="1" applyNumberFormat="0" applyFont="0" applyAlignment="0" applyProtection="0"/>
    <xf numFmtId="0" fontId="91" fillId="64" borderId="1" applyNumberFormat="0" applyFont="0" applyAlignment="0" applyProtection="0"/>
    <xf numFmtId="0" fontId="105" fillId="61" borderId="18" applyNumberFormat="0" applyAlignment="0" applyProtection="0"/>
    <xf numFmtId="0" fontId="105" fillId="61" borderId="18" applyNumberFormat="0" applyAlignment="0" applyProtection="0"/>
    <xf numFmtId="0" fontId="107" fillId="0" borderId="19" applyNumberFormat="0" applyFill="0" applyAlignment="0" applyProtection="0"/>
    <xf numFmtId="0" fontId="107" fillId="0" borderId="19" applyNumberFormat="0" applyFill="0" applyAlignment="0" applyProtection="0"/>
    <xf numFmtId="0" fontId="95" fillId="61" borderId="12" applyNumberFormat="0" applyAlignment="0" applyProtection="0"/>
    <xf numFmtId="0" fontId="95" fillId="61" borderId="12" applyNumberFormat="0" applyAlignment="0" applyProtection="0"/>
    <xf numFmtId="0" fontId="102" fillId="48" borderId="12" applyNumberFormat="0" applyAlignment="0" applyProtection="0"/>
    <xf numFmtId="0" fontId="102" fillId="48" borderId="12" applyNumberFormat="0" applyAlignment="0" applyProtection="0"/>
    <xf numFmtId="0" fontId="91" fillId="64" borderId="1" applyNumberFormat="0" applyFont="0" applyAlignment="0" applyProtection="0"/>
    <xf numFmtId="0" fontId="91" fillId="64" borderId="1" applyNumberFormat="0" applyFont="0" applyAlignment="0" applyProtection="0"/>
    <xf numFmtId="0" fontId="91" fillId="64" borderId="1" applyNumberFormat="0" applyFont="0" applyAlignment="0" applyProtection="0"/>
    <xf numFmtId="0" fontId="105" fillId="61" borderId="18" applyNumberFormat="0" applyAlignment="0" applyProtection="0"/>
    <xf numFmtId="0" fontId="105" fillId="61" borderId="18" applyNumberFormat="0" applyAlignment="0" applyProtection="0"/>
    <xf numFmtId="0" fontId="107" fillId="0" borderId="19" applyNumberFormat="0" applyFill="0" applyAlignment="0" applyProtection="0"/>
    <xf numFmtId="0" fontId="107" fillId="0" borderId="19" applyNumberFormat="0" applyFill="0" applyAlignment="0" applyProtection="0"/>
    <xf numFmtId="0" fontId="86" fillId="0" borderId="0"/>
    <xf numFmtId="177" fontId="86"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6" fillId="0" borderId="0"/>
    <xf numFmtId="9" fontId="86" fillId="0" borderId="0" applyFont="0" applyFill="0" applyBorder="0" applyAlignment="0" applyProtection="0"/>
    <xf numFmtId="166"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4" fillId="0" borderId="0"/>
    <xf numFmtId="0" fontId="77" fillId="12" borderId="5" applyNumberFormat="0" applyAlignment="0" applyProtection="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0" fontId="3" fillId="0" borderId="0"/>
    <xf numFmtId="9"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0" fontId="3" fillId="0" borderId="0"/>
    <xf numFmtId="9"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0" fontId="3" fillId="0" borderId="0"/>
    <xf numFmtId="9"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0" fontId="3" fillId="15" borderId="9" applyNumberFormat="0" applyFont="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0" fontId="2" fillId="0" borderId="0"/>
    <xf numFmtId="9" fontId="2" fillId="0" borderId="0" applyFont="0" applyFill="0" applyBorder="0" applyAlignment="0" applyProtection="0"/>
    <xf numFmtId="0" fontId="86" fillId="0" borderId="0"/>
    <xf numFmtId="9" fontId="86" fillId="0" borderId="0" applyFont="0" applyFill="0" applyBorder="0" applyAlignment="0" applyProtection="0"/>
    <xf numFmtId="177" fontId="2" fillId="0" borderId="0" applyFont="0" applyFill="0" applyBorder="0" applyAlignment="0" applyProtection="0"/>
    <xf numFmtId="0" fontId="2" fillId="15" borderId="9" applyNumberFormat="0" applyFont="0" applyAlignment="0" applyProtection="0"/>
    <xf numFmtId="0" fontId="110" fillId="0" borderId="0"/>
    <xf numFmtId="9" fontId="86"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0" fillId="0" borderId="0" applyFont="0" applyFill="0" applyBorder="0" applyAlignment="0" applyProtection="0"/>
    <xf numFmtId="183" fontId="111" fillId="0" borderId="0" applyFont="0" applyFill="0" applyBorder="0" applyAlignment="0" applyProtection="0"/>
    <xf numFmtId="184" fontId="2" fillId="0" borderId="0" applyFont="0" applyFill="0" applyBorder="0" applyAlignment="0" applyProtection="0"/>
    <xf numFmtId="185" fontId="86" fillId="0" borderId="0" applyFont="0" applyFill="0" applyBorder="0" applyAlignment="0" applyProtection="0"/>
    <xf numFmtId="0" fontId="3" fillId="0" borderId="0"/>
    <xf numFmtId="9"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0" fontId="3" fillId="15" borderId="9" applyNumberFormat="0" applyFont="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0" fontId="2" fillId="0" borderId="0"/>
    <xf numFmtId="9" fontId="2" fillId="0" borderId="0" applyFont="0" applyFill="0" applyBorder="0" applyAlignment="0" applyProtection="0"/>
    <xf numFmtId="177"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4" fontId="2" fillId="0" borderId="0" applyFont="0" applyFill="0" applyBorder="0" applyAlignment="0" applyProtection="0"/>
    <xf numFmtId="0" fontId="3" fillId="0" borderId="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0" fontId="3" fillId="15" borderId="9" applyNumberFormat="0" applyFont="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0" fontId="2" fillId="0" borderId="0"/>
    <xf numFmtId="9" fontId="2" fillId="0" borderId="0" applyFont="0" applyFill="0" applyBorder="0" applyAlignment="0" applyProtection="0"/>
    <xf numFmtId="177"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4"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0" fontId="2" fillId="0" borderId="0"/>
    <xf numFmtId="9" fontId="2" fillId="0" borderId="0" applyFont="0" applyFill="0" applyBorder="0" applyAlignment="0" applyProtection="0"/>
    <xf numFmtId="177"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4" fontId="2" fillId="0" borderId="0" applyFont="0" applyFill="0" applyBorder="0" applyAlignment="0" applyProtection="0"/>
    <xf numFmtId="9" fontId="2" fillId="0" borderId="0" applyFont="0" applyFill="0" applyBorder="0" applyAlignment="0" applyProtection="0"/>
    <xf numFmtId="0" fontId="2" fillId="0" borderId="0"/>
    <xf numFmtId="0" fontId="87"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6" fillId="0" borderId="0"/>
    <xf numFmtId="177" fontId="86" fillId="0" borderId="0" applyFont="0" applyFill="0" applyBorder="0" applyAlignment="0" applyProtection="0"/>
    <xf numFmtId="0" fontId="2" fillId="0" borderId="0"/>
    <xf numFmtId="0" fontId="89" fillId="0" borderId="0"/>
    <xf numFmtId="0" fontId="112" fillId="65" borderId="0"/>
    <xf numFmtId="177" fontId="86" fillId="0" borderId="0" applyFont="0" applyFill="0" applyBorder="0" applyAlignment="0" applyProtection="0"/>
    <xf numFmtId="0" fontId="86"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9" fontId="3" fillId="0" borderId="0" applyFont="0" applyFill="0" applyBorder="0" applyAlignment="0" applyProtection="0"/>
    <xf numFmtId="0" fontId="77" fillId="12" borderId="5" applyNumberFormat="0" applyAlignment="0" applyProtection="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78"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7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78"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7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6" fontId="5" fillId="0" borderId="0" applyFill="0" applyBorder="0" applyProtection="0">
      <alignment vertical="center"/>
    </xf>
    <xf numFmtId="167" fontId="5" fillId="0" borderId="0" applyFill="0" applyBorder="0" applyProtection="0">
      <alignment vertical="center"/>
    </xf>
    <xf numFmtId="166" fontId="5" fillId="40" borderId="0">
      <alignment vertical="center"/>
    </xf>
    <xf numFmtId="167" fontId="5" fillId="2" borderId="0">
      <alignment horizontal="right" vertical="center"/>
    </xf>
    <xf numFmtId="167" fontId="84" fillId="2" borderId="0">
      <alignment horizontal="right" vertical="center"/>
    </xf>
    <xf numFmtId="167" fontId="5" fillId="0" borderId="0" applyFont="0" applyFill="0" applyBorder="0" applyAlignment="0" applyProtection="0"/>
    <xf numFmtId="167" fontId="5" fillId="0" borderId="0" applyFont="0" applyFill="0" applyBorder="0" applyAlignment="0" applyProtection="0"/>
    <xf numFmtId="0" fontId="2" fillId="0" borderId="0"/>
    <xf numFmtId="166" fontId="5" fillId="0" borderId="0" applyFill="0" applyBorder="0" applyProtection="0">
      <alignment vertical="center"/>
    </xf>
    <xf numFmtId="167" fontId="5" fillId="0" borderId="0" applyFont="0" applyFill="0" applyBorder="0" applyAlignment="0" applyProtection="0"/>
    <xf numFmtId="166" fontId="5" fillId="0" borderId="0" applyFill="0" applyBorder="0" applyProtection="0">
      <alignment vertical="center"/>
    </xf>
    <xf numFmtId="177" fontId="2"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166" fontId="5" fillId="0" borderId="0" applyFill="0" applyBorder="0" applyProtection="0">
      <alignment vertical="center"/>
    </xf>
    <xf numFmtId="167" fontId="5" fillId="0" borderId="0" applyFont="0" applyFill="0" applyBorder="0" applyAlignment="0" applyProtection="0"/>
    <xf numFmtId="167" fontId="5" fillId="0" borderId="0" applyFont="0" applyFill="0" applyBorder="0" applyAlignment="0" applyProtection="0"/>
    <xf numFmtId="0" fontId="2" fillId="0" borderId="0"/>
    <xf numFmtId="166" fontId="5" fillId="0" borderId="0" applyFill="0" applyBorder="0" applyProtection="0">
      <alignment vertical="center"/>
    </xf>
    <xf numFmtId="0" fontId="2" fillId="0" borderId="0"/>
    <xf numFmtId="0" fontId="2" fillId="0" borderId="0"/>
    <xf numFmtId="0" fontId="2" fillId="0" borderId="0"/>
    <xf numFmtId="0" fontId="2" fillId="0" borderId="0"/>
    <xf numFmtId="166" fontId="5" fillId="0" borderId="0" applyFill="0" applyBorder="0" applyProtection="0">
      <alignment vertical="center"/>
    </xf>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6" fontId="5" fillId="0" borderId="0" applyFill="0" applyBorder="0" applyProtection="0">
      <alignment vertical="center"/>
    </xf>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77" fontId="2" fillId="0" borderId="0" applyFont="0" applyFill="0" applyBorder="0" applyAlignment="0" applyProtection="0"/>
    <xf numFmtId="167" fontId="86"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7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7"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78"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7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78"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7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6" fontId="5" fillId="0" borderId="0" applyFill="0" applyBorder="0" applyProtection="0">
      <alignment vertical="center"/>
    </xf>
    <xf numFmtId="167" fontId="5" fillId="0" borderId="0" applyFill="0" applyBorder="0" applyProtection="0">
      <alignment vertical="center"/>
    </xf>
    <xf numFmtId="166" fontId="5" fillId="40" borderId="0">
      <alignment vertical="center"/>
    </xf>
    <xf numFmtId="167" fontId="5" fillId="2" borderId="0">
      <alignment horizontal="right" vertical="center"/>
    </xf>
    <xf numFmtId="167" fontId="84" fillId="2" borderId="0">
      <alignment horizontal="right" vertical="center"/>
    </xf>
    <xf numFmtId="167" fontId="5" fillId="0" borderId="0" applyFont="0" applyFill="0" applyBorder="0" applyAlignment="0" applyProtection="0"/>
    <xf numFmtId="167" fontId="5" fillId="0" borderId="0" applyFont="0" applyFill="0" applyBorder="0" applyAlignment="0" applyProtection="0"/>
    <xf numFmtId="0" fontId="2" fillId="0" borderId="0"/>
    <xf numFmtId="166" fontId="5" fillId="0" borderId="0" applyFill="0" applyBorder="0" applyProtection="0">
      <alignment vertical="center"/>
    </xf>
    <xf numFmtId="167" fontId="5" fillId="0" borderId="0" applyFont="0" applyFill="0" applyBorder="0" applyAlignment="0" applyProtection="0"/>
    <xf numFmtId="166" fontId="5" fillId="0" borderId="0" applyFill="0" applyBorder="0" applyProtection="0">
      <alignment vertical="center"/>
    </xf>
    <xf numFmtId="177" fontId="2"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166" fontId="5" fillId="0" borderId="0" applyFill="0" applyBorder="0" applyProtection="0">
      <alignment vertical="center"/>
    </xf>
    <xf numFmtId="167" fontId="5" fillId="0" borderId="0" applyFont="0" applyFill="0" applyBorder="0" applyAlignment="0" applyProtection="0"/>
    <xf numFmtId="167" fontId="5" fillId="0" borderId="0" applyFont="0" applyFill="0" applyBorder="0" applyAlignment="0" applyProtection="0"/>
    <xf numFmtId="0" fontId="2" fillId="0" borderId="0"/>
    <xf numFmtId="166" fontId="5" fillId="0" borderId="0" applyFill="0" applyBorder="0" applyProtection="0">
      <alignment vertical="center"/>
    </xf>
    <xf numFmtId="0" fontId="2" fillId="0" borderId="0"/>
    <xf numFmtId="0" fontId="2" fillId="0" borderId="0"/>
    <xf numFmtId="0" fontId="2" fillId="0" borderId="0"/>
    <xf numFmtId="0" fontId="2" fillId="0" borderId="0"/>
    <xf numFmtId="166" fontId="5" fillId="0" borderId="0" applyFill="0" applyBorder="0" applyProtection="0">
      <alignment vertical="center"/>
    </xf>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6" fontId="5" fillId="0" borderId="0" applyFill="0" applyBorder="0" applyProtection="0">
      <alignment vertical="center"/>
    </xf>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77" fontId="2" fillId="0" borderId="0" applyFont="0" applyFill="0" applyBorder="0" applyAlignment="0" applyProtection="0"/>
    <xf numFmtId="167" fontId="86"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7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7" fontId="2" fillId="0" borderId="0" applyFont="0" applyFill="0" applyBorder="0" applyAlignment="0" applyProtection="0"/>
    <xf numFmtId="0" fontId="86" fillId="0" borderId="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0" fontId="2" fillId="0" borderId="0"/>
    <xf numFmtId="9" fontId="2" fillId="0" borderId="0" applyFont="0" applyFill="0" applyBorder="0" applyAlignment="0" applyProtection="0"/>
    <xf numFmtId="177"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4"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0" fontId="2" fillId="0" borderId="0"/>
    <xf numFmtId="9" fontId="2" fillId="0" borderId="0" applyFont="0" applyFill="0" applyBorder="0" applyAlignment="0" applyProtection="0"/>
    <xf numFmtId="177"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4"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0" fontId="2" fillId="0" borderId="0"/>
    <xf numFmtId="9" fontId="2" fillId="0" borderId="0" applyFont="0" applyFill="0" applyBorder="0" applyAlignment="0" applyProtection="0"/>
    <xf numFmtId="177"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4"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0" fontId="2" fillId="0" borderId="0"/>
    <xf numFmtId="9" fontId="2" fillId="0" borderId="0" applyFont="0" applyFill="0" applyBorder="0" applyAlignment="0" applyProtection="0"/>
    <xf numFmtId="177"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5" fillId="61" borderId="12" applyNumberFormat="0" applyAlignment="0" applyProtection="0"/>
    <xf numFmtId="0" fontId="91" fillId="64" borderId="1" applyNumberFormat="0" applyFont="0" applyAlignment="0" applyProtection="0"/>
    <xf numFmtId="0" fontId="107" fillId="0" borderId="19" applyNumberFormat="0" applyFill="0" applyAlignment="0" applyProtection="0"/>
    <xf numFmtId="0" fontId="91" fillId="64" borderId="1" applyNumberFormat="0" applyFont="0" applyAlignment="0" applyProtection="0"/>
    <xf numFmtId="0" fontId="102" fillId="48" borderId="12" applyNumberFormat="0" applyAlignment="0" applyProtection="0"/>
    <xf numFmtId="0" fontId="105" fillId="61" borderId="18" applyNumberFormat="0" applyAlignment="0" applyProtection="0"/>
    <xf numFmtId="0" fontId="102" fillId="48" borderId="12" applyNumberFormat="0" applyAlignment="0" applyProtection="0"/>
    <xf numFmtId="0" fontId="107" fillId="0" borderId="19" applyNumberFormat="0" applyFill="0" applyAlignment="0" applyProtection="0"/>
    <xf numFmtId="0" fontId="107" fillId="0" borderId="19" applyNumberFormat="0" applyFill="0" applyAlignment="0" applyProtection="0"/>
    <xf numFmtId="0" fontId="91" fillId="64" borderId="1" applyNumberFormat="0" applyFont="0" applyAlignment="0" applyProtection="0"/>
    <xf numFmtId="0" fontId="102" fillId="48" borderId="12" applyNumberFormat="0" applyAlignment="0" applyProtection="0"/>
    <xf numFmtId="0" fontId="107" fillId="0" borderId="19" applyNumberFormat="0" applyFill="0" applyAlignment="0" applyProtection="0"/>
    <xf numFmtId="0" fontId="91" fillId="64" borderId="1" applyNumberFormat="0" applyFont="0" applyAlignment="0" applyProtection="0"/>
    <xf numFmtId="0" fontId="107" fillId="0" borderId="19" applyNumberFormat="0" applyFill="0" applyAlignment="0" applyProtection="0"/>
    <xf numFmtId="0" fontId="91" fillId="64" borderId="1" applyNumberFormat="0" applyFont="0" applyAlignment="0" applyProtection="0"/>
    <xf numFmtId="0" fontId="95" fillId="61" borderId="12" applyNumberFormat="0" applyAlignment="0" applyProtection="0"/>
    <xf numFmtId="0" fontId="102" fillId="48" borderId="12" applyNumberFormat="0" applyAlignment="0" applyProtection="0"/>
    <xf numFmtId="0" fontId="91" fillId="64" borderId="1" applyNumberFormat="0" applyFont="0" applyAlignment="0" applyProtection="0"/>
    <xf numFmtId="0" fontId="95" fillId="61" borderId="12" applyNumberFormat="0" applyAlignment="0" applyProtection="0"/>
    <xf numFmtId="0" fontId="107" fillId="0" borderId="19" applyNumberFormat="0" applyFill="0" applyAlignment="0" applyProtection="0"/>
    <xf numFmtId="0" fontId="105" fillId="61" borderId="18" applyNumberFormat="0" applyAlignment="0" applyProtection="0"/>
    <xf numFmtId="0" fontId="95" fillId="61" borderId="12" applyNumberFormat="0" applyAlignment="0" applyProtection="0"/>
    <xf numFmtId="0" fontId="105" fillId="61" borderId="18" applyNumberFormat="0" applyAlignment="0" applyProtection="0"/>
    <xf numFmtId="0" fontId="91" fillId="64" borderId="1" applyNumberFormat="0" applyFont="0" applyAlignment="0" applyProtection="0"/>
    <xf numFmtId="0" fontId="105" fillId="61" borderId="18" applyNumberFormat="0" applyAlignment="0" applyProtection="0"/>
    <xf numFmtId="0" fontId="102" fillId="48" borderId="12" applyNumberFormat="0" applyAlignment="0" applyProtection="0"/>
    <xf numFmtId="0" fontId="95" fillId="61" borderId="12" applyNumberFormat="0" applyAlignment="0" applyProtection="0"/>
    <xf numFmtId="0" fontId="91" fillId="64" borderId="1" applyNumberFormat="0" applyFont="0" applyAlignment="0" applyProtection="0"/>
    <xf numFmtId="0" fontId="107" fillId="0" borderId="19" applyNumberFormat="0" applyFill="0" applyAlignment="0" applyProtection="0"/>
    <xf numFmtId="0" fontId="105" fillId="61" borderId="18" applyNumberFormat="0" applyAlignment="0" applyProtection="0"/>
    <xf numFmtId="0" fontId="91" fillId="64" borderId="1" applyNumberFormat="0" applyFont="0" applyAlignment="0" applyProtection="0"/>
    <xf numFmtId="0" fontId="102" fillId="48" borderId="12" applyNumberFormat="0" applyAlignment="0" applyProtection="0"/>
    <xf numFmtId="0" fontId="102" fillId="48" borderId="12" applyNumberFormat="0" applyAlignment="0" applyProtection="0"/>
    <xf numFmtId="0" fontId="105" fillId="61" borderId="18" applyNumberFormat="0" applyAlignment="0" applyProtection="0"/>
    <xf numFmtId="0" fontId="91" fillId="64" borderId="1" applyNumberFormat="0" applyFont="0" applyAlignment="0" applyProtection="0"/>
    <xf numFmtId="0" fontId="107" fillId="0" borderId="19" applyNumberFormat="0" applyFill="0" applyAlignment="0" applyProtection="0"/>
    <xf numFmtId="0" fontId="91" fillId="64" borderId="1" applyNumberFormat="0" applyFont="0" applyAlignment="0" applyProtection="0"/>
    <xf numFmtId="0" fontId="95" fillId="61" borderId="12" applyNumberFormat="0" applyAlignment="0" applyProtection="0"/>
    <xf numFmtId="0" fontId="95" fillId="61" borderId="12" applyNumberFormat="0" applyAlignment="0" applyProtection="0"/>
    <xf numFmtId="0" fontId="91" fillId="64" borderId="1" applyNumberFormat="0" applyFont="0" applyAlignment="0" applyProtection="0"/>
    <xf numFmtId="0" fontId="95" fillId="61" borderId="12" applyNumberFormat="0" applyAlignment="0" applyProtection="0"/>
    <xf numFmtId="0" fontId="105" fillId="61" borderId="18" applyNumberFormat="0" applyAlignment="0" applyProtection="0"/>
    <xf numFmtId="0" fontId="105" fillId="61" borderId="18" applyNumberFormat="0" applyAlignment="0" applyProtection="0"/>
    <xf numFmtId="0" fontId="102" fillId="48" borderId="12" applyNumberFormat="0" applyAlignment="0" applyProtection="0"/>
    <xf numFmtId="0" fontId="2" fillId="0" borderId="0"/>
    <xf numFmtId="9" fontId="2" fillId="0" borderId="0" applyFont="0" applyFill="0" applyBorder="0" applyAlignment="0" applyProtection="0"/>
    <xf numFmtId="0" fontId="2" fillId="0" borderId="0"/>
    <xf numFmtId="177" fontId="86" fillId="0" borderId="0" applyFont="0" applyFill="0" applyBorder="0" applyAlignment="0" applyProtection="0"/>
    <xf numFmtId="9" fontId="2" fillId="0" borderId="0" applyFont="0" applyFill="0" applyBorder="0" applyAlignment="0" applyProtection="0"/>
    <xf numFmtId="177" fontId="86"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86"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177" fontId="86" fillId="0" borderId="0" applyFont="0" applyFill="0" applyBorder="0" applyAlignment="0" applyProtection="0"/>
    <xf numFmtId="177" fontId="86" fillId="0" borderId="0" applyFont="0" applyFill="0" applyBorder="0" applyAlignment="0" applyProtection="0"/>
    <xf numFmtId="0" fontId="2" fillId="0" borderId="0"/>
    <xf numFmtId="177" fontId="2" fillId="0" borderId="0" applyFont="0" applyFill="0" applyBorder="0" applyAlignment="0" applyProtection="0"/>
    <xf numFmtId="0" fontId="2" fillId="0" borderId="0"/>
    <xf numFmtId="177" fontId="86" fillId="0" borderId="0" applyFont="0" applyFill="0" applyBorder="0" applyAlignment="0" applyProtection="0"/>
    <xf numFmtId="177" fontId="86" fillId="0" borderId="0" applyFont="0" applyFill="0" applyBorder="0" applyAlignment="0" applyProtection="0"/>
    <xf numFmtId="177" fontId="86"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165" fontId="90" fillId="0" borderId="0" applyFont="0" applyFill="0" applyBorder="0" applyAlignment="0" applyProtection="0"/>
    <xf numFmtId="165" fontId="90"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6" fillId="0" borderId="0"/>
    <xf numFmtId="177" fontId="86" fillId="0" borderId="0" applyFont="0" applyFill="0" applyBorder="0" applyAlignment="0" applyProtection="0"/>
    <xf numFmtId="0" fontId="2" fillId="0" borderId="0"/>
    <xf numFmtId="177" fontId="2" fillId="0" borderId="0" applyFont="0" applyFill="0" applyBorder="0" applyAlignment="0" applyProtection="0"/>
    <xf numFmtId="0" fontId="2" fillId="0" borderId="0"/>
    <xf numFmtId="177" fontId="86" fillId="0" borderId="0" applyFont="0" applyFill="0" applyBorder="0" applyAlignment="0" applyProtection="0"/>
    <xf numFmtId="177" fontId="86" fillId="0" borderId="0" applyFont="0" applyFill="0" applyBorder="0" applyAlignment="0" applyProtection="0"/>
    <xf numFmtId="177" fontId="86"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9" fontId="2" fillId="0" borderId="0" applyFont="0" applyFill="0" applyBorder="0" applyAlignment="0" applyProtection="0"/>
    <xf numFmtId="167" fontId="78" fillId="0" borderId="0" applyFont="0" applyFill="0" applyBorder="0" applyAlignment="0" applyProtection="0"/>
    <xf numFmtId="0" fontId="2" fillId="0" borderId="0"/>
    <xf numFmtId="0" fontId="2" fillId="0" borderId="0"/>
    <xf numFmtId="0" fontId="2" fillId="0" borderId="0"/>
    <xf numFmtId="0" fontId="90" fillId="0" borderId="0"/>
    <xf numFmtId="0" fontId="112" fillId="65" borderId="0"/>
    <xf numFmtId="0" fontId="89" fillId="0" borderId="0"/>
    <xf numFmtId="0" fontId="89" fillId="0" borderId="0"/>
    <xf numFmtId="0" fontId="78" fillId="0" borderId="0"/>
    <xf numFmtId="185" fontId="2" fillId="0" borderId="0" applyFont="0" applyFill="0" applyBorder="0" applyAlignment="0" applyProtection="0"/>
    <xf numFmtId="9" fontId="86" fillId="0" borderId="0" applyFont="0" applyFill="0" applyBorder="0" applyAlignment="0" applyProtection="0"/>
    <xf numFmtId="1" fontId="5" fillId="2" borderId="0">
      <alignment vertical="center"/>
    </xf>
    <xf numFmtId="9" fontId="86" fillId="0" borderId="0" applyFont="0" applyFill="0" applyBorder="0" applyAlignment="0" applyProtection="0"/>
    <xf numFmtId="1" fontId="113" fillId="0" borderId="0" applyFont="0" applyFill="0" applyBorder="0" applyAlignment="0" applyProtection="0">
      <protection locked="0"/>
    </xf>
    <xf numFmtId="188" fontId="114" fillId="0" borderId="0" applyFont="0" applyFill="0" applyBorder="0" applyAlignment="0" applyProtection="0"/>
    <xf numFmtId="189" fontId="114" fillId="0" borderId="0" applyFont="0" applyFill="0" applyBorder="0" applyAlignment="0" applyProtection="0"/>
    <xf numFmtId="190" fontId="115" fillId="0" borderId="0" applyFont="0" applyFill="0" applyBorder="0" applyAlignment="0" applyProtection="0"/>
    <xf numFmtId="191" fontId="114" fillId="0" borderId="0" applyFont="0" applyFill="0" applyBorder="0" applyAlignment="0" applyProtection="0"/>
    <xf numFmtId="185" fontId="86" fillId="0" borderId="0" applyFont="0" applyFill="0" applyBorder="0" applyAlignment="0" applyProtection="0"/>
    <xf numFmtId="183" fontId="56" fillId="0" borderId="0" applyFont="0" applyFill="0" applyBorder="0" applyAlignment="0" applyProtection="0"/>
    <xf numFmtId="185" fontId="86"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77" fontId="116" fillId="0" borderId="0" applyFont="0" applyFill="0" applyBorder="0" applyAlignment="0" applyProtection="0"/>
    <xf numFmtId="3" fontId="117" fillId="0" borderId="0" applyFill="0" applyBorder="0" applyAlignment="0" applyProtection="0"/>
    <xf numFmtId="187" fontId="56" fillId="0" borderId="0" applyFont="0" applyFill="0" applyBorder="0" applyAlignment="0" applyProtection="0"/>
    <xf numFmtId="187" fontId="118" fillId="0" borderId="0" applyFont="0" applyFill="0" applyBorder="0" applyAlignment="0" applyProtection="0"/>
    <xf numFmtId="192" fontId="114" fillId="0" borderId="0" applyFont="0" applyFill="0" applyBorder="0" applyAlignment="0" applyProtection="0"/>
    <xf numFmtId="193" fontId="114" fillId="0" borderId="0" applyFont="0" applyFill="0" applyBorder="0" applyAlignment="0" applyProtection="0"/>
    <xf numFmtId="186" fontId="117" fillId="0" borderId="0" applyFill="0" applyBorder="0" applyAlignment="0" applyProtection="0"/>
    <xf numFmtId="0" fontId="117" fillId="0" borderId="0" applyNumberFormat="0" applyFill="0" applyBorder="0" applyAlignment="0" applyProtection="0"/>
    <xf numFmtId="14" fontId="114" fillId="0" borderId="0" applyFont="0" applyFill="0" applyBorder="0" applyAlignment="0" applyProtection="0"/>
    <xf numFmtId="194" fontId="114" fillId="0" borderId="0" applyFont="0" applyFill="0" applyBorder="0" applyAlignment="0" applyProtection="0"/>
    <xf numFmtId="195" fontId="114"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2" fontId="117" fillId="0" borderId="0" applyFill="0" applyBorder="0" applyAlignment="0" applyProtection="0"/>
    <xf numFmtId="0" fontId="2" fillId="0" borderId="0"/>
    <xf numFmtId="0" fontId="121" fillId="0" borderId="0" applyNumberFormat="0" applyBorder="0" applyProtection="0"/>
    <xf numFmtId="0" fontId="121" fillId="0" borderId="0" applyNumberFormat="0" applyBorder="0" applyProtection="0"/>
    <xf numFmtId="0" fontId="2" fillId="0" borderId="0"/>
    <xf numFmtId="0" fontId="2" fillId="0" borderId="0"/>
    <xf numFmtId="9" fontId="1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6" fontId="114" fillId="0" borderId="0" applyFont="0" applyFill="0" applyBorder="0" applyAlignment="0" applyProtection="0"/>
    <xf numFmtId="197" fontId="114" fillId="0" borderId="0" applyFont="0" applyFill="0" applyBorder="0" applyAlignment="0" applyProtection="0"/>
    <xf numFmtId="14" fontId="114" fillId="0" borderId="20" applyNumberFormat="0" applyFont="0" applyFill="0" applyAlignment="0" applyProtection="0"/>
    <xf numFmtId="22" fontId="114" fillId="0" borderId="0" applyFont="0" applyFill="0" applyBorder="0" applyAlignment="0" applyProtection="0"/>
    <xf numFmtId="40" fontId="122" fillId="0" borderId="0" applyNumberFormat="0" applyFill="0" applyBorder="0" applyAlignment="0" applyProtection="0"/>
    <xf numFmtId="40" fontId="123" fillId="0" borderId="0" applyNumberFormat="0" applyFill="0" applyBorder="0" applyAlignment="0" applyProtection="0"/>
    <xf numFmtId="0" fontId="86" fillId="0" borderId="0"/>
    <xf numFmtId="0" fontId="124" fillId="0" borderId="0"/>
    <xf numFmtId="185" fontId="124" fillId="0" borderId="0" applyFont="0" applyFill="0" applyBorder="0" applyAlignment="0" applyProtection="0"/>
    <xf numFmtId="177" fontId="2" fillId="0" borderId="0" applyFont="0" applyFill="0" applyBorder="0" applyAlignment="0" applyProtection="0"/>
    <xf numFmtId="177" fontId="89" fillId="0" borderId="0" applyFont="0" applyFill="0" applyBorder="0" applyAlignment="0" applyProtection="0"/>
    <xf numFmtId="9" fontId="89" fillId="0" borderId="0" applyFont="0" applyFill="0" applyBorder="0" applyAlignment="0" applyProtection="0"/>
    <xf numFmtId="177" fontId="89" fillId="0" borderId="0" applyFont="0" applyFill="0" applyBorder="0" applyAlignment="0" applyProtection="0"/>
    <xf numFmtId="177" fontId="89" fillId="0" borderId="0" applyFont="0" applyFill="0" applyBorder="0" applyAlignment="0" applyProtection="0"/>
    <xf numFmtId="0" fontId="2" fillId="0" borderId="0"/>
    <xf numFmtId="177" fontId="2" fillId="0" borderId="0" applyFont="0" applyFill="0" applyBorder="0" applyAlignment="0" applyProtection="0"/>
    <xf numFmtId="0" fontId="89" fillId="0" borderId="0"/>
    <xf numFmtId="0" fontId="89" fillId="0" borderId="0"/>
    <xf numFmtId="0" fontId="89" fillId="0" borderId="0"/>
    <xf numFmtId="0" fontId="89" fillId="0" borderId="0"/>
    <xf numFmtId="0" fontId="126" fillId="0" borderId="0"/>
    <xf numFmtId="9" fontId="126" fillId="0" borderId="0" applyFont="0" applyFill="0" applyBorder="0" applyAlignment="0" applyProtection="0"/>
    <xf numFmtId="0" fontId="89" fillId="0" borderId="0"/>
    <xf numFmtId="0" fontId="89" fillId="0" borderId="0"/>
    <xf numFmtId="167" fontId="78" fillId="0" borderId="0" applyFont="0" applyFill="0" applyBorder="0" applyAlignment="0" applyProtection="0"/>
    <xf numFmtId="166" fontId="5" fillId="40" borderId="0">
      <alignment vertical="center"/>
    </xf>
    <xf numFmtId="167" fontId="116" fillId="0" borderId="0" applyFont="0" applyFill="0" applyBorder="0" applyAlignment="0" applyProtection="0"/>
    <xf numFmtId="167" fontId="5" fillId="2" borderId="0">
      <alignment horizontal="right" vertical="center"/>
    </xf>
    <xf numFmtId="167" fontId="84" fillId="2" borderId="0">
      <alignment horizontal="right" vertical="center"/>
    </xf>
    <xf numFmtId="0" fontId="89" fillId="0" borderId="0"/>
    <xf numFmtId="0" fontId="89" fillId="0" borderId="0"/>
    <xf numFmtId="167" fontId="78" fillId="0" borderId="0" applyFont="0" applyFill="0" applyBorder="0" applyAlignment="0" applyProtection="0"/>
    <xf numFmtId="166" fontId="5" fillId="40" borderId="0">
      <alignment vertical="center"/>
    </xf>
    <xf numFmtId="167" fontId="116" fillId="0" borderId="0" applyFont="0" applyFill="0" applyBorder="0" applyAlignment="0" applyProtection="0"/>
    <xf numFmtId="167" fontId="5" fillId="2" borderId="0">
      <alignment horizontal="right" vertical="center"/>
    </xf>
    <xf numFmtId="167" fontId="84" fillId="2" borderId="0">
      <alignment horizontal="right" vertical="center"/>
    </xf>
    <xf numFmtId="0" fontId="125" fillId="0" borderId="0"/>
    <xf numFmtId="177" fontId="125" fillId="0" borderId="0" applyFont="0" applyFill="0" applyBorder="0" applyAlignment="0" applyProtection="0"/>
    <xf numFmtId="0" fontId="124" fillId="0" borderId="0"/>
    <xf numFmtId="0" fontId="121" fillId="0" borderId="0"/>
    <xf numFmtId="0" fontId="2" fillId="0" borderId="0"/>
    <xf numFmtId="9" fontId="2" fillId="0" borderId="0" applyFont="0" applyFill="0" applyBorder="0" applyAlignment="0" applyProtection="0"/>
    <xf numFmtId="185" fontId="2" fillId="0" borderId="0" applyFont="0" applyFill="0" applyBorder="0" applyAlignment="0" applyProtection="0"/>
    <xf numFmtId="164" fontId="5" fillId="40" borderId="0">
      <alignment vertical="center"/>
    </xf>
    <xf numFmtId="165" fontId="116" fillId="0" borderId="0" applyFont="0" applyFill="0" applyBorder="0" applyAlignment="0" applyProtection="0"/>
    <xf numFmtId="165" fontId="5" fillId="2" borderId="0">
      <alignment horizontal="right" vertical="center"/>
    </xf>
    <xf numFmtId="165" fontId="84" fillId="2" borderId="0">
      <alignment horizontal="right" vertical="center"/>
    </xf>
    <xf numFmtId="0" fontId="125" fillId="0" borderId="0"/>
    <xf numFmtId="165" fontId="125" fillId="0" borderId="0" applyFont="0" applyFill="0" applyBorder="0" applyAlignment="0" applyProtection="0"/>
    <xf numFmtId="0" fontId="124" fillId="0" borderId="0"/>
    <xf numFmtId="0" fontId="125" fillId="0" borderId="0"/>
    <xf numFmtId="165" fontId="125" fillId="0" borderId="0" applyFont="0" applyFill="0" applyBorder="0" applyAlignment="0" applyProtection="0"/>
    <xf numFmtId="0" fontId="124" fillId="0" borderId="0"/>
    <xf numFmtId="164" fontId="5" fillId="40" borderId="0">
      <alignment vertical="center"/>
    </xf>
    <xf numFmtId="165" fontId="116" fillId="0" borderId="0" applyFont="0" applyFill="0" applyBorder="0" applyAlignment="0" applyProtection="0"/>
    <xf numFmtId="165" fontId="5" fillId="2" borderId="0">
      <alignment horizontal="right" vertical="center"/>
    </xf>
    <xf numFmtId="165" fontId="84" fillId="2" borderId="0">
      <alignment horizontal="right" vertical="center"/>
    </xf>
    <xf numFmtId="0" fontId="125" fillId="0" borderId="0"/>
    <xf numFmtId="165" fontId="125" fillId="0" borderId="0" applyFont="0" applyFill="0" applyBorder="0" applyAlignment="0" applyProtection="0"/>
    <xf numFmtId="0" fontId="109" fillId="0" borderId="0"/>
    <xf numFmtId="0" fontId="86"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0" fontId="90" fillId="0" borderId="0"/>
    <xf numFmtId="0" fontId="90" fillId="0" borderId="0"/>
    <xf numFmtId="0" fontId="2" fillId="0" borderId="0"/>
    <xf numFmtId="0" fontId="2" fillId="0" borderId="0"/>
    <xf numFmtId="0" fontId="2" fillId="0" borderId="0"/>
    <xf numFmtId="0" fontId="9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11" borderId="0" applyNumberFormat="0" applyBorder="0" applyAlignment="0" applyProtection="0"/>
    <xf numFmtId="0" fontId="2" fillId="0" borderId="0"/>
    <xf numFmtId="0" fontId="91" fillId="0" borderId="0"/>
    <xf numFmtId="0" fontId="2" fillId="0" borderId="0"/>
    <xf numFmtId="0" fontId="64" fillId="12" borderId="5" applyNumberFormat="0" applyAlignment="0" applyProtection="0"/>
    <xf numFmtId="0" fontId="3" fillId="0" borderId="0"/>
    <xf numFmtId="9" fontId="2" fillId="0" borderId="0" applyFont="0" applyFill="0" applyBorder="0" applyAlignment="0" applyProtection="0"/>
    <xf numFmtId="0" fontId="91" fillId="0" borderId="0"/>
    <xf numFmtId="0" fontId="87" fillId="0" borderId="0"/>
    <xf numFmtId="0" fontId="12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78" fillId="0" borderId="0" applyFont="0" applyFill="0" applyBorder="0" applyAlignment="0" applyProtection="0"/>
    <xf numFmtId="0" fontId="2" fillId="0" borderId="0"/>
    <xf numFmtId="0" fontId="2" fillId="0" borderId="0"/>
    <xf numFmtId="0" fontId="2" fillId="0" borderId="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7" fontId="2" fillId="0" borderId="0" applyFont="0" applyFill="0" applyBorder="0" applyAlignment="0" applyProtection="0"/>
    <xf numFmtId="0" fontId="2" fillId="0" borderId="0"/>
    <xf numFmtId="177" fontId="2" fillId="0" borderId="0" applyFont="0" applyFill="0" applyBorder="0" applyAlignment="0" applyProtection="0"/>
    <xf numFmtId="167" fontId="78" fillId="0" borderId="0" applyFont="0" applyFill="0" applyBorder="0" applyAlignment="0" applyProtection="0"/>
    <xf numFmtId="166" fontId="5" fillId="40" borderId="0">
      <alignment vertical="center"/>
    </xf>
    <xf numFmtId="167" fontId="116" fillId="0" borderId="0" applyFont="0" applyFill="0" applyBorder="0" applyAlignment="0" applyProtection="0"/>
    <xf numFmtId="167" fontId="5" fillId="2" borderId="0">
      <alignment horizontal="right" vertical="center"/>
    </xf>
    <xf numFmtId="167" fontId="84" fillId="2" borderId="0">
      <alignment horizontal="right" vertical="center"/>
    </xf>
    <xf numFmtId="167" fontId="78" fillId="0" borderId="0" applyFont="0" applyFill="0" applyBorder="0" applyAlignment="0" applyProtection="0"/>
    <xf numFmtId="166" fontId="5" fillId="40" borderId="0">
      <alignment vertical="center"/>
    </xf>
    <xf numFmtId="167" fontId="116" fillId="0" borderId="0" applyFont="0" applyFill="0" applyBorder="0" applyAlignment="0" applyProtection="0"/>
    <xf numFmtId="167" fontId="5" fillId="2" borderId="0">
      <alignment horizontal="right" vertical="center"/>
    </xf>
    <xf numFmtId="167" fontId="84" fillId="2" borderId="0">
      <alignment horizontal="right" vertical="center"/>
    </xf>
    <xf numFmtId="0" fontId="2" fillId="0" borderId="0"/>
    <xf numFmtId="9" fontId="2" fillId="0" borderId="0" applyFont="0" applyFill="0" applyBorder="0" applyAlignment="0" applyProtection="0"/>
    <xf numFmtId="18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177" fontId="86" fillId="0" borderId="0" applyFont="0" applyFill="0" applyBorder="0" applyAlignment="0" applyProtection="0"/>
    <xf numFmtId="177" fontId="86" fillId="0" borderId="0" applyFont="0" applyFill="0" applyBorder="0" applyAlignment="0" applyProtection="0"/>
    <xf numFmtId="0" fontId="2" fillId="0" borderId="0"/>
    <xf numFmtId="177" fontId="2" fillId="0" borderId="0" applyFont="0" applyFill="0" applyBorder="0" applyAlignment="0" applyProtection="0"/>
    <xf numFmtId="0" fontId="2" fillId="0" borderId="0"/>
    <xf numFmtId="177" fontId="86" fillId="0" borderId="0" applyFont="0" applyFill="0" applyBorder="0" applyAlignment="0" applyProtection="0"/>
    <xf numFmtId="177" fontId="86" fillId="0" borderId="0" applyFont="0" applyFill="0" applyBorder="0" applyAlignment="0" applyProtection="0"/>
    <xf numFmtId="177" fontId="86"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0" borderId="0"/>
    <xf numFmtId="0" fontId="2" fillId="0" borderId="0"/>
    <xf numFmtId="9" fontId="87"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6" fontId="5" fillId="0" borderId="0" applyFill="0" applyBorder="0" applyProtection="0">
      <alignment vertical="center"/>
    </xf>
    <xf numFmtId="167" fontId="5" fillId="0" borderId="0" applyFill="0" applyBorder="0" applyProtection="0">
      <alignment vertical="center"/>
    </xf>
    <xf numFmtId="166" fontId="5" fillId="40" borderId="0">
      <alignment vertical="center"/>
    </xf>
    <xf numFmtId="167" fontId="5" fillId="2" borderId="0">
      <alignment horizontal="right" vertical="center"/>
    </xf>
    <xf numFmtId="167" fontId="84" fillId="2" borderId="0">
      <alignment horizontal="right" vertical="center"/>
    </xf>
    <xf numFmtId="167" fontId="5" fillId="0" borderId="0" applyFont="0" applyFill="0" applyBorder="0" applyAlignment="0" applyProtection="0"/>
    <xf numFmtId="167" fontId="5" fillId="0" borderId="0" applyFont="0" applyFill="0" applyBorder="0" applyAlignment="0" applyProtection="0"/>
    <xf numFmtId="0" fontId="1" fillId="0" borderId="0"/>
    <xf numFmtId="166" fontId="5" fillId="0" borderId="0" applyFill="0" applyBorder="0" applyProtection="0">
      <alignment vertical="center"/>
    </xf>
    <xf numFmtId="167" fontId="5" fillId="0" borderId="0" applyFont="0" applyFill="0" applyBorder="0" applyAlignment="0" applyProtection="0"/>
    <xf numFmtId="166" fontId="5" fillId="0" borderId="0" applyFill="0" applyBorder="0" applyProtection="0">
      <alignment vertical="center"/>
    </xf>
    <xf numFmtId="177" fontId="1"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166" fontId="5" fillId="0" borderId="0" applyFill="0" applyBorder="0" applyProtection="0">
      <alignment vertical="center"/>
    </xf>
    <xf numFmtId="167" fontId="5" fillId="0" borderId="0" applyFont="0" applyFill="0" applyBorder="0" applyAlignment="0" applyProtection="0"/>
    <xf numFmtId="167" fontId="5" fillId="0" borderId="0" applyFont="0" applyFill="0" applyBorder="0" applyAlignment="0" applyProtection="0"/>
    <xf numFmtId="0" fontId="1" fillId="0" borderId="0"/>
    <xf numFmtId="166" fontId="5" fillId="0" borderId="0" applyFill="0" applyBorder="0" applyProtection="0">
      <alignment vertical="center"/>
    </xf>
    <xf numFmtId="0" fontId="1" fillId="0" borderId="0"/>
    <xf numFmtId="0" fontId="1" fillId="0" borderId="0"/>
    <xf numFmtId="0" fontId="1" fillId="0" borderId="0"/>
    <xf numFmtId="0" fontId="1" fillId="0" borderId="0"/>
    <xf numFmtId="166" fontId="5" fillId="0" borderId="0" applyFill="0" applyBorder="0" applyProtection="0">
      <alignment vertical="center"/>
    </xf>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6" fontId="5" fillId="0" borderId="0" applyFill="0" applyBorder="0" applyProtection="0">
      <alignment vertical="center"/>
    </xf>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77" fontId="1" fillId="0" borderId="0" applyFont="0" applyFill="0" applyBorder="0" applyAlignment="0" applyProtection="0"/>
    <xf numFmtId="167" fontId="86"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7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6" fontId="5" fillId="0" borderId="0" applyFill="0" applyBorder="0" applyProtection="0">
      <alignment vertical="center"/>
    </xf>
    <xf numFmtId="167" fontId="5" fillId="0" borderId="0" applyFill="0" applyBorder="0" applyProtection="0">
      <alignment vertical="center"/>
    </xf>
    <xf numFmtId="166" fontId="5" fillId="40" borderId="0">
      <alignment vertical="center"/>
    </xf>
    <xf numFmtId="167" fontId="5" fillId="2" borderId="0">
      <alignment horizontal="right" vertical="center"/>
    </xf>
    <xf numFmtId="167" fontId="84" fillId="2" borderId="0">
      <alignment horizontal="right" vertical="center"/>
    </xf>
    <xf numFmtId="167" fontId="5" fillId="0" borderId="0" applyFont="0" applyFill="0" applyBorder="0" applyAlignment="0" applyProtection="0"/>
    <xf numFmtId="167" fontId="5" fillId="0" borderId="0" applyFont="0" applyFill="0" applyBorder="0" applyAlignment="0" applyProtection="0"/>
    <xf numFmtId="0" fontId="1" fillId="0" borderId="0"/>
    <xf numFmtId="166" fontId="5" fillId="0" borderId="0" applyFill="0" applyBorder="0" applyProtection="0">
      <alignment vertical="center"/>
    </xf>
    <xf numFmtId="167" fontId="5" fillId="0" borderId="0" applyFont="0" applyFill="0" applyBorder="0" applyAlignment="0" applyProtection="0"/>
    <xf numFmtId="166" fontId="5" fillId="0" borderId="0" applyFill="0" applyBorder="0" applyProtection="0">
      <alignment vertical="center"/>
    </xf>
    <xf numFmtId="177" fontId="1"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166" fontId="5" fillId="0" borderId="0" applyFill="0" applyBorder="0" applyProtection="0">
      <alignment vertical="center"/>
    </xf>
    <xf numFmtId="167" fontId="5" fillId="0" borderId="0" applyFont="0" applyFill="0" applyBorder="0" applyAlignment="0" applyProtection="0"/>
    <xf numFmtId="167" fontId="5" fillId="0" borderId="0" applyFont="0" applyFill="0" applyBorder="0" applyAlignment="0" applyProtection="0"/>
    <xf numFmtId="0" fontId="1" fillId="0" borderId="0"/>
    <xf numFmtId="166" fontId="5" fillId="0" borderId="0" applyFill="0" applyBorder="0" applyProtection="0">
      <alignment vertical="center"/>
    </xf>
    <xf numFmtId="0" fontId="1" fillId="0" borderId="0"/>
    <xf numFmtId="0" fontId="1" fillId="0" borderId="0"/>
    <xf numFmtId="0" fontId="1" fillId="0" borderId="0"/>
    <xf numFmtId="0" fontId="1" fillId="0" borderId="0"/>
    <xf numFmtId="166" fontId="5" fillId="0" borderId="0" applyFill="0" applyBorder="0" applyProtection="0">
      <alignment vertical="center"/>
    </xf>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6" fontId="5" fillId="0" borderId="0" applyFill="0" applyBorder="0" applyProtection="0">
      <alignment vertical="center"/>
    </xf>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77" fontId="1" fillId="0" borderId="0" applyFont="0" applyFill="0" applyBorder="0" applyAlignment="0" applyProtection="0"/>
    <xf numFmtId="167" fontId="86"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7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0" fontId="1" fillId="0" borderId="0"/>
    <xf numFmtId="9" fontId="1" fillId="0" borderId="0" applyFont="0" applyFill="0" applyBorder="0" applyAlignment="0" applyProtection="0"/>
    <xf numFmtId="177"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4"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0" fontId="1" fillId="0" borderId="0"/>
    <xf numFmtId="9" fontId="1" fillId="0" borderId="0" applyFont="0" applyFill="0" applyBorder="0" applyAlignment="0" applyProtection="0"/>
    <xf numFmtId="177"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4"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0" fontId="1" fillId="0" borderId="0"/>
    <xf numFmtId="9" fontId="1" fillId="0" borderId="0" applyFont="0" applyFill="0" applyBorder="0" applyAlignment="0" applyProtection="0"/>
    <xf numFmtId="177"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4"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0" fontId="1" fillId="0" borderId="0"/>
    <xf numFmtId="9" fontId="1" fillId="0" borderId="0" applyFont="0" applyFill="0" applyBorder="0" applyAlignment="0" applyProtection="0"/>
    <xf numFmtId="177"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6" fontId="5" fillId="0" borderId="0" applyFill="0" applyBorder="0" applyProtection="0">
      <alignment vertical="center"/>
    </xf>
    <xf numFmtId="167" fontId="5" fillId="0" borderId="0" applyFill="0" applyBorder="0" applyProtection="0">
      <alignment vertical="center"/>
    </xf>
    <xf numFmtId="166" fontId="5" fillId="40" borderId="0">
      <alignment vertical="center"/>
    </xf>
    <xf numFmtId="167" fontId="5" fillId="2" borderId="0">
      <alignment horizontal="right" vertical="center"/>
    </xf>
    <xf numFmtId="167" fontId="84" fillId="2" borderId="0">
      <alignment horizontal="right" vertical="center"/>
    </xf>
    <xf numFmtId="167" fontId="5" fillId="0" borderId="0" applyFont="0" applyFill="0" applyBorder="0" applyAlignment="0" applyProtection="0"/>
    <xf numFmtId="167" fontId="5" fillId="0" borderId="0" applyFont="0" applyFill="0" applyBorder="0" applyAlignment="0" applyProtection="0"/>
    <xf numFmtId="0" fontId="1" fillId="0" borderId="0"/>
    <xf numFmtId="166" fontId="5" fillId="0" borderId="0" applyFill="0" applyBorder="0" applyProtection="0">
      <alignment vertical="center"/>
    </xf>
    <xf numFmtId="167" fontId="5" fillId="0" borderId="0" applyFont="0" applyFill="0" applyBorder="0" applyAlignment="0" applyProtection="0"/>
    <xf numFmtId="166" fontId="5" fillId="0" borderId="0" applyFill="0" applyBorder="0" applyProtection="0">
      <alignment vertical="center"/>
    </xf>
    <xf numFmtId="177" fontId="1"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166" fontId="5" fillId="0" borderId="0" applyFill="0" applyBorder="0" applyProtection="0">
      <alignment vertical="center"/>
    </xf>
    <xf numFmtId="167" fontId="5" fillId="0" borderId="0" applyFont="0" applyFill="0" applyBorder="0" applyAlignment="0" applyProtection="0"/>
    <xf numFmtId="167" fontId="5" fillId="0" borderId="0" applyFont="0" applyFill="0" applyBorder="0" applyAlignment="0" applyProtection="0"/>
    <xf numFmtId="0" fontId="1" fillId="0" borderId="0"/>
    <xf numFmtId="166" fontId="5" fillId="0" borderId="0" applyFill="0" applyBorder="0" applyProtection="0">
      <alignment vertical="center"/>
    </xf>
    <xf numFmtId="0" fontId="1" fillId="0" borderId="0"/>
    <xf numFmtId="0" fontId="1" fillId="0" borderId="0"/>
    <xf numFmtId="0" fontId="1" fillId="0" borderId="0"/>
    <xf numFmtId="0" fontId="1" fillId="0" borderId="0"/>
    <xf numFmtId="166" fontId="5" fillId="0" borderId="0" applyFill="0" applyBorder="0" applyProtection="0">
      <alignment vertical="center"/>
    </xf>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6" fontId="5" fillId="0" borderId="0" applyFill="0" applyBorder="0" applyProtection="0">
      <alignment vertical="center"/>
    </xf>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77" fontId="1" fillId="0" borderId="0" applyFont="0" applyFill="0" applyBorder="0" applyAlignment="0" applyProtection="0"/>
    <xf numFmtId="167" fontId="86"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7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6" fontId="5" fillId="0" borderId="0" applyFill="0" applyBorder="0" applyProtection="0">
      <alignment vertical="center"/>
    </xf>
    <xf numFmtId="167" fontId="5" fillId="0" borderId="0" applyFill="0" applyBorder="0" applyProtection="0">
      <alignment vertical="center"/>
    </xf>
    <xf numFmtId="166" fontId="5" fillId="40" borderId="0">
      <alignment vertical="center"/>
    </xf>
    <xf numFmtId="167" fontId="5" fillId="2" borderId="0">
      <alignment horizontal="right" vertical="center"/>
    </xf>
    <xf numFmtId="167" fontId="84" fillId="2" borderId="0">
      <alignment horizontal="right" vertical="center"/>
    </xf>
    <xf numFmtId="167" fontId="5" fillId="0" borderId="0" applyFont="0" applyFill="0" applyBorder="0" applyAlignment="0" applyProtection="0"/>
    <xf numFmtId="167" fontId="5" fillId="0" borderId="0" applyFont="0" applyFill="0" applyBorder="0" applyAlignment="0" applyProtection="0"/>
    <xf numFmtId="0" fontId="1" fillId="0" borderId="0"/>
    <xf numFmtId="166" fontId="5" fillId="0" borderId="0" applyFill="0" applyBorder="0" applyProtection="0">
      <alignment vertical="center"/>
    </xf>
    <xf numFmtId="167" fontId="5" fillId="0" borderId="0" applyFont="0" applyFill="0" applyBorder="0" applyAlignment="0" applyProtection="0"/>
    <xf numFmtId="166" fontId="5" fillId="0" borderId="0" applyFill="0" applyBorder="0" applyProtection="0">
      <alignment vertical="center"/>
    </xf>
    <xf numFmtId="177" fontId="1"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166" fontId="5" fillId="0" borderId="0" applyFill="0" applyBorder="0" applyProtection="0">
      <alignment vertical="center"/>
    </xf>
    <xf numFmtId="167" fontId="5" fillId="0" borderId="0" applyFont="0" applyFill="0" applyBorder="0" applyAlignment="0" applyProtection="0"/>
    <xf numFmtId="167" fontId="5" fillId="0" borderId="0" applyFont="0" applyFill="0" applyBorder="0" applyAlignment="0" applyProtection="0"/>
    <xf numFmtId="0" fontId="1" fillId="0" borderId="0"/>
    <xf numFmtId="166" fontId="5" fillId="0" borderId="0" applyFill="0" applyBorder="0" applyProtection="0">
      <alignment vertical="center"/>
    </xf>
    <xf numFmtId="0" fontId="1" fillId="0" borderId="0"/>
    <xf numFmtId="0" fontId="1" fillId="0" borderId="0"/>
    <xf numFmtId="0" fontId="1" fillId="0" borderId="0"/>
    <xf numFmtId="0" fontId="1" fillId="0" borderId="0"/>
    <xf numFmtId="166" fontId="5" fillId="0" borderId="0" applyFill="0" applyBorder="0" applyProtection="0">
      <alignment vertical="center"/>
    </xf>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6" fontId="5" fillId="0" borderId="0" applyFill="0" applyBorder="0" applyProtection="0">
      <alignment vertical="center"/>
    </xf>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77" fontId="1" fillId="0" borderId="0" applyFont="0" applyFill="0" applyBorder="0" applyAlignment="0" applyProtection="0"/>
    <xf numFmtId="167" fontId="86"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7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0" fontId="1" fillId="0" borderId="0"/>
    <xf numFmtId="9" fontId="1" fillId="0" borderId="0" applyFont="0" applyFill="0" applyBorder="0" applyAlignment="0" applyProtection="0"/>
    <xf numFmtId="177"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4"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0" fontId="1" fillId="0" borderId="0"/>
    <xf numFmtId="9" fontId="1" fillId="0" borderId="0" applyFont="0" applyFill="0" applyBorder="0" applyAlignment="0" applyProtection="0"/>
    <xf numFmtId="177"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4"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0" fontId="1" fillId="0" borderId="0"/>
    <xf numFmtId="9" fontId="1" fillId="0" borderId="0" applyFont="0" applyFill="0" applyBorder="0" applyAlignment="0" applyProtection="0"/>
    <xf numFmtId="177"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4"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0" fontId="1" fillId="0" borderId="0"/>
    <xf numFmtId="9" fontId="1" fillId="0" borderId="0" applyFont="0" applyFill="0" applyBorder="0" applyAlignment="0" applyProtection="0"/>
    <xf numFmtId="177"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17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167" fontId="78" fillId="0" borderId="0" applyFont="0" applyFill="0" applyBorder="0" applyAlignment="0" applyProtection="0"/>
    <xf numFmtId="0" fontId="1" fillId="0" borderId="0"/>
    <xf numFmtId="0" fontId="1" fillId="0" borderId="0"/>
    <xf numFmtId="0" fontId="1" fillId="0" borderId="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7" fontId="1" fillId="0" borderId="0" applyFont="0" applyFill="0" applyBorder="0" applyAlignment="0" applyProtection="0"/>
    <xf numFmtId="0" fontId="1" fillId="0" borderId="0"/>
    <xf numFmtId="177" fontId="1" fillId="0" borderId="0" applyFont="0" applyFill="0" applyBorder="0" applyAlignment="0" applyProtection="0"/>
    <xf numFmtId="167" fontId="78" fillId="0" borderId="0" applyFont="0" applyFill="0" applyBorder="0" applyAlignment="0" applyProtection="0"/>
    <xf numFmtId="166" fontId="5" fillId="40" borderId="0">
      <alignment vertical="center"/>
    </xf>
    <xf numFmtId="167" fontId="116" fillId="0" borderId="0" applyFont="0" applyFill="0" applyBorder="0" applyAlignment="0" applyProtection="0"/>
    <xf numFmtId="167" fontId="5" fillId="2" borderId="0">
      <alignment horizontal="right" vertical="center"/>
    </xf>
    <xf numFmtId="167" fontId="84" fillId="2" borderId="0">
      <alignment horizontal="right" vertical="center"/>
    </xf>
    <xf numFmtId="167" fontId="78" fillId="0" borderId="0" applyFont="0" applyFill="0" applyBorder="0" applyAlignment="0" applyProtection="0"/>
    <xf numFmtId="166" fontId="5" fillId="40" borderId="0">
      <alignment vertical="center"/>
    </xf>
    <xf numFmtId="167" fontId="116" fillId="0" borderId="0" applyFont="0" applyFill="0" applyBorder="0" applyAlignment="0" applyProtection="0"/>
    <xf numFmtId="167" fontId="5" fillId="2" borderId="0">
      <alignment horizontal="right" vertical="center"/>
    </xf>
    <xf numFmtId="167" fontId="84" fillId="2" borderId="0">
      <alignment horizontal="right" vertical="center"/>
    </xf>
    <xf numFmtId="0" fontId="1" fillId="0" borderId="0"/>
    <xf numFmtId="9" fontId="1" fillId="0" borderId="0" applyFont="0" applyFill="0" applyBorder="0" applyAlignment="0" applyProtection="0"/>
    <xf numFmtId="18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78" fillId="0" borderId="0" applyFont="0" applyFill="0" applyBorder="0" applyAlignment="0" applyProtection="0"/>
    <xf numFmtId="0" fontId="1" fillId="0" borderId="0"/>
    <xf numFmtId="0" fontId="1" fillId="0" borderId="0"/>
    <xf numFmtId="0" fontId="1" fillId="0" borderId="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7" fontId="1" fillId="0" borderId="0" applyFont="0" applyFill="0" applyBorder="0" applyAlignment="0" applyProtection="0"/>
    <xf numFmtId="0" fontId="1" fillId="0" borderId="0"/>
    <xf numFmtId="177" fontId="1" fillId="0" borderId="0" applyFont="0" applyFill="0" applyBorder="0" applyAlignment="0" applyProtection="0"/>
    <xf numFmtId="167" fontId="78" fillId="0" borderId="0" applyFont="0" applyFill="0" applyBorder="0" applyAlignment="0" applyProtection="0"/>
    <xf numFmtId="166" fontId="5" fillId="40" borderId="0">
      <alignment vertical="center"/>
    </xf>
    <xf numFmtId="167" fontId="116" fillId="0" borderId="0" applyFont="0" applyFill="0" applyBorder="0" applyAlignment="0" applyProtection="0"/>
    <xf numFmtId="167" fontId="5" fillId="2" borderId="0">
      <alignment horizontal="right" vertical="center"/>
    </xf>
    <xf numFmtId="167" fontId="84" fillId="2" borderId="0">
      <alignment horizontal="right" vertical="center"/>
    </xf>
    <xf numFmtId="167" fontId="78" fillId="0" borderId="0" applyFont="0" applyFill="0" applyBorder="0" applyAlignment="0" applyProtection="0"/>
    <xf numFmtId="166" fontId="5" fillId="40" borderId="0">
      <alignment vertical="center"/>
    </xf>
    <xf numFmtId="167" fontId="116" fillId="0" borderId="0" applyFont="0" applyFill="0" applyBorder="0" applyAlignment="0" applyProtection="0"/>
    <xf numFmtId="167" fontId="5" fillId="2" borderId="0">
      <alignment horizontal="right" vertical="center"/>
    </xf>
    <xf numFmtId="167" fontId="84" fillId="2" borderId="0">
      <alignment horizontal="right" vertical="center"/>
    </xf>
    <xf numFmtId="0" fontId="1" fillId="0" borderId="0"/>
    <xf numFmtId="9" fontId="1" fillId="0" borderId="0" applyFont="0" applyFill="0" applyBorder="0" applyAlignment="0" applyProtection="0"/>
    <xf numFmtId="18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17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85">
    <xf numFmtId="0" fontId="0" fillId="0" borderId="0" xfId="0"/>
    <xf numFmtId="1" fontId="6" fillId="0" borderId="0" xfId="2" applyFont="1" applyFill="1">
      <alignment vertical="center"/>
    </xf>
    <xf numFmtId="1" fontId="7" fillId="0" borderId="0" xfId="2" applyFont="1" applyFill="1" applyAlignment="1">
      <alignment horizontal="right" vertical="center" indent="1"/>
    </xf>
    <xf numFmtId="168" fontId="8" fillId="0" borderId="0" xfId="2" applyNumberFormat="1" applyFont="1" applyFill="1">
      <alignment vertical="center"/>
    </xf>
    <xf numFmtId="169" fontId="8" fillId="0" borderId="0" xfId="2" applyNumberFormat="1" applyFont="1" applyFill="1" applyAlignment="1">
      <alignment horizontal="right" vertical="center" indent="1"/>
    </xf>
    <xf numFmtId="170" fontId="9" fillId="3" borderId="0" xfId="2" applyNumberFormat="1" applyFont="1" applyFill="1" applyAlignment="1">
      <alignment horizontal="left" vertical="center"/>
    </xf>
    <xf numFmtId="1" fontId="10" fillId="3" borderId="0" xfId="2" applyFont="1" applyFill="1" applyAlignment="1">
      <alignment horizontal="right" vertical="center" indent="1"/>
    </xf>
    <xf numFmtId="1" fontId="10" fillId="0" borderId="0" xfId="2" applyFont="1" applyFill="1">
      <alignment vertical="center"/>
    </xf>
    <xf numFmtId="1" fontId="11" fillId="0" borderId="0" xfId="2" applyFont="1" applyFill="1" applyAlignment="1">
      <alignment vertical="top" wrapText="1"/>
    </xf>
    <xf numFmtId="1" fontId="12" fillId="0" borderId="0" xfId="2" applyFont="1" applyFill="1" applyAlignment="1">
      <alignment vertical="top" wrapText="1"/>
    </xf>
    <xf numFmtId="170" fontId="9" fillId="0" borderId="0" xfId="2" applyNumberFormat="1" applyFont="1" applyFill="1" applyAlignment="1">
      <alignment horizontal="left" vertical="center"/>
    </xf>
    <xf numFmtId="1" fontId="10" fillId="0" borderId="0" xfId="2" applyFont="1" applyFill="1" applyAlignment="1">
      <alignment horizontal="right" vertical="center" indent="1"/>
    </xf>
    <xf numFmtId="1" fontId="6" fillId="4" borderId="0" xfId="2" applyFont="1" applyFill="1" applyAlignment="1">
      <alignment horizontal="left" vertical="center"/>
    </xf>
    <xf numFmtId="1" fontId="6" fillId="4" borderId="0" xfId="2" applyFont="1" applyFill="1">
      <alignment vertical="center"/>
    </xf>
    <xf numFmtId="1" fontId="7" fillId="2" borderId="0" xfId="2" applyFont="1" applyAlignment="1">
      <alignment horizontal="right" vertical="center" indent="1"/>
    </xf>
    <xf numFmtId="1" fontId="15" fillId="4" borderId="0" xfId="2" applyFont="1" applyFill="1">
      <alignment vertical="center"/>
    </xf>
    <xf numFmtId="1" fontId="16" fillId="4" borderId="0" xfId="2" applyFont="1" applyFill="1">
      <alignment vertical="center"/>
    </xf>
    <xf numFmtId="168" fontId="8" fillId="2" borderId="0" xfId="2" applyNumberFormat="1" applyFont="1" applyAlignment="1">
      <alignment horizontal="left" vertical="center"/>
    </xf>
    <xf numFmtId="168" fontId="8" fillId="2" borderId="0" xfId="2" applyNumberFormat="1" applyFont="1">
      <alignment vertical="center"/>
    </xf>
    <xf numFmtId="169" fontId="8" fillId="2" borderId="0" xfId="2" applyNumberFormat="1" applyFont="1" applyAlignment="1">
      <alignment horizontal="right" vertical="center" indent="1"/>
    </xf>
    <xf numFmtId="1" fontId="17" fillId="4" borderId="0" xfId="2" applyFont="1" applyFill="1" applyAlignment="1">
      <alignment horizontal="left" vertical="center"/>
    </xf>
    <xf numFmtId="1" fontId="10" fillId="4" borderId="0" xfId="2" applyFont="1" applyFill="1" applyAlignment="1">
      <alignment horizontal="right" vertical="center" indent="1"/>
    </xf>
    <xf numFmtId="1" fontId="10" fillId="4" borderId="0" xfId="2" applyFont="1" applyFill="1">
      <alignment vertical="center"/>
    </xf>
    <xf numFmtId="1" fontId="10" fillId="4" borderId="0" xfId="2" applyFont="1" applyFill="1" applyAlignment="1">
      <alignment vertical="top" wrapText="1"/>
    </xf>
    <xf numFmtId="1" fontId="10" fillId="4" borderId="0" xfId="2" applyFont="1" applyFill="1" applyAlignment="1">
      <alignment horizontal="right" vertical="top" wrapText="1" indent="1"/>
    </xf>
    <xf numFmtId="1" fontId="18" fillId="4" borderId="0" xfId="2" applyFont="1" applyFill="1">
      <alignment vertical="center"/>
    </xf>
    <xf numFmtId="1" fontId="11" fillId="4" borderId="0" xfId="2" applyFont="1" applyFill="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Font="1" applyFill="1" applyAlignment="1">
      <alignment vertical="center"/>
    </xf>
    <xf numFmtId="1" fontId="10" fillId="4" borderId="0" xfId="2" applyFont="1" applyFill="1" applyAlignment="1"/>
    <xf numFmtId="3" fontId="22" fillId="2" borderId="0" xfId="3" applyNumberFormat="1" applyFont="1" applyFill="1" applyBorder="1" applyAlignment="1">
      <alignment horizontal="right" vertical="center" indent="1"/>
    </xf>
    <xf numFmtId="1" fontId="10" fillId="2" borderId="0" xfId="2" applyFont="1">
      <alignment vertical="center"/>
    </xf>
    <xf numFmtId="9" fontId="22" fillId="2" borderId="0" xfId="1" applyFont="1" applyFill="1" applyBorder="1" applyAlignment="1">
      <alignment horizontal="right" vertical="center" indent="1"/>
    </xf>
    <xf numFmtId="3" fontId="19" fillId="2" borderId="0" xfId="3" applyNumberFormat="1" applyFont="1" applyFill="1" applyBorder="1" applyAlignment="1">
      <alignment horizontal="right" vertical="center" indent="1"/>
    </xf>
    <xf numFmtId="1" fontId="20" fillId="4" borderId="0" xfId="2" applyFont="1" applyFill="1">
      <alignment vertical="center"/>
    </xf>
    <xf numFmtId="3" fontId="21" fillId="2" borderId="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lignment vertical="center"/>
    </xf>
    <xf numFmtId="0" fontId="25" fillId="2" borderId="0" xfId="0" applyFont="1" applyFill="1"/>
    <xf numFmtId="9" fontId="11" fillId="4" borderId="0" xfId="1" applyFont="1" applyFill="1" applyBorder="1" applyAlignment="1">
      <alignment vertical="center"/>
    </xf>
    <xf numFmtId="173" fontId="23" fillId="2" borderId="0" xfId="3" applyNumberFormat="1" applyFont="1" applyFill="1" applyBorder="1" applyAlignment="1">
      <alignment horizontal="right" vertical="center" indent="1"/>
    </xf>
    <xf numFmtId="173" fontId="22" fillId="2" borderId="0" xfId="3" applyNumberFormat="1" applyFont="1" applyFill="1" applyBorder="1" applyAlignment="1">
      <alignment horizontal="right" vertical="center" indent="1"/>
    </xf>
    <xf numFmtId="9" fontId="18" fillId="4" borderId="0" xfId="1" applyFont="1" applyFill="1" applyBorder="1" applyAlignment="1">
      <alignment vertical="center"/>
    </xf>
    <xf numFmtId="1" fontId="26" fillId="4" borderId="0" xfId="2" applyFont="1" applyFill="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lignment vertical="center"/>
    </xf>
    <xf numFmtId="170" fontId="28" fillId="3" borderId="0" xfId="2" applyNumberFormat="1" applyFont="1" applyFill="1" applyAlignment="1">
      <alignment horizontal="left" vertical="center"/>
    </xf>
    <xf numFmtId="1" fontId="26" fillId="3" borderId="0" xfId="2" applyFont="1" applyFill="1" applyAlignment="1">
      <alignment horizontal="right" vertical="center" indent="1"/>
    </xf>
    <xf numFmtId="1" fontId="26" fillId="4" borderId="0" xfId="2" applyFont="1" applyFill="1" applyAlignment="1">
      <alignment vertical="top" wrapText="1"/>
    </xf>
    <xf numFmtId="1" fontId="26" fillId="4" borderId="0" xfId="2" applyFont="1" applyFill="1" applyAlignment="1">
      <alignment horizontal="right" vertical="top" wrapText="1" indent="1"/>
    </xf>
    <xf numFmtId="1" fontId="31" fillId="4" borderId="0" xfId="2" applyFont="1" applyFill="1">
      <alignment vertical="center"/>
    </xf>
    <xf numFmtId="1" fontId="12" fillId="4" borderId="0" xfId="2" applyFont="1" applyFill="1" applyAlignment="1">
      <alignment vertical="top" wrapText="1"/>
    </xf>
    <xf numFmtId="1" fontId="32" fillId="4" borderId="0" xfId="2" applyFont="1" applyFill="1">
      <alignment vertical="center"/>
    </xf>
    <xf numFmtId="1" fontId="27" fillId="4" borderId="0" xfId="2" applyFont="1" applyFill="1" applyAlignment="1"/>
    <xf numFmtId="174" fontId="19" fillId="2" borderId="0" xfId="1" applyNumberFormat="1" applyFont="1" applyFill="1" applyBorder="1" applyAlignment="1">
      <alignment horizontal="right" vertical="center"/>
    </xf>
    <xf numFmtId="1" fontId="27" fillId="2" borderId="0" xfId="2" applyFont="1">
      <alignment vertical="center"/>
    </xf>
    <xf numFmtId="1" fontId="33" fillId="4" borderId="0" xfId="2" applyFont="1" applyFill="1">
      <alignment vertical="center"/>
    </xf>
    <xf numFmtId="172" fontId="19" fillId="2" borderId="0" xfId="1" applyNumberFormat="1" applyFont="1" applyFill="1" applyBorder="1" applyAlignment="1">
      <alignment horizontal="right" vertical="center"/>
    </xf>
    <xf numFmtId="1" fontId="34" fillId="0" borderId="0" xfId="2" applyFont="1" applyFill="1" applyAlignment="1">
      <alignment horizontal="left" vertical="center" indent="1"/>
    </xf>
    <xf numFmtId="1" fontId="27" fillId="0" borderId="0" xfId="2" applyFont="1" applyFill="1">
      <alignment vertical="center"/>
    </xf>
    <xf numFmtId="1" fontId="17" fillId="0" borderId="0" xfId="2" applyFont="1" applyFill="1" applyAlignment="1">
      <alignment horizontal="left" vertical="center"/>
    </xf>
    <xf numFmtId="1" fontId="12" fillId="4" borderId="0" xfId="2" applyFont="1" applyFill="1">
      <alignment vertical="center"/>
    </xf>
    <xf numFmtId="1" fontId="26" fillId="4" borderId="0" xfId="2" applyFont="1" applyFill="1">
      <alignment vertical="center"/>
    </xf>
    <xf numFmtId="1" fontId="26" fillId="4" borderId="0" xfId="2" applyFont="1" applyFill="1" applyAlignment="1"/>
    <xf numFmtId="1" fontId="26" fillId="2" borderId="0" xfId="2" applyFont="1">
      <alignment vertical="center"/>
    </xf>
    <xf numFmtId="1" fontId="28" fillId="4" borderId="0" xfId="2" applyFont="1" applyFill="1">
      <alignment vertical="center"/>
    </xf>
    <xf numFmtId="1" fontId="35" fillId="4" borderId="0" xfId="2" applyFont="1" applyFill="1" applyAlignment="1">
      <alignment horizontal="left" vertical="center"/>
    </xf>
    <xf numFmtId="1" fontId="36" fillId="4" borderId="0" xfId="2" applyFont="1" applyFill="1" applyAlignment="1">
      <alignment horizontal="left" vertical="center" wrapText="1"/>
    </xf>
    <xf numFmtId="1" fontId="37" fillId="4" borderId="0" xfId="2" applyFont="1" applyFill="1">
      <alignment vertical="center"/>
    </xf>
    <xf numFmtId="3" fontId="22" fillId="2" borderId="0" xfId="1" applyNumberFormat="1" applyFont="1" applyFill="1" applyBorder="1" applyAlignment="1">
      <alignment horizontal="right" vertical="center" indent="1"/>
    </xf>
    <xf numFmtId="174" fontId="22" fillId="2" borderId="0" xfId="1" applyNumberFormat="1" applyFont="1" applyFill="1" applyBorder="1" applyAlignment="1">
      <alignment horizontal="right" vertical="center" indent="1"/>
    </xf>
    <xf numFmtId="1" fontId="10" fillId="2" borderId="0" xfId="2" applyFont="1" applyAlignment="1">
      <alignment horizontal="right" vertical="center" indent="1"/>
    </xf>
    <xf numFmtId="1" fontId="18" fillId="2" borderId="0" xfId="2" applyFont="1">
      <alignment vertical="center"/>
    </xf>
    <xf numFmtId="1" fontId="11" fillId="2" borderId="0" xfId="2" applyFont="1">
      <alignment vertical="center"/>
    </xf>
    <xf numFmtId="3" fontId="38" fillId="6" borderId="0" xfId="3" applyNumberFormat="1" applyFont="1" applyFill="1" applyBorder="1" applyAlignment="1">
      <alignment horizontal="right" vertical="center" indent="1"/>
    </xf>
    <xf numFmtId="174" fontId="38" fillId="6" borderId="0" xfId="1" applyNumberFormat="1" applyFont="1" applyFill="1" applyBorder="1" applyAlignment="1">
      <alignment horizontal="right" vertical="center" indent="1"/>
    </xf>
    <xf numFmtId="1" fontId="36" fillId="4" borderId="0" xfId="2" applyFont="1" applyFill="1" applyAlignment="1">
      <alignment horizontal="left" vertical="center"/>
    </xf>
    <xf numFmtId="1" fontId="24" fillId="4" borderId="0" xfId="2" applyFont="1" applyFill="1" applyAlignment="1">
      <alignment horizontal="right" vertical="center" indent="1"/>
    </xf>
    <xf numFmtId="3" fontId="24" fillId="4" borderId="0" xfId="3" applyNumberFormat="1" applyFont="1" applyFill="1" applyBorder="1" applyAlignment="1">
      <alignment horizontal="right" indent="1"/>
    </xf>
    <xf numFmtId="4" fontId="20" fillId="4" borderId="0" xfId="2" applyNumberFormat="1" applyFont="1" applyFill="1">
      <alignment vertical="center"/>
    </xf>
    <xf numFmtId="3" fontId="22" fillId="0" borderId="0" xfId="3" applyNumberFormat="1" applyFont="1" applyFill="1" applyBorder="1" applyAlignment="1">
      <alignment horizontal="right" vertical="center" indent="1"/>
    </xf>
    <xf numFmtId="1" fontId="40" fillId="4" borderId="0" xfId="2" applyFont="1" applyFill="1" applyAlignment="1">
      <alignment horizontal="left" vertical="center"/>
    </xf>
    <xf numFmtId="3" fontId="23" fillId="2" borderId="0" xfId="3" applyNumberFormat="1" applyFont="1" applyFill="1" applyBorder="1" applyAlignment="1">
      <alignment horizontal="right" vertical="center" indent="1"/>
    </xf>
    <xf numFmtId="1" fontId="9" fillId="4" borderId="0" xfId="4" applyFont="1" applyFill="1" applyAlignment="1">
      <alignment horizontal="left"/>
    </xf>
    <xf numFmtId="3" fontId="9" fillId="4" borderId="0" xfId="3" applyNumberFormat="1" applyFont="1" applyFill="1" applyBorder="1" applyAlignment="1">
      <alignment horizontal="right" indent="1"/>
    </xf>
    <xf numFmtId="1" fontId="41" fillId="2" borderId="0" xfId="2" applyFont="1" applyAlignment="1">
      <alignment horizontal="left" vertical="center" indent="7"/>
    </xf>
    <xf numFmtId="3" fontId="10" fillId="4" borderId="0" xfId="2" applyNumberFormat="1" applyFont="1" applyFill="1" applyAlignment="1">
      <alignment horizontal="right" vertical="center" indent="1"/>
    </xf>
    <xf numFmtId="2" fontId="10" fillId="2" borderId="0" xfId="2" applyNumberFormat="1" applyFont="1">
      <alignment vertical="center"/>
    </xf>
    <xf numFmtId="175" fontId="10" fillId="4" borderId="0" xfId="2" applyNumberFormat="1" applyFont="1" applyFill="1">
      <alignment vertical="center"/>
    </xf>
    <xf numFmtId="174" fontId="10" fillId="4" borderId="0" xfId="1" applyNumberFormat="1" applyFont="1" applyFill="1" applyBorder="1" applyAlignment="1">
      <alignment vertical="center"/>
    </xf>
    <xf numFmtId="1" fontId="28" fillId="4" borderId="0" xfId="2" applyFont="1" applyFill="1" applyAlignment="1">
      <alignment horizontal="left" vertical="center"/>
    </xf>
    <xf numFmtId="0" fontId="42" fillId="2" borderId="0" xfId="0" applyFont="1" applyFill="1"/>
    <xf numFmtId="1" fontId="43" fillId="2" borderId="0" xfId="2" applyFont="1" applyAlignment="1">
      <alignment horizontal="right" vertical="center" indent="1"/>
    </xf>
    <xf numFmtId="1" fontId="20" fillId="4" borderId="0" xfId="2" applyFont="1" applyFill="1" applyAlignment="1">
      <alignment horizontal="right" vertical="center" indent="1"/>
    </xf>
    <xf numFmtId="174" fontId="19" fillId="2" borderId="0" xfId="1" applyNumberFormat="1" applyFont="1" applyFill="1" applyBorder="1" applyAlignment="1">
      <alignment horizontal="right" vertical="center" indent="1"/>
    </xf>
    <xf numFmtId="1" fontId="26" fillId="0" borderId="0" xfId="2" applyFont="1" applyFill="1">
      <alignment vertical="center"/>
    </xf>
    <xf numFmtId="1" fontId="31" fillId="0" borderId="0" xfId="2" applyFont="1" applyFill="1">
      <alignment vertical="center"/>
    </xf>
    <xf numFmtId="1" fontId="26" fillId="0" borderId="0" xfId="2" applyFont="1" applyFill="1" applyAlignment="1"/>
    <xf numFmtId="1" fontId="28" fillId="0" borderId="0" xfId="2" applyFont="1" applyFill="1">
      <alignment vertical="center"/>
    </xf>
    <xf numFmtId="3" fontId="46" fillId="0" borderId="0" xfId="1" applyNumberFormat="1" applyFont="1" applyFill="1" applyBorder="1" applyAlignment="1">
      <alignment horizontal="right" vertical="center"/>
    </xf>
    <xf numFmtId="1" fontId="47" fillId="6" borderId="0" xfId="1" applyNumberFormat="1" applyFont="1" applyFill="1" applyBorder="1" applyAlignment="1">
      <alignment horizontal="right" vertical="center"/>
    </xf>
    <xf numFmtId="174" fontId="47" fillId="6" borderId="0" xfId="1" applyNumberFormat="1" applyFont="1" applyFill="1" applyBorder="1" applyAlignment="1">
      <alignment horizontal="right" vertical="center"/>
    </xf>
    <xf numFmtId="3" fontId="47" fillId="6" borderId="0" xfId="1" applyNumberFormat="1" applyFont="1" applyFill="1" applyBorder="1" applyAlignment="1">
      <alignment horizontal="right" vertical="center"/>
    </xf>
    <xf numFmtId="1" fontId="44" fillId="4" borderId="0" xfId="5" applyNumberFormat="1" applyFill="1" applyBorder="1" applyAlignment="1">
      <alignment horizontal="right" vertical="top"/>
    </xf>
    <xf numFmtId="1" fontId="48" fillId="4" borderId="0" xfId="2" applyFont="1" applyFill="1">
      <alignment vertical="center"/>
    </xf>
    <xf numFmtId="1" fontId="40" fillId="4" borderId="0" xfId="2" applyFont="1" applyFill="1">
      <alignment vertical="center"/>
    </xf>
    <xf numFmtId="0" fontId="49" fillId="0" borderId="0" xfId="0" applyFont="1"/>
    <xf numFmtId="0" fontId="52" fillId="0" borderId="0" xfId="0" applyFont="1" applyAlignment="1">
      <alignment horizontal="justify" vertical="center"/>
    </xf>
    <xf numFmtId="3" fontId="54" fillId="0" borderId="0" xfId="0" applyNumberFormat="1" applyFont="1" applyAlignment="1">
      <alignment horizontal="right" vertical="center"/>
    </xf>
    <xf numFmtId="174" fontId="0" fillId="0" borderId="0" xfId="0" applyNumberFormat="1" applyAlignment="1">
      <alignment horizontal="right" vertical="center"/>
    </xf>
    <xf numFmtId="1" fontId="0" fillId="0" borderId="0" xfId="0" applyNumberFormat="1"/>
    <xf numFmtId="174" fontId="19" fillId="0" borderId="0" xfId="1" applyNumberFormat="1" applyFont="1" applyFill="1" applyBorder="1" applyAlignment="1">
      <alignment horizontal="right" vertical="center"/>
    </xf>
    <xf numFmtId="3" fontId="55" fillId="0" borderId="0" xfId="1" applyNumberFormat="1" applyFont="1" applyFill="1" applyBorder="1" applyAlignment="1">
      <alignment horizontal="right" vertical="center"/>
    </xf>
    <xf numFmtId="173" fontId="55" fillId="0" borderId="0" xfId="1" applyNumberFormat="1" applyFont="1" applyFill="1" applyBorder="1" applyAlignment="1">
      <alignment horizontal="right" vertical="center"/>
    </xf>
    <xf numFmtId="172" fontId="17" fillId="4" borderId="0" xfId="2" applyNumberFormat="1" applyFont="1" applyFill="1" applyAlignment="1">
      <alignment horizontal="left" vertical="center"/>
    </xf>
    <xf numFmtId="0" fontId="56" fillId="0" borderId="0" xfId="0" applyFont="1"/>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0" fontId="54" fillId="0" borderId="0" xfId="0" applyFont="1" applyAlignment="1">
      <alignment horizontal="left" vertical="center" wrapText="1" indent="2"/>
    </xf>
    <xf numFmtId="9" fontId="55" fillId="0" borderId="0" xfId="1" applyFont="1" applyFill="1" applyBorder="1" applyAlignment="1">
      <alignment horizontal="right" vertical="center"/>
    </xf>
    <xf numFmtId="0" fontId="53" fillId="0" borderId="0" xfId="0" applyFont="1" applyAlignment="1">
      <alignment horizontal="left" vertical="center"/>
    </xf>
    <xf numFmtId="0" fontId="53" fillId="0" borderId="0" xfId="0" applyFont="1" applyAlignment="1">
      <alignment horizontal="right" vertical="center" indent="2"/>
    </xf>
    <xf numFmtId="0" fontId="54" fillId="0" borderId="0" xfId="0" applyFont="1" applyAlignment="1">
      <alignment horizontal="right" vertical="center" indent="2"/>
    </xf>
    <xf numFmtId="3" fontId="54" fillId="0" borderId="0" xfId="0" applyNumberFormat="1" applyFont="1" applyAlignment="1">
      <alignment horizontal="right" vertical="center" indent="2"/>
    </xf>
    <xf numFmtId="174" fontId="54" fillId="0" borderId="0" xfId="0" applyNumberFormat="1" applyFont="1" applyAlignment="1">
      <alignment horizontal="right" vertical="center" indent="3"/>
    </xf>
    <xf numFmtId="168" fontId="0" fillId="0" borderId="0" xfId="0" applyNumberFormat="1"/>
    <xf numFmtId="0" fontId="50" fillId="0" borderId="0" xfId="0" applyFont="1" applyAlignment="1">
      <alignment horizontal="left" indent="1"/>
    </xf>
    <xf numFmtId="0" fontId="50" fillId="0" borderId="0" xfId="0" applyFont="1" applyAlignment="1">
      <alignment horizontal="right"/>
    </xf>
    <xf numFmtId="3" fontId="50" fillId="0" borderId="0" xfId="0" applyNumberFormat="1" applyFont="1" applyAlignment="1">
      <alignment horizontal="right"/>
    </xf>
    <xf numFmtId="14" fontId="50" fillId="0" borderId="0" xfId="0" applyNumberFormat="1" applyFont="1" applyAlignment="1">
      <alignment horizontal="right"/>
    </xf>
    <xf numFmtId="10" fontId="50" fillId="0" borderId="0" xfId="0" applyNumberFormat="1" applyFont="1" applyAlignment="1">
      <alignment horizontal="right"/>
    </xf>
    <xf numFmtId="0" fontId="0" fillId="0" borderId="0" xfId="0" applyAlignment="1">
      <alignment horizontal="right"/>
    </xf>
    <xf numFmtId="1" fontId="128" fillId="4" borderId="0" xfId="2" applyFont="1" applyFill="1" applyAlignment="1">
      <alignment horizontal="right" vertical="center" indent="1"/>
    </xf>
    <xf numFmtId="0" fontId="4" fillId="0" borderId="0" xfId="0" applyFont="1"/>
    <xf numFmtId="0" fontId="14" fillId="0" borderId="0" xfId="0" applyFont="1" applyAlignment="1">
      <alignment horizontal="center"/>
    </xf>
    <xf numFmtId="0" fontId="129" fillId="2" borderId="0" xfId="0" applyFont="1" applyFill="1" applyAlignment="1">
      <alignment horizontal="left" indent="1"/>
    </xf>
    <xf numFmtId="174" fontId="47" fillId="6" borderId="0" xfId="1" applyNumberFormat="1" applyFont="1" applyFill="1" applyBorder="1" applyAlignment="1">
      <alignment horizontal="right" vertical="center" indent="1"/>
    </xf>
    <xf numFmtId="0" fontId="50" fillId="0" borderId="0" xfId="0" applyFont="1" applyAlignment="1">
      <alignment horizontal="left"/>
    </xf>
    <xf numFmtId="0" fontId="25" fillId="2" borderId="0" xfId="0" applyFont="1" applyFill="1" applyAlignment="1">
      <alignment horizontal="left" indent="1"/>
    </xf>
    <xf numFmtId="0" fontId="45" fillId="2" borderId="0" xfId="0" applyFont="1" applyFill="1" applyAlignment="1">
      <alignment horizontal="left" indent="1"/>
    </xf>
    <xf numFmtId="174" fontId="23" fillId="2" borderId="0" xfId="1" applyNumberFormat="1" applyFont="1" applyFill="1" applyBorder="1" applyAlignment="1">
      <alignment horizontal="right" vertical="center" indent="1"/>
    </xf>
    <xf numFmtId="10" fontId="20" fillId="4" borderId="0" xfId="1" applyNumberFormat="1" applyFont="1" applyFill="1" applyBorder="1" applyAlignment="1">
      <alignment horizontal="right" vertical="center" indent="1"/>
    </xf>
    <xf numFmtId="174" fontId="20" fillId="4" borderId="0" xfId="1" applyNumberFormat="1" applyFont="1" applyFill="1" applyAlignment="1">
      <alignment vertical="center"/>
    </xf>
    <xf numFmtId="0" fontId="130" fillId="0" borderId="0" xfId="0" applyFont="1"/>
    <xf numFmtId="9" fontId="20" fillId="4" borderId="0" xfId="1" applyFont="1" applyFill="1" applyBorder="1" applyAlignment="1">
      <alignment horizontal="right" vertical="center" indent="1"/>
    </xf>
    <xf numFmtId="1" fontId="20" fillId="0" borderId="0" xfId="2" applyFont="1" applyFill="1">
      <alignment vertical="center"/>
    </xf>
    <xf numFmtId="0" fontId="131" fillId="0" borderId="0" xfId="0" applyFont="1"/>
    <xf numFmtId="10" fontId="19" fillId="2" borderId="0" xfId="1" applyNumberFormat="1" applyFont="1" applyFill="1" applyBorder="1" applyAlignment="1">
      <alignment horizontal="right" vertical="center" indent="1"/>
    </xf>
    <xf numFmtId="14" fontId="49" fillId="0" borderId="0" xfId="0" applyNumberFormat="1" applyFont="1" applyAlignment="1">
      <alignment horizontal="center"/>
    </xf>
    <xf numFmtId="10" fontId="23" fillId="2" borderId="0" xfId="1" applyNumberFormat="1" applyFont="1" applyFill="1" applyBorder="1" applyAlignment="1">
      <alignment horizontal="right" vertical="center" indent="1"/>
    </xf>
    <xf numFmtId="9" fontId="10" fillId="4" borderId="0" xfId="1" applyFont="1" applyFill="1" applyBorder="1" applyAlignment="1">
      <alignment horizontal="right" vertical="top" wrapText="1" indent="1"/>
    </xf>
    <xf numFmtId="174" fontId="24" fillId="4" borderId="0" xfId="1" applyNumberFormat="1" applyFont="1" applyFill="1" applyAlignment="1">
      <alignment vertical="center"/>
    </xf>
    <xf numFmtId="1" fontId="36" fillId="4" borderId="0" xfId="2" applyFont="1" applyFill="1">
      <alignment vertical="center"/>
    </xf>
    <xf numFmtId="174" fontId="20" fillId="4" borderId="0" xfId="1" applyNumberFormat="1" applyFont="1" applyFill="1" applyAlignment="1">
      <alignment vertical="center" wrapText="1"/>
    </xf>
    <xf numFmtId="1" fontId="20" fillId="4" borderId="0" xfId="2" applyFont="1" applyFill="1" applyAlignment="1">
      <alignment horizontal="right" vertical="center" wrapText="1"/>
    </xf>
    <xf numFmtId="1" fontId="48" fillId="4" borderId="0" xfId="2" applyFont="1" applyFill="1" applyAlignment="1">
      <alignment vertical="center" wrapText="1"/>
    </xf>
    <xf numFmtId="1" fontId="40" fillId="4" borderId="0" xfId="2" applyFont="1" applyFill="1" applyAlignment="1">
      <alignment vertical="center" wrapText="1"/>
    </xf>
    <xf numFmtId="1" fontId="20" fillId="4" borderId="0" xfId="2" applyFont="1" applyFill="1" applyAlignment="1">
      <alignment vertical="center" wrapText="1"/>
    </xf>
    <xf numFmtId="14" fontId="49" fillId="0" borderId="0" xfId="0" applyNumberFormat="1" applyFont="1" applyAlignment="1">
      <alignment horizontal="left" indent="4"/>
    </xf>
    <xf numFmtId="0" fontId="57" fillId="0" borderId="0" xfId="0" applyFont="1" applyAlignment="1">
      <alignment horizontal="left" indent="4"/>
    </xf>
    <xf numFmtId="0" fontId="50" fillId="0" borderId="0" xfId="0" applyFont="1" applyAlignment="1">
      <alignment horizontal="left" indent="4"/>
    </xf>
    <xf numFmtId="0" fontId="51" fillId="0" borderId="0" xfId="5" applyFont="1" applyAlignment="1">
      <alignment horizontal="left" indent="4"/>
    </xf>
    <xf numFmtId="0" fontId="0" fillId="0" borderId="0" xfId="0" applyAlignment="1">
      <alignment horizontal="left" indent="2"/>
    </xf>
    <xf numFmtId="10" fontId="47" fillId="6" borderId="0" xfId="1" applyNumberFormat="1" applyFont="1" applyFill="1" applyBorder="1" applyAlignment="1">
      <alignment horizontal="right" vertical="center" indent="1"/>
    </xf>
    <xf numFmtId="10" fontId="10" fillId="4" borderId="0" xfId="1" applyNumberFormat="1" applyFont="1" applyFill="1" applyBorder="1" applyAlignment="1">
      <alignment horizontal="right" vertical="center" indent="1"/>
    </xf>
    <xf numFmtId="3" fontId="132" fillId="0" borderId="0" xfId="0" applyNumberFormat="1" applyFont="1" applyAlignment="1">
      <alignment horizontal="right" vertical="center"/>
    </xf>
    <xf numFmtId="3" fontId="133" fillId="0" borderId="0" xfId="0" applyNumberFormat="1" applyFont="1" applyAlignment="1">
      <alignment horizontal="right" vertical="center"/>
    </xf>
    <xf numFmtId="170" fontId="20" fillId="3" borderId="0" xfId="2" applyNumberFormat="1" applyFont="1" applyFill="1" applyAlignment="1">
      <alignment horizontal="left" vertical="center"/>
    </xf>
    <xf numFmtId="0" fontId="3" fillId="0" borderId="0" xfId="0" applyFont="1"/>
    <xf numFmtId="0" fontId="134" fillId="0" borderId="0" xfId="5" applyFont="1" applyBorder="1" applyAlignment="1">
      <alignment horizontal="left" indent="1"/>
    </xf>
    <xf numFmtId="0" fontId="134" fillId="0" borderId="0" xfId="5" applyFont="1" applyBorder="1"/>
    <xf numFmtId="10" fontId="19" fillId="0" borderId="0" xfId="1" applyNumberFormat="1" applyFont="1" applyFill="1" applyBorder="1" applyAlignment="1">
      <alignment horizontal="right" vertical="center"/>
    </xf>
    <xf numFmtId="174" fontId="19" fillId="0" borderId="0" xfId="1" applyNumberFormat="1" applyFont="1" applyFill="1" applyBorder="1" applyAlignment="1">
      <alignment horizontal="right" vertical="center" indent="1"/>
    </xf>
    <xf numFmtId="173" fontId="55" fillId="0" borderId="0" xfId="1" applyNumberFormat="1" applyFont="1" applyFill="1" applyBorder="1" applyAlignment="1">
      <alignment horizontal="right" vertical="center" indent="1"/>
    </xf>
    <xf numFmtId="3" fontId="55" fillId="0" borderId="0" xfId="1" applyNumberFormat="1" applyFont="1" applyFill="1" applyBorder="1" applyAlignment="1">
      <alignment horizontal="right" vertical="center" indent="1"/>
    </xf>
    <xf numFmtId="10" fontId="47" fillId="0" borderId="0" xfId="1" applyNumberFormat="1" applyFont="1" applyFill="1" applyBorder="1" applyAlignment="1">
      <alignment horizontal="right" vertical="center"/>
    </xf>
    <xf numFmtId="9" fontId="47" fillId="0" borderId="0" xfId="1" applyFont="1" applyFill="1" applyBorder="1" applyAlignment="1">
      <alignment horizontal="right" vertical="center"/>
    </xf>
    <xf numFmtId="9" fontId="47" fillId="6" borderId="0" xfId="1" applyFont="1" applyFill="1" applyBorder="1" applyAlignment="1">
      <alignment horizontal="right" vertical="center" indent="1"/>
    </xf>
    <xf numFmtId="9" fontId="19" fillId="0" borderId="0" xfId="1" applyFont="1" applyFill="1" applyBorder="1" applyAlignment="1">
      <alignment horizontal="right" vertical="center"/>
    </xf>
    <xf numFmtId="10" fontId="22" fillId="2" borderId="0" xfId="1" applyNumberFormat="1" applyFont="1" applyFill="1" applyBorder="1" applyAlignment="1">
      <alignment horizontal="right" vertical="center" indent="1"/>
    </xf>
    <xf numFmtId="3" fontId="19" fillId="0" borderId="0" xfId="3" applyNumberFormat="1" applyFont="1" applyFill="1" applyBorder="1" applyAlignment="1">
      <alignment horizontal="right" vertical="center" indent="1"/>
    </xf>
    <xf numFmtId="172" fontId="19" fillId="2" borderId="0" xfId="1" applyNumberFormat="1" applyFont="1" applyFill="1" applyBorder="1" applyAlignment="1">
      <alignment horizontal="right" vertical="center" indent="1"/>
    </xf>
    <xf numFmtId="1" fontId="47" fillId="6" borderId="0" xfId="1" applyNumberFormat="1" applyFont="1" applyFill="1" applyBorder="1" applyAlignment="1">
      <alignment horizontal="right" vertical="center" indent="1"/>
    </xf>
    <xf numFmtId="3" fontId="47" fillId="6" borderId="0" xfId="1" applyNumberFormat="1" applyFont="1" applyFill="1" applyBorder="1" applyAlignment="1">
      <alignment horizontal="right" vertical="center" indent="1"/>
    </xf>
    <xf numFmtId="9" fontId="19" fillId="2" borderId="0" xfId="1" applyFont="1" applyFill="1" applyBorder="1" applyAlignment="1">
      <alignment horizontal="right" vertical="center" indent="1"/>
    </xf>
    <xf numFmtId="174" fontId="10" fillId="4" borderId="0" xfId="1" applyNumberFormat="1" applyFont="1" applyFill="1" applyBorder="1" applyAlignment="1">
      <alignment horizontal="right" vertical="center" indent="1"/>
    </xf>
    <xf numFmtId="2" fontId="55" fillId="0" borderId="0" xfId="1" applyNumberFormat="1" applyFont="1" applyFill="1" applyBorder="1" applyAlignment="1">
      <alignment horizontal="right" vertical="center" indent="1"/>
    </xf>
    <xf numFmtId="3" fontId="55" fillId="6" borderId="0" xfId="1" applyNumberFormat="1" applyFont="1" applyFill="1" applyBorder="1" applyAlignment="1">
      <alignment horizontal="right" vertical="center" indent="1"/>
    </xf>
    <xf numFmtId="172" fontId="55" fillId="0" borderId="0" xfId="1" applyNumberFormat="1" applyFont="1" applyFill="1" applyBorder="1" applyAlignment="1">
      <alignment horizontal="right" vertical="center" indent="1"/>
    </xf>
    <xf numFmtId="172" fontId="55" fillId="6" borderId="0" xfId="1" applyNumberFormat="1" applyFont="1" applyFill="1" applyBorder="1" applyAlignment="1">
      <alignment horizontal="right" vertical="center" indent="1"/>
    </xf>
    <xf numFmtId="1" fontId="55" fillId="0" borderId="0" xfId="1" applyNumberFormat="1" applyFont="1" applyFill="1" applyBorder="1" applyAlignment="1">
      <alignment horizontal="right" vertical="center" indent="1"/>
    </xf>
    <xf numFmtId="0" fontId="73" fillId="0" borderId="0" xfId="0" applyFont="1"/>
    <xf numFmtId="0" fontId="129" fillId="0" borderId="0" xfId="0" applyFont="1" applyAlignment="1">
      <alignment horizontal="left" indent="1"/>
    </xf>
    <xf numFmtId="1" fontId="10" fillId="4" borderId="0" xfId="2" applyFont="1" applyFill="1" applyAlignment="1">
      <alignment horizontal="left" vertical="center" indent="1"/>
    </xf>
    <xf numFmtId="0" fontId="20" fillId="0" borderId="0" xfId="0" applyFont="1" applyAlignment="1">
      <alignment horizontal="right" vertical="center"/>
    </xf>
    <xf numFmtId="0" fontId="20" fillId="0" borderId="0" xfId="0" applyFont="1" applyAlignment="1">
      <alignment horizontal="left" vertical="center"/>
    </xf>
    <xf numFmtId="1" fontId="26" fillId="4" borderId="22" xfId="2" applyFont="1" applyFill="1" applyBorder="1" applyAlignment="1">
      <alignment horizontal="right" vertical="center" indent="1"/>
    </xf>
    <xf numFmtId="1" fontId="22" fillId="2" borderId="23" xfId="2" applyFont="1" applyBorder="1" applyAlignment="1">
      <alignment horizontal="left" vertical="center" indent="5"/>
    </xf>
    <xf numFmtId="3" fontId="22" fillId="2" borderId="24" xfId="3" applyNumberFormat="1" applyFont="1" applyFill="1" applyBorder="1" applyAlignment="1">
      <alignment horizontal="right" vertical="center" indent="1"/>
    </xf>
    <xf numFmtId="1" fontId="19" fillId="2" borderId="23" xfId="2" applyFont="1" applyBorder="1" applyAlignment="1">
      <alignment horizontal="left" vertical="center" indent="3"/>
    </xf>
    <xf numFmtId="3" fontId="19" fillId="2" borderId="24" xfId="3" applyNumberFormat="1" applyFont="1" applyFill="1" applyBorder="1" applyAlignment="1">
      <alignment horizontal="right" vertical="center" indent="1"/>
    </xf>
    <xf numFmtId="1" fontId="19" fillId="2" borderId="23" xfId="2" applyFont="1" applyBorder="1" applyAlignment="1">
      <alignment horizontal="left" vertical="center" indent="5"/>
    </xf>
    <xf numFmtId="1" fontId="22" fillId="2" borderId="23" xfId="2" applyFont="1" applyBorder="1" applyAlignment="1">
      <alignment horizontal="left" vertical="center" indent="3"/>
    </xf>
    <xf numFmtId="1" fontId="21" fillId="2" borderId="23" xfId="2" applyFont="1" applyBorder="1" applyAlignment="1">
      <alignment horizontal="left" vertical="center" indent="1"/>
    </xf>
    <xf numFmtId="3" fontId="21" fillId="2" borderId="24" xfId="3" applyNumberFormat="1" applyFont="1" applyFill="1" applyBorder="1" applyAlignment="1">
      <alignment horizontal="right" vertical="center" indent="1"/>
    </xf>
    <xf numFmtId="1" fontId="19" fillId="2" borderId="25" xfId="2" applyFont="1" applyBorder="1" applyAlignment="1">
      <alignment horizontal="left" vertical="center" indent="3"/>
    </xf>
    <xf numFmtId="3" fontId="19" fillId="2" borderId="26" xfId="3" applyNumberFormat="1" applyFont="1" applyFill="1" applyBorder="1" applyAlignment="1">
      <alignment horizontal="right" vertical="center" indent="1"/>
    </xf>
    <xf numFmtId="3" fontId="19" fillId="2" borderId="27" xfId="3" applyNumberFormat="1" applyFont="1" applyFill="1" applyBorder="1" applyAlignment="1">
      <alignment horizontal="right" vertical="center" indent="1"/>
    </xf>
    <xf numFmtId="171" fontId="9" fillId="5" borderId="28" xfId="2" applyNumberFormat="1" applyFont="1" applyFill="1" applyBorder="1" applyAlignment="1">
      <alignment horizontal="left" vertical="center" wrapText="1"/>
    </xf>
    <xf numFmtId="17" fontId="9" fillId="5" borderId="29" xfId="2" applyNumberFormat="1" applyFont="1" applyFill="1" applyBorder="1" applyAlignment="1">
      <alignment horizontal="right" vertical="center" wrapText="1" indent="1"/>
    </xf>
    <xf numFmtId="17" fontId="9" fillId="5" borderId="30" xfId="2" applyNumberFormat="1" applyFont="1" applyFill="1" applyBorder="1" applyAlignment="1">
      <alignment horizontal="right" vertical="center" wrapText="1" indent="1"/>
    </xf>
    <xf numFmtId="1" fontId="9" fillId="4" borderId="28" xfId="4" applyFont="1" applyFill="1" applyBorder="1" applyAlignment="1">
      <alignment horizontal="left" indent="1"/>
    </xf>
    <xf numFmtId="3" fontId="9" fillId="4" borderId="29" xfId="3" applyNumberFormat="1" applyFont="1" applyFill="1" applyBorder="1" applyAlignment="1">
      <alignment horizontal="right" indent="1"/>
    </xf>
    <xf numFmtId="3" fontId="9" fillId="4" borderId="30" xfId="3" applyNumberFormat="1" applyFont="1" applyFill="1" applyBorder="1" applyAlignment="1">
      <alignment horizontal="right" indent="1"/>
    </xf>
    <xf numFmtId="1" fontId="21" fillId="2" borderId="28" xfId="2" applyFont="1" applyBorder="1" applyAlignment="1">
      <alignment horizontal="left" vertical="center" indent="1"/>
    </xf>
    <xf numFmtId="3" fontId="23" fillId="2" borderId="29" xfId="3" applyNumberFormat="1" applyFont="1" applyFill="1" applyBorder="1" applyAlignment="1">
      <alignment horizontal="right" vertical="center" indent="1"/>
    </xf>
    <xf numFmtId="3" fontId="23" fillId="2" borderId="30" xfId="3" applyNumberFormat="1" applyFont="1" applyFill="1" applyBorder="1" applyAlignment="1">
      <alignment horizontal="right" vertical="center" indent="1"/>
    </xf>
    <xf numFmtId="0" fontId="9" fillId="5" borderId="29" xfId="2" applyNumberFormat="1" applyFont="1" applyFill="1" applyBorder="1" applyAlignment="1">
      <alignment horizontal="right" vertical="center" wrapText="1" indent="1"/>
    </xf>
    <xf numFmtId="0" fontId="9" fillId="5" borderId="30" xfId="2" applyNumberFormat="1" applyFont="1" applyFill="1" applyBorder="1" applyAlignment="1">
      <alignment horizontal="right" vertical="center" wrapText="1" indent="1"/>
    </xf>
    <xf numFmtId="3" fontId="9" fillId="2" borderId="29" xfId="3" applyNumberFormat="1" applyFont="1" applyFill="1" applyBorder="1" applyAlignment="1">
      <alignment horizontal="right" indent="1"/>
    </xf>
    <xf numFmtId="3" fontId="9" fillId="2" borderId="30" xfId="3" applyNumberFormat="1" applyFont="1" applyFill="1" applyBorder="1" applyAlignment="1">
      <alignment horizontal="right" indent="1"/>
    </xf>
    <xf numFmtId="1" fontId="10" fillId="4" borderId="23" xfId="2" applyFont="1" applyFill="1" applyBorder="1" applyAlignment="1">
      <alignment horizontal="left" vertical="center" indent="1"/>
    </xf>
    <xf numFmtId="172" fontId="10" fillId="4" borderId="23" xfId="2" applyNumberFormat="1" applyFont="1" applyFill="1" applyBorder="1" applyAlignment="1">
      <alignment horizontal="left" vertical="center" indent="3"/>
    </xf>
    <xf numFmtId="1" fontId="19" fillId="2" borderId="23" xfId="2" applyFont="1" applyBorder="1" applyAlignment="1">
      <alignment horizontal="left" vertical="center" indent="1"/>
    </xf>
    <xf numFmtId="1" fontId="10" fillId="2" borderId="23" xfId="2" applyFont="1" applyBorder="1" applyAlignment="1">
      <alignment horizontal="left" vertical="center" indent="1"/>
    </xf>
    <xf numFmtId="1" fontId="9" fillId="4" borderId="31" xfId="4" applyFont="1" applyFill="1" applyBorder="1" applyAlignment="1">
      <alignment horizontal="left"/>
    </xf>
    <xf numFmtId="3" fontId="9" fillId="4" borderId="32" xfId="3" applyNumberFormat="1" applyFont="1" applyFill="1" applyBorder="1" applyAlignment="1">
      <alignment horizontal="right" indent="1"/>
    </xf>
    <xf numFmtId="3" fontId="9" fillId="4" borderId="33" xfId="3" applyNumberFormat="1" applyFont="1" applyFill="1" applyBorder="1" applyAlignment="1">
      <alignment horizontal="right" indent="1"/>
    </xf>
    <xf numFmtId="1" fontId="9" fillId="4" borderId="28" xfId="4" applyFont="1" applyFill="1" applyBorder="1" applyAlignment="1">
      <alignment horizontal="left"/>
    </xf>
    <xf numFmtId="1" fontId="9" fillId="2" borderId="28" xfId="4" applyFont="1" applyBorder="1" applyAlignment="1">
      <alignment horizontal="left"/>
    </xf>
    <xf numFmtId="1" fontId="10" fillId="0" borderId="23" xfId="2" applyFont="1" applyFill="1" applyBorder="1" applyAlignment="1">
      <alignment horizontal="left" vertical="center" indent="1"/>
    </xf>
    <xf numFmtId="1" fontId="9" fillId="0" borderId="28" xfId="4" applyFont="1" applyFill="1" applyBorder="1" applyAlignment="1">
      <alignment horizontal="left"/>
    </xf>
    <xf numFmtId="174" fontId="19" fillId="2" borderId="24" xfId="1" applyNumberFormat="1" applyFont="1" applyFill="1" applyBorder="1" applyAlignment="1">
      <alignment horizontal="right" vertical="center" indent="1"/>
    </xf>
    <xf numFmtId="173" fontId="55" fillId="0" borderId="24" xfId="1" applyNumberFormat="1" applyFont="1" applyFill="1" applyBorder="1" applyAlignment="1">
      <alignment horizontal="right" vertical="center" indent="1"/>
    </xf>
    <xf numFmtId="174" fontId="19" fillId="0" borderId="24" xfId="1" applyNumberFormat="1" applyFont="1" applyFill="1" applyBorder="1" applyAlignment="1">
      <alignment horizontal="right" vertical="center" indent="1"/>
    </xf>
    <xf numFmtId="3" fontId="55" fillId="0" borderId="24" xfId="1" applyNumberFormat="1" applyFont="1" applyFill="1" applyBorder="1" applyAlignment="1">
      <alignment horizontal="right" vertical="center" indent="1"/>
    </xf>
    <xf numFmtId="3" fontId="55" fillId="0" borderId="26" xfId="1" applyNumberFormat="1" applyFont="1" applyFill="1" applyBorder="1" applyAlignment="1">
      <alignment horizontal="right" vertical="center"/>
    </xf>
    <xf numFmtId="3" fontId="55" fillId="0" borderId="26" xfId="1" applyNumberFormat="1" applyFont="1" applyFill="1" applyBorder="1" applyAlignment="1">
      <alignment horizontal="right" vertical="center" indent="1"/>
    </xf>
    <xf numFmtId="3" fontId="55" fillId="0" borderId="27" xfId="1" applyNumberFormat="1" applyFont="1" applyFill="1" applyBorder="1" applyAlignment="1">
      <alignment horizontal="right" vertical="center" indent="1"/>
    </xf>
    <xf numFmtId="10" fontId="47" fillId="6" borderId="24" xfId="1" applyNumberFormat="1" applyFont="1" applyFill="1" applyBorder="1" applyAlignment="1">
      <alignment horizontal="right" vertical="center" indent="1"/>
    </xf>
    <xf numFmtId="174" fontId="47" fillId="6" borderId="24" xfId="1" applyNumberFormat="1" applyFont="1" applyFill="1" applyBorder="1" applyAlignment="1">
      <alignment horizontal="right" vertical="center" indent="1"/>
    </xf>
    <xf numFmtId="9" fontId="47" fillId="6" borderId="24" xfId="1" applyFont="1" applyFill="1" applyBorder="1" applyAlignment="1">
      <alignment horizontal="right" vertical="center" indent="1"/>
    </xf>
    <xf numFmtId="9" fontId="47" fillId="0" borderId="26" xfId="1" applyFont="1" applyFill="1" applyBorder="1" applyAlignment="1">
      <alignment horizontal="right" vertical="center"/>
    </xf>
    <xf numFmtId="9" fontId="47" fillId="6" borderId="26" xfId="1" applyFont="1" applyFill="1" applyBorder="1" applyAlignment="1">
      <alignment horizontal="right" vertical="center" indent="1"/>
    </xf>
    <xf numFmtId="9" fontId="47" fillId="6" borderId="27" xfId="1" applyFont="1" applyFill="1" applyBorder="1" applyAlignment="1">
      <alignment horizontal="right" vertical="center" indent="1"/>
    </xf>
    <xf numFmtId="9" fontId="19" fillId="0" borderId="26" xfId="1" applyFont="1" applyFill="1" applyBorder="1" applyAlignment="1">
      <alignment horizontal="right" vertical="center"/>
    </xf>
    <xf numFmtId="17" fontId="9" fillId="5" borderId="29" xfId="2" applyNumberFormat="1" applyFont="1" applyFill="1" applyBorder="1" applyAlignment="1">
      <alignment horizontal="right" vertical="center" wrapText="1"/>
    </xf>
    <xf numFmtId="17" fontId="135" fillId="66" borderId="29" xfId="2" applyNumberFormat="1" applyFont="1" applyFill="1" applyBorder="1" applyAlignment="1">
      <alignment horizontal="right" vertical="center" wrapText="1" indent="1"/>
    </xf>
    <xf numFmtId="17" fontId="135" fillId="66" borderId="30" xfId="2" applyNumberFormat="1" applyFont="1" applyFill="1" applyBorder="1" applyAlignment="1">
      <alignment horizontal="right" vertical="center" wrapText="1" indent="1"/>
    </xf>
    <xf numFmtId="0" fontId="20" fillId="5" borderId="29" xfId="2" applyNumberFormat="1" applyFont="1" applyFill="1" applyBorder="1" applyAlignment="1">
      <alignment horizontal="right" vertical="center" wrapText="1" indent="1"/>
    </xf>
    <xf numFmtId="1" fontId="10" fillId="4" borderId="23" xfId="2" applyFont="1" applyFill="1" applyBorder="1" applyAlignment="1">
      <alignment horizontal="left" vertical="center" indent="4"/>
    </xf>
    <xf numFmtId="1" fontId="10" fillId="4" borderId="23" xfId="2" applyFont="1" applyFill="1" applyBorder="1" applyAlignment="1">
      <alignment horizontal="left" vertical="center" indent="7"/>
    </xf>
    <xf numFmtId="174" fontId="22" fillId="2" borderId="24" xfId="1" applyNumberFormat="1" applyFont="1" applyFill="1" applyBorder="1" applyAlignment="1">
      <alignment horizontal="right" vertical="center" indent="1"/>
    </xf>
    <xf numFmtId="1" fontId="24" fillId="4" borderId="28" xfId="4" applyFont="1" applyFill="1" applyBorder="1" applyAlignment="1">
      <alignment horizontal="left" indent="1"/>
    </xf>
    <xf numFmtId="174" fontId="24" fillId="4" borderId="29" xfId="1" applyNumberFormat="1" applyFont="1" applyFill="1" applyBorder="1" applyAlignment="1">
      <alignment horizontal="right" indent="1"/>
    </xf>
    <xf numFmtId="174" fontId="24" fillId="4" borderId="30" xfId="1" applyNumberFormat="1" applyFont="1" applyFill="1" applyBorder="1" applyAlignment="1">
      <alignment horizontal="right" indent="1"/>
    </xf>
    <xf numFmtId="174" fontId="24" fillId="2" borderId="30" xfId="1" applyNumberFormat="1" applyFont="1" applyFill="1" applyBorder="1" applyAlignment="1">
      <alignment horizontal="right" indent="1"/>
    </xf>
    <xf numFmtId="174" fontId="39" fillId="6" borderId="29" xfId="1" applyNumberFormat="1" applyFont="1" applyFill="1" applyBorder="1" applyAlignment="1">
      <alignment horizontal="right" indent="1"/>
    </xf>
    <xf numFmtId="1" fontId="19" fillId="2" borderId="23" xfId="2" applyFont="1" applyBorder="1" applyAlignment="1">
      <alignment horizontal="left" vertical="center" indent="4"/>
    </xf>
    <xf numFmtId="1" fontId="23" fillId="2" borderId="23" xfId="2" applyFont="1" applyBorder="1" applyAlignment="1">
      <alignment horizontal="left" vertical="center" indent="1"/>
    </xf>
    <xf numFmtId="10" fontId="23" fillId="2" borderId="24" xfId="1" applyNumberFormat="1" applyFont="1" applyFill="1" applyBorder="1" applyAlignment="1">
      <alignment horizontal="right" vertical="center" indent="1"/>
    </xf>
    <xf numFmtId="1" fontId="5" fillId="6" borderId="23" xfId="2" applyFill="1" applyBorder="1" applyAlignment="1">
      <alignment horizontal="left" vertical="center" indent="3"/>
    </xf>
    <xf numFmtId="10" fontId="22" fillId="2" borderId="24" xfId="1" applyNumberFormat="1" applyFont="1" applyFill="1" applyBorder="1" applyAlignment="1">
      <alignment horizontal="right" vertical="center" indent="1"/>
    </xf>
    <xf numFmtId="1" fontId="19" fillId="2" borderId="23" xfId="2" applyFont="1" applyBorder="1" applyAlignment="1">
      <alignment horizontal="left" vertical="center" wrapText="1" indent="3"/>
    </xf>
    <xf numFmtId="10" fontId="19" fillId="2" borderId="24" xfId="1" applyNumberFormat="1" applyFont="1" applyFill="1" applyBorder="1" applyAlignment="1">
      <alignment horizontal="right" vertical="center" indent="1"/>
    </xf>
    <xf numFmtId="1" fontId="19" fillId="2" borderId="25" xfId="2" applyFont="1" applyBorder="1" applyAlignment="1">
      <alignment horizontal="left" vertical="center" wrapText="1" indent="3"/>
    </xf>
    <xf numFmtId="10" fontId="19" fillId="2" borderId="26" xfId="1" applyNumberFormat="1" applyFont="1" applyFill="1" applyBorder="1" applyAlignment="1">
      <alignment horizontal="right" vertical="center" indent="1"/>
    </xf>
    <xf numFmtId="10" fontId="19" fillId="2" borderId="27" xfId="1" applyNumberFormat="1" applyFont="1" applyFill="1" applyBorder="1" applyAlignment="1">
      <alignment horizontal="right" vertical="center" indent="1"/>
    </xf>
    <xf numFmtId="10" fontId="20" fillId="4" borderId="24" xfId="1" applyNumberFormat="1" applyFont="1" applyFill="1" applyBorder="1" applyAlignment="1">
      <alignment horizontal="right" indent="1"/>
    </xf>
    <xf numFmtId="10" fontId="10" fillId="4" borderId="24" xfId="1" applyNumberFormat="1" applyFont="1" applyFill="1" applyBorder="1" applyAlignment="1">
      <alignment horizontal="right" vertical="center" indent="1"/>
    </xf>
    <xf numFmtId="10" fontId="10" fillId="4" borderId="26" xfId="1" applyNumberFormat="1" applyFont="1" applyFill="1" applyBorder="1" applyAlignment="1">
      <alignment horizontal="right" vertical="center" indent="1"/>
    </xf>
    <xf numFmtId="10" fontId="10" fillId="4" borderId="27" xfId="1" applyNumberFormat="1" applyFont="1" applyFill="1" applyBorder="1" applyAlignment="1">
      <alignment horizontal="right" vertical="center" indent="1"/>
    </xf>
    <xf numFmtId="1" fontId="23" fillId="2" borderId="28" xfId="2" applyFont="1" applyBorder="1" applyAlignment="1">
      <alignment horizontal="left" vertical="center" indent="1"/>
    </xf>
    <xf numFmtId="1" fontId="20" fillId="4" borderId="28" xfId="4" applyFont="1" applyFill="1" applyBorder="1" applyAlignment="1">
      <alignment horizontal="left" indent="1"/>
    </xf>
    <xf numFmtId="3" fontId="20" fillId="4" borderId="29" xfId="3" applyNumberFormat="1" applyFont="1" applyFill="1" applyBorder="1" applyAlignment="1">
      <alignment horizontal="right" indent="1"/>
    </xf>
    <xf numFmtId="3" fontId="20" fillId="4" borderId="30" xfId="3" applyNumberFormat="1" applyFont="1" applyFill="1" applyBorder="1" applyAlignment="1">
      <alignment horizontal="right" indent="1"/>
    </xf>
    <xf numFmtId="1" fontId="10" fillId="4" borderId="23" xfId="2" applyFont="1" applyFill="1" applyBorder="1" applyAlignment="1">
      <alignment horizontal="left" vertical="center" indent="3"/>
    </xf>
    <xf numFmtId="3" fontId="22" fillId="0" borderId="24" xfId="3" applyNumberFormat="1" applyFont="1" applyFill="1" applyBorder="1" applyAlignment="1">
      <alignment horizontal="right" vertical="center" indent="1"/>
    </xf>
    <xf numFmtId="3" fontId="9" fillId="0" borderId="29" xfId="3" applyNumberFormat="1" applyFont="1" applyFill="1" applyBorder="1" applyAlignment="1">
      <alignment horizontal="right" indent="1"/>
    </xf>
    <xf numFmtId="172" fontId="19" fillId="2" borderId="24" xfId="1" applyNumberFormat="1" applyFont="1" applyFill="1" applyBorder="1" applyAlignment="1">
      <alignment horizontal="right" vertical="center" indent="1"/>
    </xf>
    <xf numFmtId="1" fontId="47" fillId="6" borderId="24" xfId="1" applyNumberFormat="1" applyFont="1" applyFill="1" applyBorder="1" applyAlignment="1">
      <alignment horizontal="right" vertical="center" indent="1"/>
    </xf>
    <xf numFmtId="3" fontId="47" fillId="6" borderId="24" xfId="1" applyNumberFormat="1" applyFont="1" applyFill="1" applyBorder="1" applyAlignment="1">
      <alignment horizontal="right" vertical="center" indent="1"/>
    </xf>
    <xf numFmtId="3" fontId="47" fillId="6" borderId="26" xfId="1" applyNumberFormat="1" applyFont="1" applyFill="1" applyBorder="1" applyAlignment="1">
      <alignment horizontal="right" vertical="center"/>
    </xf>
    <xf numFmtId="3" fontId="47" fillId="6" borderId="26" xfId="1" applyNumberFormat="1" applyFont="1" applyFill="1" applyBorder="1" applyAlignment="1">
      <alignment horizontal="right" vertical="center" indent="1"/>
    </xf>
    <xf numFmtId="3" fontId="47" fillId="6" borderId="27" xfId="1" applyNumberFormat="1" applyFont="1" applyFill="1" applyBorder="1" applyAlignment="1">
      <alignment horizontal="right" vertical="center" indent="1"/>
    </xf>
    <xf numFmtId="9" fontId="19" fillId="2" borderId="24" xfId="1" applyFont="1" applyFill="1" applyBorder="1" applyAlignment="1">
      <alignment horizontal="right" vertical="center" indent="1"/>
    </xf>
    <xf numFmtId="9" fontId="19" fillId="2" borderId="26" xfId="1" applyFont="1" applyFill="1" applyBorder="1" applyAlignment="1">
      <alignment horizontal="right" vertical="center" indent="1"/>
    </xf>
    <xf numFmtId="9" fontId="19" fillId="2" borderId="27" xfId="1" applyFont="1" applyFill="1" applyBorder="1" applyAlignment="1">
      <alignment horizontal="right" vertical="center" indent="1"/>
    </xf>
    <xf numFmtId="1" fontId="47" fillId="6" borderId="23" xfId="2" applyFont="1" applyFill="1" applyBorder="1" applyAlignment="1">
      <alignment horizontal="left" vertical="center" indent="1"/>
    </xf>
    <xf numFmtId="17" fontId="20" fillId="5" borderId="29" xfId="2" applyNumberFormat="1" applyFont="1" applyFill="1" applyBorder="1" applyAlignment="1">
      <alignment horizontal="right" vertical="center" wrapText="1"/>
    </xf>
    <xf numFmtId="17" fontId="20" fillId="5" borderId="29" xfId="2" applyNumberFormat="1" applyFont="1" applyFill="1" applyBorder="1" applyAlignment="1">
      <alignment horizontal="right" vertical="center" wrapText="1" indent="1"/>
    </xf>
    <xf numFmtId="17" fontId="20" fillId="5" borderId="30" xfId="2" applyNumberFormat="1" applyFont="1" applyFill="1" applyBorder="1" applyAlignment="1">
      <alignment horizontal="right" vertical="center" wrapText="1" indent="1"/>
    </xf>
    <xf numFmtId="1" fontId="20" fillId="4" borderId="23" xfId="2" applyFont="1" applyFill="1" applyBorder="1" applyAlignment="1">
      <alignment horizontal="left" vertical="center" indent="1"/>
    </xf>
    <xf numFmtId="3" fontId="23" fillId="2" borderId="24" xfId="3" applyNumberFormat="1" applyFont="1" applyFill="1" applyBorder="1" applyAlignment="1">
      <alignment horizontal="right" vertical="center" indent="1"/>
    </xf>
    <xf numFmtId="3" fontId="23" fillId="2" borderId="34" xfId="3" applyNumberFormat="1" applyFont="1" applyFill="1" applyBorder="1" applyAlignment="1">
      <alignment horizontal="right" vertical="center" indent="1"/>
    </xf>
    <xf numFmtId="1" fontId="10" fillId="4" borderId="23" xfId="2" applyFont="1" applyFill="1" applyBorder="1" applyAlignment="1">
      <alignment horizontal="left" vertical="center" indent="2"/>
    </xf>
    <xf numFmtId="1" fontId="10" fillId="2" borderId="23" xfId="2" applyFont="1" applyBorder="1" applyAlignment="1">
      <alignment horizontal="left" vertical="center" indent="4"/>
    </xf>
    <xf numFmtId="174" fontId="20" fillId="4" borderId="24" xfId="1" applyNumberFormat="1" applyFont="1" applyFill="1" applyBorder="1" applyAlignment="1">
      <alignment horizontal="right" indent="1"/>
    </xf>
    <xf numFmtId="174" fontId="23" fillId="2" borderId="24" xfId="1" applyNumberFormat="1" applyFont="1" applyFill="1" applyBorder="1" applyAlignment="1">
      <alignment horizontal="right" vertical="center" indent="1"/>
    </xf>
    <xf numFmtId="1" fontId="5" fillId="6" borderId="25" xfId="2" applyFill="1" applyBorder="1" applyAlignment="1">
      <alignment horizontal="left" vertical="center" indent="3"/>
    </xf>
    <xf numFmtId="174" fontId="19" fillId="2" borderId="26" xfId="1" applyNumberFormat="1" applyFont="1" applyFill="1" applyBorder="1" applyAlignment="1">
      <alignment horizontal="right" vertical="center" indent="1"/>
    </xf>
    <xf numFmtId="174" fontId="19" fillId="2" borderId="27" xfId="1" applyNumberFormat="1" applyFont="1" applyFill="1" applyBorder="1" applyAlignment="1">
      <alignment horizontal="right" vertical="center" indent="1"/>
    </xf>
    <xf numFmtId="174" fontId="10" fillId="4" borderId="26" xfId="1" applyNumberFormat="1" applyFont="1" applyFill="1" applyBorder="1" applyAlignment="1">
      <alignment horizontal="right" vertical="center" indent="1"/>
    </xf>
    <xf numFmtId="174" fontId="10" fillId="4" borderId="27" xfId="1" applyNumberFormat="1" applyFont="1" applyFill="1" applyBorder="1" applyAlignment="1">
      <alignment horizontal="right" vertical="center" indent="1"/>
    </xf>
    <xf numFmtId="1" fontId="22" fillId="2" borderId="23" xfId="2" applyFont="1" applyBorder="1" applyAlignment="1">
      <alignment horizontal="left" vertical="center" indent="4"/>
    </xf>
    <xf numFmtId="1" fontId="19" fillId="0" borderId="23" xfId="2" applyFont="1" applyFill="1" applyBorder="1" applyAlignment="1">
      <alignment horizontal="left" vertical="center" indent="3"/>
    </xf>
    <xf numFmtId="1" fontId="23" fillId="2" borderId="23" xfId="2" applyFont="1" applyBorder="1" applyAlignment="1">
      <alignment horizontal="left" vertical="center" indent="2"/>
    </xf>
    <xf numFmtId="1" fontId="22" fillId="0" borderId="23" xfId="2" applyFont="1" applyFill="1" applyBorder="1" applyAlignment="1">
      <alignment horizontal="left" vertical="center" indent="3"/>
    </xf>
    <xf numFmtId="1" fontId="10" fillId="2" borderId="23" xfId="2" applyFont="1" applyBorder="1" applyAlignment="1">
      <alignment horizontal="left" vertical="center" indent="2"/>
    </xf>
    <xf numFmtId="1" fontId="10" fillId="2" borderId="23" xfId="2" applyFont="1" applyBorder="1" applyAlignment="1">
      <alignment horizontal="left" vertical="center" indent="3"/>
    </xf>
    <xf numFmtId="172" fontId="10" fillId="4" borderId="23" xfId="2" applyNumberFormat="1" applyFont="1" applyFill="1" applyBorder="1" applyAlignment="1">
      <alignment horizontal="left" vertical="center" indent="2"/>
    </xf>
    <xf numFmtId="3" fontId="24" fillId="4" borderId="24" xfId="3" applyNumberFormat="1" applyFont="1" applyFill="1" applyBorder="1" applyAlignment="1">
      <alignment horizontal="right" indent="1"/>
    </xf>
    <xf numFmtId="1" fontId="47" fillId="6" borderId="25" xfId="2" applyFont="1" applyFill="1" applyBorder="1" applyAlignment="1">
      <alignment horizontal="left" vertical="center" indent="1"/>
    </xf>
    <xf numFmtId="1" fontId="47" fillId="6" borderId="26" xfId="1" applyNumberFormat="1" applyFont="1" applyFill="1" applyBorder="1" applyAlignment="1">
      <alignment horizontal="right" vertical="center" indent="1"/>
    </xf>
    <xf numFmtId="1" fontId="47" fillId="6" borderId="27" xfId="1" applyNumberFormat="1" applyFont="1" applyFill="1" applyBorder="1" applyAlignment="1">
      <alignment horizontal="right" vertical="center" indent="1"/>
    </xf>
    <xf numFmtId="175" fontId="47" fillId="6" borderId="25" xfId="2" applyNumberFormat="1" applyFont="1" applyFill="1" applyBorder="1" applyAlignment="1">
      <alignment horizontal="left" vertical="center" indent="1"/>
    </xf>
    <xf numFmtId="1" fontId="26" fillId="2" borderId="23" xfId="2" applyFont="1" applyBorder="1">
      <alignment vertical="center"/>
    </xf>
    <xf numFmtId="1" fontId="10" fillId="4" borderId="25" xfId="2" applyFont="1" applyFill="1" applyBorder="1" applyAlignment="1">
      <alignment horizontal="left" vertical="center" indent="2"/>
    </xf>
    <xf numFmtId="174" fontId="22" fillId="2" borderId="26" xfId="1" applyNumberFormat="1" applyFont="1" applyFill="1" applyBorder="1" applyAlignment="1">
      <alignment horizontal="right" vertical="center" indent="1"/>
    </xf>
    <xf numFmtId="174" fontId="22" fillId="2" borderId="27" xfId="1" applyNumberFormat="1" applyFont="1" applyFill="1" applyBorder="1" applyAlignment="1">
      <alignment horizontal="right" vertical="center" indent="1"/>
    </xf>
    <xf numFmtId="3" fontId="19" fillId="0" borderId="24" xfId="3" applyNumberFormat="1" applyFont="1" applyFill="1" applyBorder="1" applyAlignment="1">
      <alignment horizontal="right" vertical="center" indent="1"/>
    </xf>
    <xf numFmtId="1" fontId="55" fillId="6" borderId="23" xfId="2" applyFont="1" applyFill="1" applyBorder="1" applyAlignment="1">
      <alignment horizontal="left" vertical="center" indent="2"/>
    </xf>
    <xf numFmtId="2" fontId="55" fillId="0" borderId="24" xfId="1" applyNumberFormat="1" applyFont="1" applyFill="1" applyBorder="1" applyAlignment="1">
      <alignment horizontal="right" vertical="center" indent="1"/>
    </xf>
    <xf numFmtId="3" fontId="55" fillId="6" borderId="24" xfId="1" applyNumberFormat="1" applyFont="1" applyFill="1" applyBorder="1" applyAlignment="1">
      <alignment horizontal="right" vertical="center" indent="1"/>
    </xf>
    <xf numFmtId="172" fontId="55" fillId="6" borderId="24" xfId="1" applyNumberFormat="1" applyFont="1" applyFill="1" applyBorder="1" applyAlignment="1">
      <alignment horizontal="right" vertical="center" indent="1"/>
    </xf>
    <xf numFmtId="172" fontId="55" fillId="0" borderId="24" xfId="1" applyNumberFormat="1" applyFont="1" applyFill="1" applyBorder="1" applyAlignment="1">
      <alignment horizontal="right" vertical="center" indent="1"/>
    </xf>
    <xf numFmtId="1" fontId="24" fillId="6" borderId="23" xfId="2" applyFont="1" applyFill="1" applyBorder="1" applyAlignment="1">
      <alignment horizontal="left" vertical="center" indent="2"/>
    </xf>
    <xf numFmtId="1" fontId="24" fillId="2" borderId="23" xfId="2" applyFont="1" applyBorder="1" applyAlignment="1">
      <alignment horizontal="left" vertical="center" indent="2"/>
    </xf>
    <xf numFmtId="0" fontId="54" fillId="0" borderId="23" xfId="0" applyFont="1" applyBorder="1" applyAlignment="1">
      <alignment horizontal="left" indent="2"/>
    </xf>
    <xf numFmtId="3" fontId="54" fillId="0" borderId="24" xfId="0" applyNumberFormat="1" applyFont="1" applyBorder="1" applyAlignment="1">
      <alignment horizontal="right" indent="1"/>
    </xf>
    <xf numFmtId="4" fontId="55" fillId="0" borderId="24" xfId="1" applyNumberFormat="1" applyFont="1" applyFill="1" applyBorder="1" applyAlignment="1">
      <alignment horizontal="right" vertical="center" indent="1"/>
    </xf>
    <xf numFmtId="0" fontId="54" fillId="0" borderId="25" xfId="0" applyFont="1" applyBorder="1" applyAlignment="1">
      <alignment horizontal="left" vertical="center" wrapText="1" indent="2"/>
    </xf>
    <xf numFmtId="9" fontId="55" fillId="0" borderId="26" xfId="1" applyFont="1" applyFill="1" applyBorder="1" applyAlignment="1">
      <alignment horizontal="right" vertical="center" indent="1"/>
    </xf>
    <xf numFmtId="9" fontId="55" fillId="0" borderId="27" xfId="1" applyFont="1" applyFill="1" applyBorder="1" applyAlignment="1">
      <alignment horizontal="right" vertical="center" indent="1"/>
    </xf>
    <xf numFmtId="1" fontId="38" fillId="6" borderId="23" xfId="2" applyFont="1" applyFill="1" applyBorder="1" applyAlignment="1">
      <alignment horizontal="left" vertical="center" indent="2"/>
    </xf>
    <xf numFmtId="1" fontId="38" fillId="0" borderId="23" xfId="2" applyFont="1" applyFill="1" applyBorder="1" applyAlignment="1">
      <alignment horizontal="left" vertical="center" indent="2"/>
    </xf>
    <xf numFmtId="1" fontId="38" fillId="0" borderId="25" xfId="2" applyFont="1" applyFill="1" applyBorder="1" applyAlignment="1">
      <alignment horizontal="left" vertical="center" wrapText="1" indent="2"/>
    </xf>
    <xf numFmtId="171" fontId="9" fillId="5" borderId="28" xfId="2" applyNumberFormat="1" applyFont="1" applyFill="1" applyBorder="1" applyAlignment="1">
      <alignment horizontal="center" vertical="center" wrapText="1"/>
    </xf>
    <xf numFmtId="171" fontId="20" fillId="5" borderId="28" xfId="2" applyNumberFormat="1" applyFont="1" applyFill="1" applyBorder="1" applyAlignment="1">
      <alignment horizontal="left" vertical="center" wrapText="1"/>
    </xf>
    <xf numFmtId="1" fontId="10" fillId="4" borderId="37" xfId="2" applyFont="1" applyFill="1" applyBorder="1" applyAlignment="1">
      <alignment horizontal="left" vertical="center" indent="2"/>
    </xf>
    <xf numFmtId="174" fontId="22" fillId="2" borderId="36" xfId="1" applyNumberFormat="1" applyFont="1" applyFill="1" applyBorder="1" applyAlignment="1">
      <alignment horizontal="right" vertical="center" indent="1"/>
    </xf>
    <xf numFmtId="174" fontId="22" fillId="2" borderId="35" xfId="1" applyNumberFormat="1" applyFont="1" applyFill="1" applyBorder="1" applyAlignment="1">
      <alignment horizontal="right" vertical="center" indent="1"/>
    </xf>
    <xf numFmtId="174" fontId="24" fillId="0" borderId="0" xfId="0" applyNumberFormat="1" applyFont="1" applyAlignment="1">
      <alignment horizontal="right" vertical="center"/>
    </xf>
    <xf numFmtId="3" fontId="24" fillId="0" borderId="0" xfId="0" applyNumberFormat="1" applyFont="1" applyAlignment="1">
      <alignment horizontal="right" vertical="center"/>
    </xf>
    <xf numFmtId="0" fontId="20" fillId="0" borderId="0" xfId="0" applyFont="1" applyAlignment="1">
      <alignment horizontal="left" vertical="center" indent="2"/>
    </xf>
    <xf numFmtId="0" fontId="24" fillId="0" borderId="0" xfId="0" applyFont="1" applyAlignment="1">
      <alignment horizontal="left" vertical="center" indent="2"/>
    </xf>
    <xf numFmtId="1" fontId="6" fillId="0" borderId="0" xfId="2" applyFont="1" applyFill="1" applyAlignment="1">
      <alignment horizontal="left" vertical="center"/>
    </xf>
    <xf numFmtId="168" fontId="8" fillId="0" borderId="0" xfId="2" applyNumberFormat="1" applyFont="1" applyFill="1" applyAlignment="1">
      <alignment horizontal="left" vertical="center"/>
    </xf>
    <xf numFmtId="1" fontId="10" fillId="0" borderId="0" xfId="2" applyFont="1" applyFill="1" applyAlignment="1">
      <alignment vertical="top" wrapText="1"/>
    </xf>
    <xf numFmtId="0" fontId="13" fillId="0" borderId="0" xfId="0" applyFont="1"/>
    <xf numFmtId="171" fontId="9" fillId="0" borderId="28" xfId="2" applyNumberFormat="1" applyFont="1" applyFill="1" applyBorder="1" applyAlignment="1">
      <alignment horizontal="left" vertical="center" wrapText="1"/>
    </xf>
    <xf numFmtId="1" fontId="19" fillId="0" borderId="23" xfId="2" applyFont="1" applyFill="1" applyBorder="1" applyAlignment="1">
      <alignment horizontal="left" vertical="center" indent="1"/>
    </xf>
    <xf numFmtId="1" fontId="19" fillId="0" borderId="38" xfId="2" applyFont="1" applyFill="1" applyBorder="1" applyAlignment="1">
      <alignment horizontal="left" vertical="center" indent="1"/>
    </xf>
    <xf numFmtId="1" fontId="38" fillId="0" borderId="23" xfId="2" applyFont="1" applyFill="1" applyBorder="1" applyAlignment="1">
      <alignment horizontal="left" vertical="center" indent="1"/>
    </xf>
    <xf numFmtId="1" fontId="19" fillId="0" borderId="25" xfId="2" applyFont="1" applyFill="1" applyBorder="1" applyAlignment="1">
      <alignment horizontal="left" vertical="center" indent="1"/>
    </xf>
    <xf numFmtId="1" fontId="19" fillId="0" borderId="0" xfId="2" applyFont="1" applyFill="1" applyAlignment="1">
      <alignment horizontal="left" vertical="center" indent="2"/>
    </xf>
    <xf numFmtId="9" fontId="19" fillId="0" borderId="23" xfId="1" applyFont="1" applyFill="1" applyBorder="1" applyAlignment="1">
      <alignment horizontal="left" vertical="center" indent="1"/>
    </xf>
    <xf numFmtId="9" fontId="22" fillId="0" borderId="23" xfId="1" applyFont="1" applyFill="1" applyBorder="1" applyAlignment="1">
      <alignment horizontal="left" vertical="center" indent="1"/>
    </xf>
    <xf numFmtId="9" fontId="19" fillId="0" borderId="25" xfId="1" applyFont="1" applyFill="1" applyBorder="1" applyAlignment="1">
      <alignment horizontal="left" vertical="center" indent="1"/>
    </xf>
    <xf numFmtId="1" fontId="40" fillId="0" borderId="0" xfId="2" applyFont="1" applyFill="1" applyAlignment="1">
      <alignment horizontal="left" vertical="center"/>
    </xf>
    <xf numFmtId="1" fontId="26" fillId="0" borderId="0" xfId="2" applyFont="1" applyFill="1" applyAlignment="1">
      <alignment horizontal="right" vertical="top" wrapText="1" indent="1"/>
    </xf>
    <xf numFmtId="2" fontId="19" fillId="0" borderId="23" xfId="2" applyNumberFormat="1" applyFont="1" applyFill="1" applyBorder="1" applyAlignment="1">
      <alignment horizontal="left" vertical="center" indent="1"/>
    </xf>
    <xf numFmtId="2" fontId="47" fillId="0" borderId="23" xfId="2" applyNumberFormat="1" applyFont="1" applyFill="1" applyBorder="1" applyAlignment="1">
      <alignment horizontal="left" vertical="center" indent="1"/>
    </xf>
    <xf numFmtId="1" fontId="47" fillId="0" borderId="23" xfId="2" applyFont="1" applyFill="1" applyBorder="1" applyAlignment="1">
      <alignment horizontal="left" vertical="center" indent="1"/>
    </xf>
    <xf numFmtId="1" fontId="22" fillId="0" borderId="23" xfId="2" applyFont="1" applyFill="1" applyBorder="1" applyAlignment="1">
      <alignment horizontal="left" vertical="center" indent="1"/>
    </xf>
    <xf numFmtId="1" fontId="38" fillId="0" borderId="25" xfId="2" applyFont="1" applyFill="1" applyBorder="1" applyAlignment="1">
      <alignment horizontal="left" vertical="center" indent="1"/>
    </xf>
    <xf numFmtId="1" fontId="38" fillId="0" borderId="0" xfId="2" applyFont="1" applyFill="1" applyAlignment="1">
      <alignment horizontal="left" vertical="center" indent="2"/>
    </xf>
    <xf numFmtId="1" fontId="36" fillId="0" borderId="0" xfId="2" applyFont="1" applyFill="1" applyAlignment="1">
      <alignment horizontal="left" vertical="center" wrapText="1"/>
    </xf>
    <xf numFmtId="0" fontId="129" fillId="2" borderId="0" xfId="0" applyFont="1" applyFill="1"/>
    <xf numFmtId="0" fontId="129" fillId="0" borderId="0" xfId="0" applyFont="1" applyAlignment="1">
      <alignment horizontal="right"/>
    </xf>
    <xf numFmtId="3" fontId="39" fillId="0" borderId="0" xfId="0" applyNumberFormat="1" applyFont="1" applyAlignment="1">
      <alignment horizontal="right"/>
    </xf>
    <xf numFmtId="14" fontId="39" fillId="0" borderId="0" xfId="0" applyNumberFormat="1" applyFont="1" applyAlignment="1">
      <alignment horizontal="right"/>
    </xf>
    <xf numFmtId="0" fontId="137" fillId="2" borderId="0" xfId="0" applyFont="1" applyFill="1"/>
    <xf numFmtId="0" fontId="136" fillId="0" borderId="0" xfId="0" applyFont="1"/>
    <xf numFmtId="0" fontId="39" fillId="0" borderId="0" xfId="0" applyFont="1" applyAlignment="1">
      <alignment horizontal="right"/>
    </xf>
    <xf numFmtId="10" fontId="39" fillId="0" borderId="0" xfId="0" applyNumberFormat="1" applyFont="1" applyAlignment="1">
      <alignment horizontal="right"/>
    </xf>
    <xf numFmtId="1" fontId="16" fillId="4" borderId="0" xfId="2" applyFont="1" applyFill="1" applyAlignment="1">
      <alignment horizontal="center" vertical="center"/>
    </xf>
    <xf numFmtId="1" fontId="10" fillId="4" borderId="0" xfId="2" applyFont="1" applyFill="1" applyAlignment="1">
      <alignment horizontal="center" vertical="center"/>
    </xf>
    <xf numFmtId="0" fontId="136" fillId="0" borderId="0" xfId="0" applyFont="1" applyAlignment="1">
      <alignment horizontal="left" vertical="center"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338285120"/>
        <c:axId val="1338300800"/>
      </c:barChart>
      <c:catAx>
        <c:axId val="1338285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0800"/>
        <c:crosses val="autoZero"/>
        <c:auto val="1"/>
        <c:lblAlgn val="ctr"/>
        <c:lblOffset val="100"/>
        <c:noMultiLvlLbl val="0"/>
      </c:catAx>
      <c:valAx>
        <c:axId val="13383008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85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99A0-42C5-A3E4-13FC172569A6}"/>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85090</xdr:colOff>
      <xdr:row>0</xdr:row>
      <xdr:rowOff>137795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1550" y="137795"/>
          <a:ext cx="749810" cy="252985"/>
        </a:xfrm>
        <a:prstGeom prst="rect">
          <a:avLst/>
        </a:prstGeom>
      </xdr:spPr>
    </xdr:pic>
    <xdr:clientData/>
  </xdr:oneCellAnchor>
  <xdr:twoCellAnchor>
    <xdr:from>
      <xdr:col>0</xdr:col>
      <xdr:colOff>0</xdr:colOff>
      <xdr:row>37</xdr:row>
      <xdr:rowOff>1</xdr:rowOff>
    </xdr:from>
    <xdr:to>
      <xdr:col>11</xdr:col>
      <xdr:colOff>209550</xdr:colOff>
      <xdr:row>42</xdr:row>
      <xdr:rowOff>104776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6848476"/>
          <a:ext cx="74676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a:solidFill>
                <a:schemeClr val="dk1"/>
              </a:solidFill>
              <a:latin typeface="+mn-lt"/>
              <a:ea typeface="+mn-ea"/>
              <a:cs typeface="+mn-cs"/>
            </a:rPr>
            <a:t>Lõpetatud tegevused</a:t>
          </a:r>
        </a:p>
        <a:p>
          <a:r>
            <a:rPr lang="et-EE" sz="1100" b="0" i="0" u="none" strike="noStrike" baseline="0">
              <a:solidFill>
                <a:schemeClr val="dk1"/>
              </a:solidFill>
              <a:latin typeface="+mn-lt"/>
              <a:ea typeface="+mn-ea"/>
              <a:cs typeface="+mn-cs"/>
            </a:rPr>
            <a:t>Faktiraamatus esitatud finantsnäitajad ei pruugi kokku langeda vahearuandes esitatuga, kuna sisaldavad ka lõpetatud tegevuste finantsnäitajaid. Üheks tulemuste erinevuse põhjuseks võib olla Mokilizingas UAB müük 2018 a. II kvartalis.</a:t>
          </a:r>
          <a:endParaRPr lang="et-E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382927</xdr:colOff>
      <xdr:row>14</xdr:row>
      <xdr:rowOff>2825</xdr:rowOff>
    </xdr:from>
    <xdr:to>
      <xdr:col>8</xdr:col>
      <xdr:colOff>135890</xdr:colOff>
      <xdr:row>40</xdr:row>
      <xdr:rowOff>62230</xdr:rowOff>
    </xdr:to>
    <xdr:pic>
      <xdr:nvPicPr>
        <xdr:cNvPr id="8" name="Picture 7">
          <a:extLst>
            <a:ext uri="{FF2B5EF4-FFF2-40B4-BE49-F238E27FC236}">
              <a16:creationId xmlns:a16="http://schemas.microsoft.com/office/drawing/2014/main" id="{3E9C553F-D7C1-45A0-9068-0231BE459B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503067" y="2121185"/>
          <a:ext cx="4073503" cy="3671285"/>
        </a:xfrm>
        <a:prstGeom prst="rect">
          <a:avLst/>
        </a:prstGeom>
        <a:noFill/>
        <a:ln>
          <a:noFill/>
        </a:ln>
      </xdr:spPr>
    </xdr:pic>
    <xdr:clientData/>
  </xdr:twoCellAnchor>
  <xdr:oneCellAnchor>
    <xdr:from>
      <xdr:col>10</xdr:col>
      <xdr:colOff>153670</xdr:colOff>
      <xdr:row>0</xdr:row>
      <xdr:rowOff>76200</xdr:rowOff>
    </xdr:from>
    <xdr:ext cx="749810" cy="252985"/>
    <xdr:pic>
      <xdr:nvPicPr>
        <xdr:cNvPr id="2" name="Picture 1" descr="lhv.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08750" y="76200"/>
          <a:ext cx="749810" cy="252985"/>
        </a:xfrm>
        <a:prstGeom prst="rect">
          <a:avLst/>
        </a:prstGeom>
      </xdr:spPr>
    </xdr:pic>
    <xdr:clientData/>
  </xdr:oneCellAnchor>
  <xdr:twoCellAnchor>
    <xdr:from>
      <xdr:col>0</xdr:col>
      <xdr:colOff>98427</xdr:colOff>
      <xdr:row>44</xdr:row>
      <xdr:rowOff>12698</xdr:rowOff>
    </xdr:from>
    <xdr:to>
      <xdr:col>5</xdr:col>
      <xdr:colOff>241301</xdr:colOff>
      <xdr:row>66</xdr:row>
      <xdr:rowOff>76200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8427" y="7084058"/>
          <a:ext cx="3907154" cy="2913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Group </a:t>
          </a:r>
          <a:endParaRPr lang="et-EE" sz="1000">
            <a:effectLst/>
          </a:endParaRPr>
        </a:p>
        <a:p>
          <a:r>
            <a:rPr lang="et-EE" sz="1000" u="sng">
              <a:solidFill>
                <a:schemeClr val="dk1"/>
              </a:solidFill>
              <a:effectLst/>
              <a:latin typeface="+mn-lt"/>
              <a:ea typeface="+mn-ea"/>
              <a:cs typeface="+mn-cs"/>
            </a:rPr>
            <a:t>Nõukogu</a:t>
          </a:r>
          <a:r>
            <a:rPr lang="et-EE" sz="1000" u="none">
              <a:solidFill>
                <a:schemeClr val="dk1"/>
              </a:solidFill>
              <a:effectLst/>
              <a:latin typeface="+mn-lt"/>
              <a:ea typeface="+mn-ea"/>
              <a:cs typeface="+mn-cs"/>
            </a:rPr>
            <a:t>:</a:t>
          </a:r>
          <a:r>
            <a:rPr lang="et-EE" sz="1000">
              <a:solidFill>
                <a:schemeClr val="dk1"/>
              </a:solidFill>
              <a:effectLst/>
              <a:latin typeface="+mn-lt"/>
              <a:ea typeface="+mn-ea"/>
              <a:cs typeface="+mn-cs"/>
            </a:rPr>
            <a:t> Rain Lõhmus (esimees), Raivo Hein, Heldur Meerits, Tiina Mõis, Tauno Tats, Andres Viisemann, Sten Tamkivi </a:t>
          </a:r>
          <a:endParaRPr lang="et-EE" sz="1000">
            <a:effectLst/>
          </a:endParaRPr>
        </a:p>
        <a:p>
          <a:r>
            <a:rPr lang="et-EE" sz="1000" u="sng">
              <a:solidFill>
                <a:schemeClr val="dk1"/>
              </a:solidFill>
              <a:effectLst/>
              <a:latin typeface="+mn-lt"/>
              <a:ea typeface="+mn-ea"/>
              <a:cs typeface="+mn-cs"/>
            </a:rPr>
            <a:t>Juhatus</a:t>
          </a:r>
          <a:r>
            <a:rPr lang="et-EE" sz="1000" u="none">
              <a:solidFill>
                <a:schemeClr val="dk1"/>
              </a:solidFill>
              <a:effectLst/>
              <a:latin typeface="+mn-lt"/>
              <a:ea typeface="+mn-ea"/>
              <a:cs typeface="+mn-cs"/>
            </a:rPr>
            <a:t>:</a:t>
          </a:r>
          <a:r>
            <a:rPr lang="et-EE" sz="1000">
              <a:solidFill>
                <a:schemeClr val="dk1"/>
              </a:solidFill>
              <a:effectLst/>
              <a:latin typeface="+mn-lt"/>
              <a:ea typeface="+mn-ea"/>
              <a:cs typeface="+mn-cs"/>
            </a:rPr>
            <a:t> Madis Toomsalu (esimees), Meelis Paakspuu, Martti Singi, Jüri Heero</a:t>
          </a:r>
        </a:p>
        <a:p>
          <a:endParaRPr lang="et-EE" sz="900">
            <a:effectLst/>
          </a:endParaRPr>
        </a:p>
        <a:p>
          <a:r>
            <a:rPr lang="et-EE" sz="1000" b="1">
              <a:solidFill>
                <a:schemeClr val="dk1"/>
              </a:solidFill>
              <a:effectLst/>
              <a:latin typeface="+mn-lt"/>
              <a:ea typeface="+mn-ea"/>
              <a:cs typeface="+mn-cs"/>
            </a:rPr>
            <a:t>AS LHV Varahaldus</a:t>
          </a:r>
          <a:endParaRPr lang="et-EE" sz="1000">
            <a:effectLst/>
          </a:endParaRPr>
        </a:p>
        <a:p>
          <a:r>
            <a:rPr lang="et-EE" sz="1000" b="0" u="sng" baseline="0">
              <a:solidFill>
                <a:schemeClr val="dk1"/>
              </a:solidFill>
              <a:effectLst/>
              <a:latin typeface="+mn-lt"/>
              <a:ea typeface="+mn-ea"/>
              <a:cs typeface="+mn-cs"/>
            </a:rPr>
            <a:t>Nõukogu</a:t>
          </a:r>
          <a:r>
            <a:rPr lang="et-EE" sz="1000" b="0" u="none" baseline="0">
              <a:solidFill>
                <a:schemeClr val="dk1"/>
              </a:solidFill>
              <a:effectLst/>
              <a:latin typeface="+mn-lt"/>
              <a:ea typeface="+mn-ea"/>
              <a:cs typeface="+mn-cs"/>
            </a:rPr>
            <a:t>:</a:t>
          </a:r>
          <a:r>
            <a:rPr lang="et-EE" sz="1000" b="0" baseline="0">
              <a:solidFill>
                <a:schemeClr val="dk1"/>
              </a:solidFill>
              <a:effectLst/>
              <a:latin typeface="+mn-lt"/>
              <a:ea typeface="+mn-ea"/>
              <a:cs typeface="+mn-cs"/>
            </a:rPr>
            <a:t> Madis Toomsalu (esimees), Kadri Kiisel, Andres Viisemann</a:t>
          </a:r>
          <a:endParaRPr lang="et-EE" sz="1000">
            <a:effectLst/>
          </a:endParaRPr>
        </a:p>
        <a:p>
          <a:r>
            <a:rPr lang="et-EE" sz="1000" b="0" u="sng" baseline="0">
              <a:solidFill>
                <a:schemeClr val="dk1"/>
              </a:solidFill>
              <a:effectLst/>
              <a:latin typeface="+mn-lt"/>
              <a:ea typeface="+mn-ea"/>
              <a:cs typeface="+mn-cs"/>
            </a:rPr>
            <a:t>Juhatus</a:t>
          </a:r>
          <a:r>
            <a:rPr lang="et-EE" sz="1000" b="0" u="none" baseline="0">
              <a:solidFill>
                <a:schemeClr val="dk1"/>
              </a:solidFill>
              <a:effectLst/>
              <a:latin typeface="+mn-lt"/>
              <a:ea typeface="+mn-ea"/>
              <a:cs typeface="+mn-cs"/>
            </a:rPr>
            <a:t>:</a:t>
          </a:r>
          <a:r>
            <a:rPr lang="et-EE" sz="1000" b="0" baseline="0">
              <a:solidFill>
                <a:schemeClr val="dk1"/>
              </a:solidFill>
              <a:effectLst/>
              <a:latin typeface="+mn-lt"/>
              <a:ea typeface="+mn-ea"/>
              <a:cs typeface="+mn-cs"/>
            </a:rPr>
            <a:t> Vahur Vallistu (esimees), Joel Kukemelk</a:t>
          </a:r>
        </a:p>
        <a:p>
          <a:endParaRPr lang="et-EE" sz="900">
            <a:effectLst/>
          </a:endParaRPr>
        </a:p>
        <a:p>
          <a:r>
            <a:rPr lang="et-EE" sz="1000" b="1">
              <a:solidFill>
                <a:schemeClr val="dk1"/>
              </a:solidFill>
              <a:effectLst/>
              <a:latin typeface="+mn-lt"/>
              <a:ea typeface="+mn-ea"/>
              <a:cs typeface="+mn-cs"/>
            </a:rPr>
            <a:t>AS LHV Kindlustus</a:t>
          </a:r>
          <a:endParaRPr lang="et-EE" sz="1000">
            <a:effectLst/>
          </a:endParaRPr>
        </a:p>
        <a:p>
          <a:r>
            <a:rPr lang="et-EE" sz="1000" b="0" u="sng" baseline="0">
              <a:solidFill>
                <a:schemeClr val="dk1"/>
              </a:solidFill>
              <a:effectLst/>
              <a:latin typeface="+mn-lt"/>
              <a:ea typeface="+mn-ea"/>
              <a:cs typeface="+mn-cs"/>
            </a:rPr>
            <a:t>Nõukogu</a:t>
          </a:r>
          <a:r>
            <a:rPr lang="et-EE" sz="1000" b="0" u="none" baseline="0">
              <a:solidFill>
                <a:schemeClr val="dk1"/>
              </a:solidFill>
              <a:effectLst/>
              <a:latin typeface="+mn-lt"/>
              <a:ea typeface="+mn-ea"/>
              <a:cs typeface="+mn-cs"/>
            </a:rPr>
            <a:t>:</a:t>
          </a:r>
          <a:r>
            <a:rPr lang="et-EE" sz="1000" b="0" baseline="0">
              <a:solidFill>
                <a:schemeClr val="dk1"/>
              </a:solidFill>
              <a:effectLst/>
              <a:latin typeface="+mn-lt"/>
              <a:ea typeface="+mn-ea"/>
              <a:cs typeface="+mn-cs"/>
            </a:rPr>
            <a:t> Madis Toomsalu (esimees), Erki Kilu, Veiko Poolgas, Jaan Koppel</a:t>
          </a:r>
          <a:endParaRPr lang="et-EE" sz="1000">
            <a:effectLst/>
          </a:endParaRPr>
        </a:p>
        <a:p>
          <a:r>
            <a:rPr lang="et-EE" sz="1000" b="0" u="sng" baseline="0">
              <a:solidFill>
                <a:schemeClr val="dk1"/>
              </a:solidFill>
              <a:effectLst/>
              <a:latin typeface="+mn-lt"/>
              <a:ea typeface="+mn-ea"/>
              <a:cs typeface="+mn-cs"/>
            </a:rPr>
            <a:t>Juhatus</a:t>
          </a:r>
          <a:r>
            <a:rPr lang="et-EE" sz="1000" b="0" u="none" baseline="0">
              <a:solidFill>
                <a:schemeClr val="dk1"/>
              </a:solidFill>
              <a:effectLst/>
              <a:latin typeface="+mn-lt"/>
              <a:ea typeface="+mn-ea"/>
              <a:cs typeface="+mn-cs"/>
            </a:rPr>
            <a:t>:</a:t>
          </a:r>
          <a:r>
            <a:rPr lang="et-EE" sz="1000" b="0" baseline="0">
              <a:solidFill>
                <a:schemeClr val="dk1"/>
              </a:solidFill>
              <a:effectLst/>
              <a:latin typeface="+mn-lt"/>
              <a:ea typeface="+mn-ea"/>
              <a:cs typeface="+mn-cs"/>
            </a:rPr>
            <a:t> Martti-Sten Merilai (esimees), Tarmo Koll</a:t>
          </a:r>
        </a:p>
        <a:p>
          <a:endParaRPr lang="et-EE" sz="900" b="0" baseline="0">
            <a:solidFill>
              <a:schemeClr val="dk1"/>
            </a:solidFill>
            <a:effectLst/>
            <a:latin typeface="+mn-lt"/>
            <a:ea typeface="+mn-ea"/>
            <a:cs typeface="+mn-cs"/>
          </a:endParaRPr>
        </a:p>
        <a:p>
          <a:r>
            <a:rPr lang="et-EE" sz="1000" b="1" baseline="0">
              <a:solidFill>
                <a:sysClr val="windowText" lastClr="000000"/>
              </a:solidFill>
              <a:effectLst/>
              <a:latin typeface="+mn-lt"/>
              <a:ea typeface="+mn-ea"/>
              <a:cs typeface="+mn-cs"/>
            </a:rPr>
            <a:t>LHV UK Limited</a:t>
          </a:r>
        </a:p>
        <a:p>
          <a:r>
            <a:rPr lang="et-EE" sz="1000" u="sng">
              <a:solidFill>
                <a:sysClr val="windowText" lastClr="000000"/>
              </a:solidFill>
              <a:effectLst/>
            </a:rPr>
            <a:t>Juhtimisorgan</a:t>
          </a:r>
          <a:r>
            <a:rPr lang="et-EE" sz="1000">
              <a:solidFill>
                <a:sysClr val="windowText" lastClr="000000"/>
              </a:solidFill>
              <a:effectLst/>
            </a:rPr>
            <a:t>:</a:t>
          </a:r>
          <a:r>
            <a:rPr lang="et-EE" sz="1000" baseline="0">
              <a:solidFill>
                <a:sysClr val="windowText" lastClr="000000"/>
              </a:solidFill>
              <a:effectLst/>
            </a:rPr>
            <a:t> Madis Toomsalu (esimees), Erki Kilu (tegevjuht), Andres Kitter, Paul Horner, Keith Butcher, Gary Sher, Sally Veitch</a:t>
          </a:r>
          <a:endParaRPr lang="et-EE" sz="1000">
            <a:solidFill>
              <a:sysClr val="windowText" lastClr="000000"/>
            </a:solidFill>
            <a:effectLst/>
          </a:endParaRPr>
        </a:p>
      </xdr:txBody>
    </xdr:sp>
    <xdr:clientData/>
  </xdr:twoCellAnchor>
  <xdr:twoCellAnchor>
    <xdr:from>
      <xdr:col>5</xdr:col>
      <xdr:colOff>271236</xdr:colOff>
      <xdr:row>44</xdr:row>
      <xdr:rowOff>14003</xdr:rowOff>
    </xdr:from>
    <xdr:to>
      <xdr:col>11</xdr:col>
      <xdr:colOff>485140</xdr:colOff>
      <xdr:row>67</xdr:row>
      <xdr:rowOff>91440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035516" y="7085363"/>
          <a:ext cx="3620044" cy="3056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Rain Lõhmus, Raivo Hein, Heldur Meerits, Tiina Mõis, Andres Viisemann</a:t>
          </a:r>
          <a:endParaRPr lang="et-EE" sz="1000">
            <a:effectLst/>
          </a:endParaRPr>
        </a:p>
        <a:p>
          <a:pPr eaLnBrk="1" fontAlgn="auto" latinLnBrk="0" hangingPunct="1"/>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Kadri Kiisel (esimees), Andres Kitter (finantsvahendajate valdkonna juht), Indrek Nuume (ettevõtete pan­ganduse juht), Jüri Heero (IT-juht), Meelis Paakspuu (finantsjuht), Martti Singi (riskijuht)</a:t>
          </a:r>
        </a:p>
        <a:p>
          <a:pPr eaLnBrk="1" fontAlgn="auto" latinLnBrk="0" hangingPunct="1"/>
          <a:endParaRPr lang="et-EE" sz="900">
            <a:effectLst/>
          </a:endParaRPr>
        </a:p>
        <a:p>
          <a:r>
            <a:rPr lang="et-EE" sz="1000" b="1">
              <a:solidFill>
                <a:sysClr val="windowText" lastClr="000000"/>
              </a:solidFill>
              <a:effectLst/>
              <a:latin typeface="+mn-lt"/>
              <a:ea typeface="+mn-ea"/>
              <a:cs typeface="+mn-cs"/>
            </a:rPr>
            <a:t>AS LHV Finance</a:t>
          </a:r>
          <a:endParaRPr lang="et-EE" sz="1000">
            <a:solidFill>
              <a:sysClr val="windowText" lastClr="000000"/>
            </a:solidFill>
            <a:effectLst/>
          </a:endParaRPr>
        </a:p>
        <a:p>
          <a:r>
            <a:rPr lang="et-EE" sz="1000" b="0" u="sng" baseline="0">
              <a:solidFill>
                <a:sysClr val="windowText" lastClr="000000"/>
              </a:solidFill>
              <a:effectLst/>
              <a:latin typeface="+mn-lt"/>
              <a:ea typeface="+mn-ea"/>
              <a:cs typeface="+mn-cs"/>
            </a:rPr>
            <a:t>Nõukogu</a:t>
          </a:r>
          <a:r>
            <a:rPr lang="et-EE" sz="1000" b="0" baseline="0">
              <a:solidFill>
                <a:sysClr val="windowText" lastClr="000000"/>
              </a:solidFill>
              <a:effectLst/>
              <a:latin typeface="+mn-lt"/>
              <a:ea typeface="+mn-ea"/>
              <a:cs typeface="+mn-cs"/>
            </a:rPr>
            <a:t>: Kadri Kiisel (esimees), Madis Toomsalu, Veiko Poolgas, Jaan Koppel</a:t>
          </a:r>
          <a:endParaRPr lang="et-EE" sz="1000">
            <a:solidFill>
              <a:sysClr val="windowText" lastClr="000000"/>
            </a:solidFill>
            <a:effectLst/>
          </a:endParaRPr>
        </a:p>
        <a:p>
          <a:r>
            <a:rPr lang="et-EE" sz="1000" b="0" u="sng" baseline="0">
              <a:solidFill>
                <a:sysClr val="windowText" lastClr="000000"/>
              </a:solidFill>
              <a:effectLst/>
              <a:latin typeface="+mn-lt"/>
              <a:ea typeface="+mn-ea"/>
              <a:cs typeface="+mn-cs"/>
            </a:rPr>
            <a:t>Juhatus</a:t>
          </a:r>
          <a:r>
            <a:rPr lang="et-EE" sz="1000" b="0" baseline="0">
              <a:solidFill>
                <a:sysClr val="windowText" lastClr="000000"/>
              </a:solidFill>
              <a:effectLst/>
              <a:latin typeface="+mn-lt"/>
              <a:ea typeface="+mn-ea"/>
              <a:cs typeface="+mn-cs"/>
            </a:rPr>
            <a:t>: Mari-Liis Stalde (kuni 18.01.2023), Heidy Kütt (al 18.01.2023)</a:t>
          </a:r>
          <a:endParaRPr lang="et-EE" sz="1000">
            <a:solidFill>
              <a:sysClr val="windowText" lastClr="000000"/>
            </a:solidFill>
            <a:effectLst/>
          </a:endParaRPr>
        </a:p>
        <a:p>
          <a:endParaRPr lang="et-EE" sz="900" b="0" baseline="0">
            <a:solidFill>
              <a:schemeClr val="dk1"/>
            </a:solidFill>
            <a:latin typeface="+mn-lt"/>
            <a:ea typeface="+mn-ea"/>
            <a:cs typeface="+mn-cs"/>
          </a:endParaRPr>
        </a:p>
        <a:p>
          <a:r>
            <a:rPr lang="et-EE" sz="1000" b="1" baseline="0">
              <a:solidFill>
                <a:schemeClr val="dk1"/>
              </a:solidFill>
              <a:latin typeface="+mn-lt"/>
              <a:ea typeface="+mn-ea"/>
              <a:cs typeface="+mn-cs"/>
            </a:rPr>
            <a:t>EveryPay AS</a:t>
          </a:r>
        </a:p>
        <a:p>
          <a:r>
            <a:rPr lang="et-EE" sz="1000" b="0" u="sng" baseline="0">
              <a:solidFill>
                <a:schemeClr val="dk1"/>
              </a:solidFill>
              <a:latin typeface="+mn-lt"/>
              <a:ea typeface="+mn-ea"/>
              <a:cs typeface="+mn-cs"/>
            </a:rPr>
            <a:t>Nõukogu</a:t>
          </a:r>
          <a:r>
            <a:rPr lang="et-EE" sz="1000" b="0" baseline="0">
              <a:solidFill>
                <a:schemeClr val="dk1"/>
              </a:solidFill>
              <a:latin typeface="+mn-lt"/>
              <a:ea typeface="+mn-ea"/>
              <a:cs typeface="+mn-cs"/>
            </a:rPr>
            <a:t>: Madis Toomsalu (esimees), Erki Kilu, Kadri Kiisel, Andres Kitter</a:t>
          </a:r>
        </a:p>
        <a:p>
          <a:r>
            <a:rPr lang="et-EE" sz="1000" b="0" u="sng" baseline="0">
              <a:solidFill>
                <a:schemeClr val="dk1"/>
              </a:solidFill>
              <a:latin typeface="+mn-lt"/>
              <a:ea typeface="+mn-ea"/>
              <a:cs typeface="+mn-cs"/>
            </a:rPr>
            <a:t>Juhatus</a:t>
          </a:r>
          <a:r>
            <a:rPr lang="et-EE" sz="1000" b="0" baseline="0">
              <a:solidFill>
                <a:schemeClr val="dk1"/>
              </a:solidFill>
              <a:latin typeface="+mn-lt"/>
              <a:ea typeface="+mn-ea"/>
              <a:cs typeface="+mn-cs"/>
            </a:rPr>
            <a:t>: Lauri Teder</a:t>
          </a:r>
        </a:p>
        <a:p>
          <a:endParaRPr lang="et-EE" sz="1000" b="0" baseline="0">
            <a:solidFill>
              <a:schemeClr val="dk1"/>
            </a:solidFill>
            <a:latin typeface="+mn-lt"/>
            <a:ea typeface="+mn-ea"/>
            <a:cs typeface="+mn-cs"/>
          </a:endParaRPr>
        </a:p>
      </xdr:txBody>
    </xdr:sp>
    <xdr:clientData/>
  </xdr:twoCellAnchor>
  <xdr:twoCellAnchor>
    <xdr:from>
      <xdr:col>0</xdr:col>
      <xdr:colOff>20321</xdr:colOff>
      <xdr:row>5</xdr:row>
      <xdr:rowOff>90805</xdr:rowOff>
    </xdr:from>
    <xdr:to>
      <xdr:col>11</xdr:col>
      <xdr:colOff>228600</xdr:colOff>
      <xdr:row>13</xdr:row>
      <xdr:rowOff>20320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20321" y="974725"/>
          <a:ext cx="7020559" cy="102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0" baseline="0">
              <a:solidFill>
                <a:sysClr val="windowText" lastClr="000000"/>
              </a:solidFill>
              <a:effectLst/>
              <a:latin typeface="+mn-lt"/>
              <a:ea typeface="+mn-ea"/>
              <a:cs typeface="+mn-cs"/>
            </a:rPr>
            <a:t>AS LHV Group on suurim kodumaine finantsgrupp ja kapitali pakkuja Eestis. LHV on loodud 1999. aastal pikaajalise investeerimis- ja ettevõtluskogemusega inimeste poolt. LHV esindused asuvad Tallinnas, Tartus ja Pärnus ning alates märtsist 2018 ka Londonis. LHV-s töötab üle 890 inimese. AS-i LHV Group peamisteks tütarettevõteteks on AS LHV Pank, AS LHV Varahaldus ja AS LHV Kindlustus. LHV pangal koos tütarettevõttega on üle 396 000 kliendi ja LHV Varahalduse pensionifondidel on üle 163 000 kliendi. Finantsgrupil kokku on ligi 556 000 klienti.</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1270</xdr:colOff>
      <xdr:row>0</xdr:row>
      <xdr:rowOff>97790</xdr:rowOff>
    </xdr:from>
    <xdr:to>
      <xdr:col>9</xdr:col>
      <xdr:colOff>655830</xdr:colOff>
      <xdr:row>1</xdr:row>
      <xdr:rowOff>139955</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7990" y="97790"/>
          <a:ext cx="652020" cy="2542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664980</xdr:colOff>
      <xdr:row>0</xdr:row>
      <xdr:rowOff>104775</xdr:rowOff>
    </xdr:from>
    <xdr:to>
      <xdr:col>9</xdr:col>
      <xdr:colOff>631200</xdr:colOff>
      <xdr:row>1</xdr:row>
      <xdr:rowOff>139320</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7887" y="104775"/>
          <a:ext cx="786064" cy="2585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264160</xdr:colOff>
      <xdr:row>37</xdr:row>
      <xdr:rowOff>138891</xdr:rowOff>
    </xdr:from>
    <xdr:to>
      <xdr:col>9</xdr:col>
      <xdr:colOff>646430</xdr:colOff>
      <xdr:row>67</xdr:row>
      <xdr:rowOff>138430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299200" y="5991051"/>
          <a:ext cx="2393950" cy="45715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0" baseline="0">
              <a:latin typeface="+mn-lt"/>
            </a:rPr>
            <a:t>puhaskasum (emaettevõtte omanike osa) / </a:t>
          </a:r>
        </a:p>
        <a:p>
          <a:r>
            <a:rPr lang="et-EE" sz="700" b="0" baseline="0">
              <a:latin typeface="+mn-lt"/>
            </a:rPr>
            <a:t>keskmine omakapital (emaettevõtte omanikele kuuluv) * 100 </a:t>
          </a:r>
        </a:p>
        <a:p>
          <a:endParaRPr lang="et-EE" sz="700" b="0" baseline="0">
            <a:latin typeface="+mn-lt"/>
          </a:endParaRPr>
        </a:p>
        <a:p>
          <a:pPr marL="0" indent="0"/>
          <a:r>
            <a:rPr lang="et-EE" sz="700" b="0" baseline="0">
              <a:solidFill>
                <a:schemeClr val="dk1"/>
              </a:solidFill>
              <a:latin typeface="+mn-lt"/>
              <a:ea typeface="+mn-ea"/>
              <a:cs typeface="+mn-cs"/>
            </a:rPr>
            <a:t>Maksude-eelne omakapitali tootlus (ROE)</a:t>
          </a:r>
        </a:p>
        <a:p>
          <a:pPr marL="0" indent="0"/>
          <a:r>
            <a:rPr lang="et-EE" sz="700" b="0" baseline="0">
              <a:solidFill>
                <a:schemeClr val="dk1"/>
              </a:solidFill>
              <a:latin typeface="+mn-lt"/>
              <a:ea typeface="+mn-ea"/>
              <a:cs typeface="+mn-cs"/>
            </a:rPr>
            <a:t>maksude-eelne kasum (ettevõtte omanike osa) / </a:t>
          </a:r>
        </a:p>
        <a:p>
          <a:pPr marL="0" indent="0"/>
          <a:r>
            <a:rPr lang="et-EE" sz="700" b="0" baseline="0">
              <a:solidFill>
                <a:schemeClr val="dk1"/>
              </a:solidFill>
              <a:latin typeface="+mn-lt"/>
              <a:ea typeface="+mn-ea"/>
              <a:cs typeface="+mn-cs"/>
            </a:rPr>
            <a:t>keskmine omakapital (emaettevõtte omanikele kuuluv)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n-GB" sz="700" b="0" baseline="0">
              <a:solidFill>
                <a:schemeClr val="dk1"/>
              </a:solidFill>
              <a:latin typeface="+mn-lt"/>
              <a:ea typeface="+mn-ea"/>
              <a:cs typeface="+mn-cs"/>
            </a:rPr>
            <a:t>Rahavoogude investeeringu tasuvus (CFROI)</a:t>
          </a:r>
          <a:endParaRPr lang="et-EE" sz="700" b="0" baseline="0">
            <a:solidFill>
              <a:schemeClr val="dk1"/>
            </a:solidFill>
            <a:latin typeface="+mn-lt"/>
            <a:ea typeface="+mn-ea"/>
            <a:cs typeface="+mn-cs"/>
          </a:endParaRPr>
        </a:p>
        <a:p>
          <a:pPr marL="0" indent="0"/>
          <a:r>
            <a:rPr lang="en-GB" sz="700" b="0" baseline="0">
              <a:solidFill>
                <a:schemeClr val="dk1"/>
              </a:solidFill>
              <a:latin typeface="+mn-lt"/>
              <a:ea typeface="+mn-ea"/>
              <a:cs typeface="+mn-cs"/>
            </a:rPr>
            <a:t>kasum </a:t>
          </a:r>
          <a:r>
            <a:rPr lang="et-EE" sz="700" b="0" baseline="0">
              <a:solidFill>
                <a:schemeClr val="dk1"/>
              </a:solidFill>
              <a:latin typeface="+mn-lt"/>
              <a:ea typeface="+mn-ea"/>
              <a:cs typeface="+mn-cs"/>
            </a:rPr>
            <a:t>äritegevusest / investeeringud (keskmine) * 100</a:t>
          </a:r>
          <a:endParaRPr lang="et-EE" sz="700" b="0" baseline="0">
            <a:latin typeface="+mn-lt"/>
          </a:endParaRP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Kulude ja tulude suhe (C/I)</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tegevuskulud kokku / netotulud kokku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Omakapitali kordaja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keskmised koguvarad / keskmine omakapital (emaettevõtte omanikele kuuluv)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Omavahendite ja kõlblike kohustuste miinimumnõue (MREL)</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vastavalt Basel Komitee määratlusele</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Riskikulumäär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laenukahjumid / keskmine laenuportfell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Likviidsuse kattekordaja (LCR)</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vastavalt Basel Komitee määratlusele</a:t>
          </a:r>
        </a:p>
        <a:p>
          <a:endParaRPr lang="et-EE" sz="700" b="0" baseline="0">
            <a:latin typeface="+mn-lt"/>
          </a:endParaRPr>
        </a:p>
      </xdr:txBody>
    </xdr:sp>
    <xdr:clientData/>
  </xdr:twoCellAnchor>
  <xdr:twoCellAnchor editAs="oneCell">
    <xdr:from>
      <xdr:col>8</xdr:col>
      <xdr:colOff>664210</xdr:colOff>
      <xdr:row>0</xdr:row>
      <xdr:rowOff>100965</xdr:rowOff>
    </xdr:from>
    <xdr:to>
      <xdr:col>9</xdr:col>
      <xdr:colOff>649480</xdr:colOff>
      <xdr:row>1</xdr:row>
      <xdr:rowOff>138050</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0370" y="100965"/>
          <a:ext cx="655830" cy="249175"/>
        </a:xfrm>
        <a:prstGeom prst="rect">
          <a:avLst/>
        </a:prstGeom>
      </xdr:spPr>
    </xdr:pic>
    <xdr:clientData/>
  </xdr:twoCellAnchor>
  <xdr:twoCellAnchor>
    <xdr:from>
      <xdr:col>0</xdr:col>
      <xdr:colOff>93980</xdr:colOff>
      <xdr:row>67</xdr:row>
      <xdr:rowOff>55707</xdr:rowOff>
    </xdr:from>
    <xdr:to>
      <xdr:col>6</xdr:col>
      <xdr:colOff>21590</xdr:colOff>
      <xdr:row>73</xdr:row>
      <xdr:rowOff>76200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93980" y="10479867"/>
          <a:ext cx="5962650" cy="9348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*Kvartaalsete suhtarvude arvutamisel kasutatud bilansilised näitajad on leitud aruandekvartalile eelneva kuu ja aruandekvartali viimase kuu andmete aritmeetilise keskmisena. </a:t>
          </a:r>
        </a:p>
        <a:p>
          <a:r>
            <a:rPr lang="et-EE" sz="800" b="0" i="1" baseline="0">
              <a:solidFill>
                <a:schemeClr val="dk1"/>
              </a:solidFill>
              <a:latin typeface="+mn-lt"/>
              <a:ea typeface="+mn-ea"/>
              <a:cs typeface="+mn-cs"/>
            </a:rPr>
            <a:t>Aastaste suhtarvude arvutamisel kasutatud bilansilised näitajad on leitud aruandeaastale eelnenud aasta lõpu ja aruandeaasta lõpu andmete aritmeetiliste keskmistena. </a:t>
          </a:r>
        </a:p>
        <a:p>
          <a:r>
            <a:rPr lang="et-EE" sz="800" b="0" i="1" baseline="0">
              <a:solidFill>
                <a:schemeClr val="dk1"/>
              </a:solidFill>
              <a:latin typeface="+mn-lt"/>
              <a:ea typeface="+mn-ea"/>
              <a:cs typeface="+mn-cs"/>
            </a:rPr>
            <a:t>Kasumiaruande andmete puhul on kasutatud aruandeperioodi tegelikke andmeid. </a:t>
          </a:r>
        </a:p>
        <a:p>
          <a:r>
            <a:rPr lang="et-EE" sz="800" b="0" i="1" baseline="0">
              <a:solidFill>
                <a:schemeClr val="dk1"/>
              </a:solidFill>
              <a:latin typeface="+mn-lt"/>
              <a:ea typeface="+mn-ea"/>
              <a:cs typeface="+mn-cs"/>
            </a:rPr>
            <a:t>Annualiseeritud tulemuste saamiseks on kvartalite suhtarvud korrutatud neljaga. </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60325</xdr:colOff>
      <xdr:row>0</xdr:row>
      <xdr:rowOff>114300</xdr:rowOff>
    </xdr:from>
    <xdr:to>
      <xdr:col>9</xdr:col>
      <xdr:colOff>672340</xdr:colOff>
      <xdr:row>1</xdr:row>
      <xdr:rowOff>139955</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07045" y="114300"/>
          <a:ext cx="605665" cy="2390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633730</xdr:colOff>
      <xdr:row>0</xdr:row>
      <xdr:rowOff>96520</xdr:rowOff>
    </xdr:from>
    <xdr:to>
      <xdr:col>9</xdr:col>
      <xdr:colOff>634240</xdr:colOff>
      <xdr:row>1</xdr:row>
      <xdr:rowOff>149480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9890" y="96520"/>
          <a:ext cx="690120" cy="2663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653415</xdr:colOff>
      <xdr:row>0</xdr:row>
      <xdr:rowOff>114300</xdr:rowOff>
    </xdr:from>
    <xdr:to>
      <xdr:col>9</xdr:col>
      <xdr:colOff>646940</xdr:colOff>
      <xdr:row>1</xdr:row>
      <xdr:rowOff>137415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9575" y="114300"/>
          <a:ext cx="664085" cy="2352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606425</xdr:colOff>
      <xdr:row>0</xdr:row>
      <xdr:rowOff>114300</xdr:rowOff>
    </xdr:from>
    <xdr:to>
      <xdr:col>9</xdr:col>
      <xdr:colOff>629795</xdr:colOff>
      <xdr:row>1</xdr:row>
      <xdr:rowOff>139955</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82585" y="114300"/>
          <a:ext cx="716790" cy="2339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665480</xdr:colOff>
      <xdr:row>0</xdr:row>
      <xdr:rowOff>97790</xdr:rowOff>
    </xdr:from>
    <xdr:to>
      <xdr:col>9</xdr:col>
      <xdr:colOff>644999</xdr:colOff>
      <xdr:row>1</xdr:row>
      <xdr:rowOff>138684</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1640" y="97790"/>
          <a:ext cx="650079" cy="254254"/>
        </a:xfrm>
        <a:prstGeom prst="rect">
          <a:avLst/>
        </a:prstGeom>
      </xdr:spPr>
    </xdr:pic>
    <xdr:clientData/>
  </xdr:twoCellAnchor>
  <xdr:twoCellAnchor>
    <xdr:from>
      <xdr:col>12</xdr:col>
      <xdr:colOff>0</xdr:colOff>
      <xdr:row>70</xdr:row>
      <xdr:rowOff>0</xdr:rowOff>
    </xdr:from>
    <xdr:to>
      <xdr:col>12</xdr:col>
      <xdr:colOff>5400</xdr:colOff>
      <xdr:row>74</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231141</xdr:colOff>
      <xdr:row>40</xdr:row>
      <xdr:rowOff>123398</xdr:rowOff>
    </xdr:from>
    <xdr:to>
      <xdr:col>9</xdr:col>
      <xdr:colOff>638811</xdr:colOff>
      <xdr:row>72</xdr:row>
      <xdr:rowOff>76200</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6301741" y="6447998"/>
          <a:ext cx="2426970" cy="4816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a:t>
          </a:r>
        </a:p>
        <a:p>
          <a:r>
            <a:rPr lang="et-EE" sz="700" baseline="0">
              <a:latin typeface="+mn-lt"/>
            </a:rPr>
            <a:t>keskmine omakapital (emaettevõtte omanikele kuuluv) * 100 </a:t>
          </a:r>
        </a:p>
        <a:p>
          <a:endParaRPr lang="et-EE" sz="700" baseline="0">
            <a:latin typeface="+mn-lt"/>
          </a:endParaRPr>
        </a:p>
        <a:p>
          <a:pPr marL="0" indent="0"/>
          <a:r>
            <a:rPr lang="et-EE" sz="700" b="0">
              <a:solidFill>
                <a:schemeClr val="dk1"/>
              </a:solidFill>
              <a:latin typeface="+mn-lt"/>
              <a:ea typeface="+mn-ea"/>
              <a:cs typeface="+mn-cs"/>
            </a:rPr>
            <a:t>Maksude-eelne omakapitali tootlus (ROE)</a:t>
          </a:r>
        </a:p>
        <a:p>
          <a:pPr marL="0" indent="0"/>
          <a:r>
            <a:rPr lang="et-EE" sz="700" b="0">
              <a:solidFill>
                <a:schemeClr val="dk1"/>
              </a:solidFill>
              <a:latin typeface="+mn-lt"/>
              <a:ea typeface="+mn-ea"/>
              <a:cs typeface="+mn-cs"/>
            </a:rPr>
            <a:t>maksude-eelne kasum (ettevõtte omanike osa) / </a:t>
          </a:r>
        </a:p>
        <a:p>
          <a:pPr marL="0" indent="0"/>
          <a:r>
            <a:rPr lang="et-EE" sz="700" b="0">
              <a:solidFill>
                <a:schemeClr val="dk1"/>
              </a:solidFill>
              <a:latin typeface="+mn-lt"/>
              <a:ea typeface="+mn-ea"/>
              <a:cs typeface="+mn-cs"/>
            </a:rPr>
            <a:t>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Kulude ja tulude suhe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tegevuskulud kokku / netotulud kokku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Omakapitali kordaja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keskmised koguvarad / keskmine omakapital (emaettevõtte omanikele kuuluv)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suhe (L/D)</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deposiidid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(finantsvahendajateta) suhe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(deposiidid - finantsvahendajate deposiidid)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Riskikulumäär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laenukahjumid / keskmine laenuportfell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Likviidsuse kattekordaja (LCR)</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vastavalt Basel Komitee määratlusele</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Pangakaarte omavad kliendid: nii era- kui ka ärikliendid</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SEPA väljuvate maksete arv: era- ja ärikliendid (sh maksevahendajad)</a:t>
          </a:r>
        </a:p>
        <a:p>
          <a:endParaRPr lang="et-EE" sz="700" b="0" baseline="0">
            <a:latin typeface="+mn-l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9525</xdr:colOff>
      <xdr:row>0</xdr:row>
      <xdr:rowOff>114300</xdr:rowOff>
    </xdr:from>
    <xdr:to>
      <xdr:col>9</xdr:col>
      <xdr:colOff>671097</xdr:colOff>
      <xdr:row>1</xdr:row>
      <xdr:rowOff>134240</xdr:rowOff>
    </xdr:to>
    <xdr:pic>
      <xdr:nvPicPr>
        <xdr:cNvPr id="3" name="Picture 2" descr="lhv.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6245" y="114300"/>
          <a:ext cx="656492" cy="23457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15875</xdr:colOff>
      <xdr:row>0</xdr:row>
      <xdr:rowOff>114300</xdr:rowOff>
    </xdr:from>
    <xdr:to>
      <xdr:col>9</xdr:col>
      <xdr:colOff>669165</xdr:colOff>
      <xdr:row>1</xdr:row>
      <xdr:rowOff>136145</xdr:rowOff>
    </xdr:to>
    <xdr:pic>
      <xdr:nvPicPr>
        <xdr:cNvPr id="2" name="Picture 1" descr="lhv.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9275" y="114300"/>
          <a:ext cx="644400" cy="2364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635</xdr:colOff>
      <xdr:row>0</xdr:row>
      <xdr:rowOff>114300</xdr:rowOff>
    </xdr:from>
    <xdr:to>
      <xdr:col>9</xdr:col>
      <xdr:colOff>645035</xdr:colOff>
      <xdr:row>1</xdr:row>
      <xdr:rowOff>137415</xdr:rowOff>
    </xdr:to>
    <xdr:pic>
      <xdr:nvPicPr>
        <xdr:cNvPr id="2" name="Picture 1" descr="lhv.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7355" y="114300"/>
          <a:ext cx="644400" cy="2364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641985</xdr:colOff>
      <xdr:row>0</xdr:row>
      <xdr:rowOff>114300</xdr:rowOff>
    </xdr:from>
    <xdr:to>
      <xdr:col>9</xdr:col>
      <xdr:colOff>622175</xdr:colOff>
      <xdr:row>1</xdr:row>
      <xdr:rowOff>135510</xdr:rowOff>
    </xdr:to>
    <xdr:pic>
      <xdr:nvPicPr>
        <xdr:cNvPr id="2" name="Picture 1" descr="lhv.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18145" y="114300"/>
          <a:ext cx="677420" cy="2333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654050</xdr:colOff>
      <xdr:row>0</xdr:row>
      <xdr:rowOff>114300</xdr:rowOff>
    </xdr:from>
    <xdr:to>
      <xdr:col>9</xdr:col>
      <xdr:colOff>655195</xdr:colOff>
      <xdr:row>1</xdr:row>
      <xdr:rowOff>134875</xdr:rowOff>
    </xdr:to>
    <xdr:pic>
      <xdr:nvPicPr>
        <xdr:cNvPr id="2" name="Picture 1" descr="lhv.png">
          <a:extLst>
            <a:ext uri="{FF2B5EF4-FFF2-40B4-BE49-F238E27FC236}">
              <a16:creationId xmlns:a16="http://schemas.microsoft.com/office/drawing/2014/main" id="{AD5D9675-10ED-4924-A82F-351DB43A10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0210" y="114300"/>
          <a:ext cx="669165" cy="23901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623570</xdr:colOff>
      <xdr:row>0</xdr:row>
      <xdr:rowOff>114300</xdr:rowOff>
    </xdr:from>
    <xdr:to>
      <xdr:col>10</xdr:col>
      <xdr:colOff>1145</xdr:colOff>
      <xdr:row>1</xdr:row>
      <xdr:rowOff>137415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9730" y="114300"/>
          <a:ext cx="718695" cy="23393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66040</xdr:colOff>
      <xdr:row>0</xdr:row>
      <xdr:rowOff>96520</xdr:rowOff>
    </xdr:from>
    <xdr:to>
      <xdr:col>9</xdr:col>
      <xdr:colOff>657735</xdr:colOff>
      <xdr:row>1</xdr:row>
      <xdr:rowOff>139955</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2760" y="96520"/>
          <a:ext cx="586615" cy="25425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645160</xdr:colOff>
      <xdr:row>0</xdr:row>
      <xdr:rowOff>101600</xdr:rowOff>
    </xdr:from>
    <xdr:to>
      <xdr:col>9</xdr:col>
      <xdr:colOff>646305</xdr:colOff>
      <xdr:row>1</xdr:row>
      <xdr:rowOff>137416</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1320" y="101600"/>
          <a:ext cx="671705" cy="24790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227965</xdr:colOff>
      <xdr:row>16</xdr:row>
      <xdr:rowOff>94171</xdr:rowOff>
    </xdr:from>
    <xdr:to>
      <xdr:col>9</xdr:col>
      <xdr:colOff>632460</xdr:colOff>
      <xdr:row>27</xdr:row>
      <xdr:rowOff>15874</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6263005" y="2761171"/>
          <a:ext cx="2416175" cy="1598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616585</xdr:colOff>
      <xdr:row>0</xdr:row>
      <xdr:rowOff>97155</xdr:rowOff>
    </xdr:from>
    <xdr:to>
      <xdr:col>9</xdr:col>
      <xdr:colOff>629795</xdr:colOff>
      <xdr:row>1</xdr:row>
      <xdr:rowOff>138685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2745" y="97155"/>
          <a:ext cx="710440" cy="25489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13334</xdr:colOff>
      <xdr:row>0</xdr:row>
      <xdr:rowOff>114300</xdr:rowOff>
    </xdr:from>
    <xdr:to>
      <xdr:col>10</xdr:col>
      <xdr:colOff>2034</xdr:colOff>
      <xdr:row>1</xdr:row>
      <xdr:rowOff>138545</xdr:rowOff>
    </xdr:to>
    <xdr:pic>
      <xdr:nvPicPr>
        <xdr:cNvPr id="2" name="Picture 1" descr="lhv.png">
          <a:extLst>
            <a:ext uri="{FF2B5EF4-FFF2-40B4-BE49-F238E27FC236}">
              <a16:creationId xmlns:a16="http://schemas.microsoft.com/office/drawing/2014/main" id="{CA519F76-2BC8-4C43-AFEA-6665EDE0702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0054" y="114300"/>
          <a:ext cx="651640" cy="2388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38100</xdr:colOff>
      <xdr:row>0</xdr:row>
      <xdr:rowOff>97790</xdr:rowOff>
    </xdr:from>
    <xdr:to>
      <xdr:col>9</xdr:col>
      <xdr:colOff>656720</xdr:colOff>
      <xdr:row>1</xdr:row>
      <xdr:rowOff>134735</xdr:rowOff>
    </xdr:to>
    <xdr:pic>
      <xdr:nvPicPr>
        <xdr:cNvPr id="2" name="Picture 1" descr="lhv.png">
          <a:extLst>
            <a:ext uri="{FF2B5EF4-FFF2-40B4-BE49-F238E27FC236}">
              <a16:creationId xmlns:a16="http://schemas.microsoft.com/office/drawing/2014/main" id="{1D22B14F-EAD8-4672-B587-C13D6037834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4820" y="97790"/>
          <a:ext cx="614810" cy="25157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20320</xdr:colOff>
      <xdr:row>0</xdr:row>
      <xdr:rowOff>101600</xdr:rowOff>
    </xdr:from>
    <xdr:to>
      <xdr:col>10</xdr:col>
      <xdr:colOff>9655</xdr:colOff>
      <xdr:row>1</xdr:row>
      <xdr:rowOff>138545</xdr:rowOff>
    </xdr:to>
    <xdr:pic>
      <xdr:nvPicPr>
        <xdr:cNvPr id="2" name="Picture 1" descr="lhv.png">
          <a:extLst>
            <a:ext uri="{FF2B5EF4-FFF2-40B4-BE49-F238E27FC236}">
              <a16:creationId xmlns:a16="http://schemas.microsoft.com/office/drawing/2014/main" id="{E6CB2A6F-C091-441A-9910-00F2F6B6B76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040" y="101600"/>
          <a:ext cx="656085" cy="251575"/>
        </a:xfrm>
        <a:prstGeom prst="rect">
          <a:avLst/>
        </a:prstGeom>
      </xdr:spPr>
    </xdr:pic>
    <xdr:clientData/>
  </xdr:twoCellAnchor>
  <xdr:twoCellAnchor>
    <xdr:from>
      <xdr:col>12</xdr:col>
      <xdr:colOff>0</xdr:colOff>
      <xdr:row>34</xdr:row>
      <xdr:rowOff>0</xdr:rowOff>
    </xdr:from>
    <xdr:to>
      <xdr:col>12</xdr:col>
      <xdr:colOff>5400</xdr:colOff>
      <xdr:row>38</xdr:row>
      <xdr:rowOff>0</xdr:rowOff>
    </xdr:to>
    <xdr:graphicFrame macro="">
      <xdr:nvGraphicFramePr>
        <xdr:cNvPr id="3" name="Chart 2">
          <a:extLst>
            <a:ext uri="{FF2B5EF4-FFF2-40B4-BE49-F238E27FC236}">
              <a16:creationId xmlns:a16="http://schemas.microsoft.com/office/drawing/2014/main" id="{475386E1-6C49-413A-BD5C-C76CCD38D3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207645</xdr:colOff>
      <xdr:row>18</xdr:row>
      <xdr:rowOff>97981</xdr:rowOff>
    </xdr:from>
    <xdr:to>
      <xdr:col>9</xdr:col>
      <xdr:colOff>640080</xdr:colOff>
      <xdr:row>33</xdr:row>
      <xdr:rowOff>86360</xdr:rowOff>
    </xdr:to>
    <xdr:sp macro="" textlink="">
      <xdr:nvSpPr>
        <xdr:cNvPr id="4" name="TextBox 3">
          <a:extLst>
            <a:ext uri="{FF2B5EF4-FFF2-40B4-BE49-F238E27FC236}">
              <a16:creationId xmlns:a16="http://schemas.microsoft.com/office/drawing/2014/main" id="{A7B0FCF7-2B7E-4640-A680-2979E31B011F}"/>
            </a:ext>
          </a:extLst>
        </xdr:cNvPr>
        <xdr:cNvSpPr txBox="1"/>
      </xdr:nvSpPr>
      <xdr:spPr>
        <a:xfrm>
          <a:off x="6242685" y="3069781"/>
          <a:ext cx="2444115" cy="22743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a:p>
          <a:r>
            <a:rPr lang="et-EE" sz="700" b="0" baseline="0">
              <a:latin typeface="+mn-lt"/>
            </a:rPr>
            <a:t>Neto kahjusuhe</a:t>
          </a:r>
        </a:p>
        <a:p>
          <a:r>
            <a:rPr lang="et-EE" sz="700" b="0" baseline="0">
              <a:latin typeface="+mn-lt"/>
            </a:rPr>
            <a:t>neto tekkinud kahjud / neto teenitud preemiad</a:t>
          </a:r>
        </a:p>
        <a:p>
          <a:endParaRPr lang="et-EE" sz="700" b="0" baseline="0">
            <a:latin typeface="+mn-lt"/>
          </a:endParaRPr>
        </a:p>
        <a:p>
          <a:r>
            <a:rPr lang="et-EE" sz="700" b="0" baseline="0">
              <a:solidFill>
                <a:sysClr val="windowText" lastClr="000000"/>
              </a:solidFill>
              <a:latin typeface="+mn-lt"/>
            </a:rPr>
            <a:t>Neto kulusuhe</a:t>
          </a:r>
        </a:p>
        <a:p>
          <a:r>
            <a:rPr lang="et-EE" sz="700" b="0" baseline="0">
              <a:solidFill>
                <a:sysClr val="windowText" lastClr="000000"/>
              </a:solidFill>
              <a:latin typeface="+mn-lt"/>
            </a:rPr>
            <a:t>(vahendustasud - edasikindlustuse komisjonid + halduskulud + põhivaraga seotud kulud) / neto teenitud preemiad * 100</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661670</xdr:colOff>
      <xdr:row>0</xdr:row>
      <xdr:rowOff>100965</xdr:rowOff>
    </xdr:from>
    <xdr:to>
      <xdr:col>10</xdr:col>
      <xdr:colOff>1780</xdr:colOff>
      <xdr:row>1</xdr:row>
      <xdr:rowOff>100585</xdr:rowOff>
    </xdr:to>
    <xdr:pic>
      <xdr:nvPicPr>
        <xdr:cNvPr id="7" name="Picture 6" descr="lhv.png">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7830" y="100965"/>
          <a:ext cx="677420" cy="232030"/>
        </a:xfrm>
        <a:prstGeom prst="rect">
          <a:avLst/>
        </a:prstGeom>
      </xdr:spPr>
    </xdr:pic>
    <xdr:clientData/>
  </xdr:twoCellAnchor>
  <xdr:twoCellAnchor>
    <xdr:from>
      <xdr:col>6</xdr:col>
      <xdr:colOff>220980</xdr:colOff>
      <xdr:row>26</xdr:row>
      <xdr:rowOff>91440</xdr:rowOff>
    </xdr:from>
    <xdr:to>
      <xdr:col>10</xdr:col>
      <xdr:colOff>10182</xdr:colOff>
      <xdr:row>53</xdr:row>
      <xdr:rowOff>20818</xdr:rowOff>
    </xdr:to>
    <xdr:sp macro="" textlink="">
      <xdr:nvSpPr>
        <xdr:cNvPr id="5" name="TextBox 4">
          <a:extLst>
            <a:ext uri="{FF2B5EF4-FFF2-40B4-BE49-F238E27FC236}">
              <a16:creationId xmlns:a16="http://schemas.microsoft.com/office/drawing/2014/main" id="{526FED0E-6FDD-4C51-9430-93B62F76B8F9}"/>
            </a:ext>
          </a:extLst>
        </xdr:cNvPr>
        <xdr:cNvSpPr txBox="1"/>
      </xdr:nvSpPr>
      <xdr:spPr>
        <a:xfrm>
          <a:off x="6256020" y="4693920"/>
          <a:ext cx="2471442" cy="4310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(puhaskasum aktsia kohta)</a:t>
          </a:r>
        </a:p>
        <a:p>
          <a:r>
            <a:rPr lang="et-EE" sz="850" b="0" baseline="0">
              <a:solidFill>
                <a:schemeClr val="dk1"/>
              </a:solidFill>
              <a:latin typeface="+mn-lt"/>
              <a:ea typeface="+mn-ea"/>
              <a:cs typeface="+mn-cs"/>
            </a:rPr>
            <a:t>puhaskasum</a:t>
          </a:r>
          <a:r>
            <a:rPr lang="et-EE" sz="850" b="0" baseline="0">
              <a:solidFill>
                <a:schemeClr val="dk1"/>
              </a:solidFill>
              <a:effectLst/>
              <a:latin typeface="+mn-lt"/>
              <a:ea typeface="+mn-ea"/>
              <a:cs typeface="+mn-cs"/>
            </a:rPr>
            <a:t> </a:t>
          </a:r>
          <a:r>
            <a:rPr lang="et-EE" sz="850" b="0" baseline="0">
              <a:solidFill>
                <a:schemeClr val="dk1"/>
              </a:solidFill>
              <a:latin typeface="+mn-lt"/>
              <a:ea typeface="+mn-ea"/>
              <a:cs typeface="+mn-cs"/>
            </a:rPr>
            <a:t>(ettevõtte omanike osa) / aktsiate arv</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puhaskasum aktsia kohta </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aktsia raamatupidamislik väärtus </a:t>
          </a:r>
        </a:p>
        <a:p>
          <a:endParaRPr lang="et-EE" sz="850" b="0" baseline="0">
            <a:solidFill>
              <a:sysClr val="windowText" lastClr="000000"/>
            </a:solidFill>
            <a:latin typeface="+mn-lt"/>
          </a:endParaRPr>
        </a:p>
        <a:p>
          <a:r>
            <a:rPr lang="et-EE" sz="850" b="1" baseline="0">
              <a:solidFill>
                <a:schemeClr val="tx1"/>
              </a:solidFill>
              <a:effectLst/>
              <a:latin typeface="+mn-lt"/>
              <a:ea typeface="+mn-ea"/>
              <a:cs typeface="+mn-cs"/>
            </a:rPr>
            <a:t>DPS </a:t>
          </a:r>
          <a:endParaRPr lang="et-EE" sz="850">
            <a:solidFill>
              <a:schemeClr val="tx1"/>
            </a:solidFill>
            <a:effectLst/>
            <a:latin typeface="+mn-lt"/>
          </a:endParaRPr>
        </a:p>
        <a:p>
          <a:r>
            <a:rPr lang="et-EE" sz="850" b="0" baseline="0">
              <a:solidFill>
                <a:schemeClr val="tx1"/>
              </a:solidFill>
              <a:effectLst/>
              <a:latin typeface="+mn-lt"/>
              <a:ea typeface="+mn-ea"/>
              <a:cs typeface="+mn-cs"/>
            </a:rPr>
            <a:t>perioodi jooksul makstud netodividendid / aktsiate arv väljamakse hetkel</a:t>
          </a:r>
          <a:endParaRPr lang="et-EE" sz="850">
            <a:solidFill>
              <a:schemeClr val="tx1"/>
            </a:solidFill>
            <a:effectLst/>
            <a:latin typeface="+mn-lt"/>
          </a:endParaRPr>
        </a:p>
        <a:p>
          <a:endParaRPr lang="et-EE" sz="850" b="0" baseline="0">
            <a:solidFill>
              <a:sysClr val="windowText" lastClr="000000"/>
            </a:solidFill>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Oletuslik netodividend aktsia kohta (EUR)*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Aluseks on võetud AS-i LHV Group üldkoosoleku poolt 29.03.2017 kinnitatud dividendipoliitika. Dividendide maksmise otsustavad igakordselt AS-i LHV Group aktsionärid, kes ei pea seejuures dividendipoliitikat arvesse võtma</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Perioodi kaalutud keskmine aktsia hind: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Perioodi kauplemismaht / perioodi jooksul kaubeldud aktsiate arv</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Börsiinfo pärineb Nasdaq Balti börsi koduleheküljelt:</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http://www.nasdaqbaltic.com/market/</a:t>
          </a:r>
        </a:p>
        <a:p>
          <a:endParaRPr lang="et-EE" sz="850" b="0" baseline="0">
            <a:solidFill>
              <a:sysClr val="windowText" lastClr="000000"/>
            </a:solidFill>
            <a:latin typeface="+mn-lt"/>
          </a:endParaRPr>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7</xdr:col>
      <xdr:colOff>485775</xdr:colOff>
      <xdr:row>0</xdr:row>
      <xdr:rowOff>85725</xdr:rowOff>
    </xdr:from>
    <xdr:ext cx="740285" cy="259335"/>
    <xdr:pic>
      <xdr:nvPicPr>
        <xdr:cNvPr id="2" name="Picture 1" descr="lhv.png">
          <a:extLst>
            <a:ext uri="{FF2B5EF4-FFF2-40B4-BE49-F238E27FC236}">
              <a16:creationId xmlns:a16="http://schemas.microsoft.com/office/drawing/2014/main" id="{7FD0EF30-BC1C-41FC-9C65-1B198F11ED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2750" y="88900"/>
          <a:ext cx="740285" cy="259335"/>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11</xdr:col>
      <xdr:colOff>222250</xdr:colOff>
      <xdr:row>0</xdr:row>
      <xdr:rowOff>76200</xdr:rowOff>
    </xdr:from>
    <xdr:to>
      <xdr:col>12</xdr:col>
      <xdr:colOff>441200</xdr:colOff>
      <xdr:row>1</xdr:row>
      <xdr:rowOff>98680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8670" y="76200"/>
          <a:ext cx="678690" cy="2612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lhv.eu\lhv\Finantsjuhtimine\JUHTIMISARVESTUS\LHVGrupp%20v1.79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mPL 9Q"/>
      <sheetName val="mBS 9Q"/>
      <sheetName val="mSA"/>
      <sheetName val="mL"/>
      <sheetName val="mAK"/>
      <sheetName val="aktsia"/>
      <sheetName val="fAK"/>
      <sheetName val="5y"/>
      <sheetName val="OV alt"/>
      <sheetName val="OV"/>
      <sheetName val="QR"/>
      <sheetName val="IQR"/>
      <sheetName val="MR"/>
      <sheetName val="MRg"/>
      <sheetName val="Group Q"/>
      <sheetName val="Group"/>
      <sheetName val="Bank"/>
      <sheetName val="Vh"/>
      <sheetName val="Fn"/>
      <sheetName val="Gs"/>
      <sheetName val="Mo"/>
      <sheetName val="Kj"/>
      <sheetName val="rmp"/>
      <sheetName val="FTK"/>
      <sheetName val="Gk"/>
      <sheetName val="Pk"/>
      <sheetName val="grupp"/>
      <sheetName val="pank"/>
      <sheetName val="ps"/>
      <sheetName val="pf"/>
      <sheetName val="pe"/>
      <sheetName val="fin"/>
      <sheetName val="varah"/>
      <sheetName val="cub"/>
      <sheetName val="moki"/>
      <sheetName val="klient"/>
      <sheetName val="eli"/>
      <sheetName val="GkF"/>
      <sheetName val="PkF"/>
      <sheetName val="PsF"/>
      <sheetName val="FinF"/>
      <sheetName val="VhF"/>
      <sheetName val="GsF"/>
      <sheetName val="MoF"/>
      <sheetName val="CuF"/>
      <sheetName val="eliF"/>
      <sheetName val="PVH"/>
      <sheetName val="Moki ajalugu"/>
      <sheetName val="FFPv"/>
      <sheetName val="k"/>
      <sheetName v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1">
          <cell r="C11">
            <v>1E-3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5.xml"/><Relationship Id="rId4"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pageSetUpPr fitToPage="1"/>
  </sheetPr>
  <dimension ref="A1:L44"/>
  <sheetViews>
    <sheetView showGridLines="0" tabSelected="1" zoomScaleNormal="100" workbookViewId="0">
      <selection activeCell="E5" sqref="E5"/>
    </sheetView>
  </sheetViews>
  <sheetFormatPr defaultColWidth="9.140625" defaultRowHeight="10.199999999999999"/>
  <cols>
    <col min="1" max="1" width="43.140625" style="174" customWidth="1"/>
    <col min="2" max="2" width="8.7109375" customWidth="1"/>
    <col min="3" max="4" width="8.140625" customWidth="1"/>
    <col min="5" max="5" width="7.85546875" customWidth="1"/>
    <col min="6" max="6" width="9" customWidth="1"/>
    <col min="7" max="12" width="8.140625" customWidth="1"/>
  </cols>
  <sheetData>
    <row r="1" spans="1:12" ht="21" customHeight="1">
      <c r="A1" s="12" t="s">
        <v>0</v>
      </c>
      <c r="D1" s="1"/>
      <c r="E1" s="2"/>
    </row>
    <row r="2" spans="1:12" ht="21" customHeight="1">
      <c r="A2" s="17">
        <v>44926</v>
      </c>
      <c r="C2" t="s">
        <v>334</v>
      </c>
      <c r="D2" s="3"/>
      <c r="E2" s="4"/>
    </row>
    <row r="3" spans="1:12" s="7" customFormat="1" ht="5.25" customHeight="1">
      <c r="A3" s="173"/>
      <c r="B3" s="5"/>
      <c r="C3" s="5"/>
      <c r="D3" s="6"/>
      <c r="E3" s="6"/>
      <c r="F3" s="6"/>
      <c r="G3" s="6"/>
      <c r="H3" s="6"/>
      <c r="I3" s="6"/>
      <c r="J3" s="6"/>
      <c r="K3" s="6"/>
      <c r="L3" s="6"/>
    </row>
    <row r="4" spans="1:12" ht="13.8">
      <c r="B4" s="8"/>
      <c r="C4" s="9"/>
      <c r="D4" s="10"/>
    </row>
    <row r="5" spans="1:12" ht="21">
      <c r="A5" s="144" t="s">
        <v>224</v>
      </c>
    </row>
    <row r="7" spans="1:12" ht="15.6">
      <c r="A7" s="141" t="s">
        <v>223</v>
      </c>
    </row>
    <row r="8" spans="1:12" ht="8.25" customHeight="1">
      <c r="A8" s="145"/>
    </row>
    <row r="9" spans="1:12" ht="14.4">
      <c r="A9" s="175" t="s">
        <v>195</v>
      </c>
      <c r="J9" t="s">
        <v>334</v>
      </c>
    </row>
    <row r="10" spans="1:12" ht="14.4">
      <c r="A10" s="175" t="s">
        <v>143</v>
      </c>
    </row>
    <row r="11" spans="1:12" ht="14.4">
      <c r="A11" s="175" t="s">
        <v>144</v>
      </c>
    </row>
    <row r="12" spans="1:12" ht="14.4">
      <c r="A12" s="175" t="s">
        <v>142</v>
      </c>
    </row>
    <row r="13" spans="1:12" ht="14.4">
      <c r="A13" s="175" t="s">
        <v>145</v>
      </c>
    </row>
    <row r="14" spans="1:12" ht="14.4">
      <c r="A14" s="175" t="s">
        <v>146</v>
      </c>
    </row>
    <row r="15" spans="1:12" ht="14.4">
      <c r="A15" s="175" t="s">
        <v>147</v>
      </c>
      <c r="C15" s="139"/>
      <c r="D15" s="139"/>
    </row>
    <row r="16" spans="1:12" ht="14.4">
      <c r="A16" s="175" t="s">
        <v>148</v>
      </c>
    </row>
    <row r="17" spans="1:4" ht="14.4">
      <c r="A17" s="175" t="s">
        <v>149</v>
      </c>
      <c r="C17" s="140"/>
      <c r="D17" s="140"/>
    </row>
    <row r="18" spans="1:4" ht="14.4">
      <c r="A18" s="175" t="s">
        <v>150</v>
      </c>
    </row>
    <row r="19" spans="1:4" ht="14.4">
      <c r="A19" s="175" t="s">
        <v>171</v>
      </c>
    </row>
    <row r="20" spans="1:4" ht="14.4">
      <c r="A20" s="175" t="s">
        <v>151</v>
      </c>
    </row>
    <row r="21" spans="1:4" ht="14.4">
      <c r="A21" s="175" t="s">
        <v>152</v>
      </c>
    </row>
    <row r="22" spans="1:4" ht="14.4">
      <c r="A22" s="175" t="s">
        <v>319</v>
      </c>
    </row>
    <row r="23" spans="1:4" ht="14.4">
      <c r="A23" s="175" t="s">
        <v>153</v>
      </c>
    </row>
    <row r="24" spans="1:4" ht="14.4">
      <c r="A24" s="175" t="s">
        <v>154</v>
      </c>
    </row>
    <row r="25" spans="1:4" ht="14.4">
      <c r="A25" s="175" t="s">
        <v>155</v>
      </c>
    </row>
    <row r="26" spans="1:4" ht="14.4">
      <c r="A26" s="175" t="s">
        <v>156</v>
      </c>
    </row>
    <row r="27" spans="1:4" ht="14.4">
      <c r="A27" s="175" t="s">
        <v>288</v>
      </c>
    </row>
    <row r="28" spans="1:4" ht="14.4">
      <c r="A28" s="175" t="s">
        <v>289</v>
      </c>
    </row>
    <row r="29" spans="1:4" ht="14.4">
      <c r="A29" s="175" t="s">
        <v>290</v>
      </c>
    </row>
    <row r="30" spans="1:4" ht="14.4">
      <c r="A30" s="175" t="s">
        <v>182</v>
      </c>
    </row>
    <row r="31" spans="1:4" ht="14.4">
      <c r="A31" s="175" t="s">
        <v>213</v>
      </c>
    </row>
    <row r="32" spans="1:4" ht="14.4">
      <c r="A32" s="175" t="s">
        <v>174</v>
      </c>
    </row>
    <row r="33" spans="1:1" ht="14.4">
      <c r="A33" s="176"/>
    </row>
    <row r="43" spans="1:1" ht="14.4">
      <c r="A43" s="152"/>
    </row>
    <row r="44" spans="1:1" ht="14.4">
      <c r="A44" s="120"/>
    </row>
  </sheetData>
  <dataValidations count="1">
    <dataValidation type="list" allowBlank="1" showInputMessage="1" showErrorMessage="1" sqref="A2" xr:uid="{00000000-0002-0000-0000-000000000000}">
      <formula1>quarterly_date</formula1>
    </dataValidation>
  </dataValidations>
  <hyperlinks>
    <hyperlink ref="A12" location="gSA!A1" tooltip="gSA" display="AS LHV Group suhtarvud" xr:uid="{00000000-0004-0000-0000-000000000000}"/>
    <hyperlink ref="A13" location="gAK!A1" tooltip="gAK" display="AS LHV Group aktivate kvaliteet" xr:uid="{00000000-0004-0000-0000-000001000000}"/>
    <hyperlink ref="A14" location="gKA!A1" tooltip="gKA" display="AS LHV Group kapitali adekvaatsus" xr:uid="{00000000-0004-0000-0000-000002000000}"/>
    <hyperlink ref="A15" location="'pPL 9Q'!A1" tooltip="pPL 9Q" display="AS LHV Pank kasumiaruanne" xr:uid="{00000000-0004-0000-0000-000003000000}"/>
    <hyperlink ref="A16" location="'pBS 9Q'!A1" tooltip="pBS 9Q" display="AS LHV Pank bilanss" xr:uid="{00000000-0004-0000-0000-000004000000}"/>
    <hyperlink ref="A17" location="pSA!A1" tooltip="pSA" display="AS LHV Pank suhtarvud" xr:uid="{00000000-0004-0000-0000-000005000000}"/>
    <hyperlink ref="A18" location="pL!A1" tooltip="pL" display="AS LHV Pank laenud" xr:uid="{00000000-0004-0000-0000-000006000000}"/>
    <hyperlink ref="A19" location="pH!A1" tooltip="pH" display="AS LHV Pank hoiused" xr:uid="{00000000-0004-0000-0000-000007000000}"/>
    <hyperlink ref="A20" location="pAK!A1" tooltip="pAK" display="AS LHV Pank aktivate kvaliteet" xr:uid="{00000000-0004-0000-0000-000008000000}"/>
    <hyperlink ref="A21" location="pKA!A1" tooltip="pKA" display="AS LHV Pank kapitali adekvaatsus" xr:uid="{00000000-0004-0000-0000-000009000000}"/>
    <hyperlink ref="A23" location="'vhPL 9Q'!A1" tooltip="vhPL 9Q" display="AS LHV Varahaldus kasumiaruanne" xr:uid="{00000000-0004-0000-0000-00000A000000}"/>
    <hyperlink ref="A24" location="'vhBS 9Q'!A1" tooltip="vhBS 9Q" display="AS LHV Varahaldus bilanss" xr:uid="{00000000-0004-0000-0000-00000B000000}"/>
    <hyperlink ref="A25" location="vhSA!A1" tooltip="vhSA" display="AS LHV Varahaldus suhtarvud" xr:uid="{00000000-0004-0000-0000-00000C000000}"/>
    <hyperlink ref="A26" location="vhAUM!A1" tooltip="vhAUM" display="AS LHV Varahaldus hallatavad varad" xr:uid="{00000000-0004-0000-0000-00000D000000}"/>
    <hyperlink ref="A11" location="'gBS 9Q'!A1" tooltip="gBS 9Q" display="AS LHV Group bilanss" xr:uid="{00000000-0004-0000-0000-000013000000}"/>
    <hyperlink ref="A10" location="'gPL 9Q'!A1" tooltip="gPL 9Q" display="AS LHV Group kasumiaruanne" xr:uid="{00000000-0004-0000-0000-000014000000}"/>
    <hyperlink ref="A32" location="Kal!A1" display="Finantskalender ja kontaktid" xr:uid="{00000000-0004-0000-0000-000015000000}"/>
    <hyperlink ref="A30" location="aktsia!A1" display="Aktsiainfo" xr:uid="{00000000-0004-0000-0000-000016000000}"/>
    <hyperlink ref="A9" location="Str!A1" display="Struktuur ja juhtimine" xr:uid="{00000000-0004-0000-0000-000017000000}"/>
    <hyperlink ref="A31" location="Võk!A1" display="Võlakirjainfo" xr:uid="{00000000-0004-0000-0000-000018000000}"/>
    <hyperlink ref="A27" location="'kPL 9Q'!A1" display="AS LHV Kindlustus kasumiaruanne" xr:uid="{EB6BE326-EF3C-4122-928E-EC75FF275442}"/>
    <hyperlink ref="A28" location="'kBS 9Q'!A1" display="AS LHV Kindlustus bilanss" xr:uid="{43543299-3D4A-484C-B200-4185430B037A}"/>
    <hyperlink ref="A29" location="kSA!A1" display="AS LHV Kindlustus suhtarvud" xr:uid="{97C4CD11-17C3-441F-A5BB-A412C1BD6034}"/>
    <hyperlink ref="A22" location="'pFinPL 9Q'!A1" display="AS LHV Pank teenused finantsvahendajatele segmendi tulemused" xr:uid="{BB718FEE-6C91-45D4-B7E4-0F7FB7C6EEA8}"/>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Q43"/>
  <sheetViews>
    <sheetView showGridLines="0" topLeftCell="A35" zoomScaleNormal="100" workbookViewId="0">
      <selection activeCell="F70" sqref="F70"/>
    </sheetView>
  </sheetViews>
  <sheetFormatPr defaultRowHeight="10.199999999999999"/>
  <cols>
    <col min="1" max="1" width="22" customWidth="1"/>
    <col min="2" max="8" width="12.140625" customWidth="1"/>
    <col min="13" max="13" width="0.85546875" customWidth="1"/>
    <col min="14" max="14" width="1.140625" customWidth="1"/>
  </cols>
  <sheetData>
    <row r="1" spans="1:17" ht="18">
      <c r="A1" s="12" t="s">
        <v>0</v>
      </c>
      <c r="D1" s="1"/>
      <c r="E1" s="2"/>
    </row>
    <row r="2" spans="1:17" ht="15.6">
      <c r="A2" s="17">
        <f>Sisukord!A2</f>
        <v>44926</v>
      </c>
      <c r="D2" s="3"/>
      <c r="E2" s="4"/>
    </row>
    <row r="3" spans="1:17" s="22" customFormat="1" ht="6" customHeight="1">
      <c r="A3" s="5"/>
      <c r="B3" s="5"/>
      <c r="C3" s="5"/>
      <c r="D3" s="6"/>
      <c r="E3" s="6"/>
      <c r="F3" s="6"/>
      <c r="G3" s="6"/>
      <c r="H3" s="6"/>
      <c r="I3" s="6"/>
      <c r="J3" s="6"/>
      <c r="K3" s="6"/>
      <c r="L3" s="6"/>
      <c r="M3" s="21"/>
      <c r="N3" s="21"/>
      <c r="O3" s="21"/>
      <c r="P3" s="21"/>
      <c r="Q3" s="21"/>
    </row>
    <row r="5" spans="1:17" ht="18">
      <c r="A5" s="121" t="s">
        <v>194</v>
      </c>
      <c r="L5" s="108" t="s">
        <v>167</v>
      </c>
    </row>
    <row r="7" spans="1:17" ht="11.25" customHeight="1">
      <c r="A7" s="122"/>
      <c r="B7" s="122"/>
      <c r="C7" s="122"/>
      <c r="D7" s="122"/>
      <c r="E7" s="122"/>
      <c r="F7" s="122"/>
      <c r="G7" s="122"/>
      <c r="H7" s="122"/>
      <c r="I7" s="122"/>
      <c r="J7" s="122"/>
      <c r="K7" s="122"/>
      <c r="L7" s="122"/>
    </row>
    <row r="8" spans="1:17" ht="11.25" customHeight="1">
      <c r="A8" s="122"/>
      <c r="B8" s="122"/>
      <c r="C8" s="122"/>
      <c r="D8" s="122"/>
      <c r="E8" s="122"/>
      <c r="F8" s="122"/>
      <c r="G8" s="122"/>
      <c r="H8" s="122"/>
      <c r="I8" s="122"/>
      <c r="J8" s="122"/>
      <c r="K8" s="122"/>
      <c r="L8" s="122"/>
    </row>
    <row r="9" spans="1:17" ht="11.25" customHeight="1">
      <c r="A9" s="122"/>
      <c r="B9" s="122"/>
      <c r="C9" s="122"/>
      <c r="D9" s="122"/>
      <c r="E9" s="122"/>
      <c r="F9" s="122"/>
      <c r="G9" s="122"/>
      <c r="H9" s="122"/>
      <c r="I9" s="122"/>
      <c r="J9" s="122"/>
      <c r="K9" s="122"/>
      <c r="L9" s="122"/>
    </row>
    <row r="10" spans="1:17" ht="11.25" customHeight="1">
      <c r="A10" s="122"/>
      <c r="B10" s="122"/>
      <c r="C10" s="122"/>
      <c r="D10" s="122"/>
      <c r="E10" s="122"/>
      <c r="F10" s="122"/>
      <c r="G10" s="122"/>
      <c r="H10" s="122"/>
      <c r="I10" s="122"/>
      <c r="J10" s="122"/>
      <c r="K10" s="122"/>
      <c r="L10" s="122"/>
    </row>
    <row r="11" spans="1:17">
      <c r="A11" s="123"/>
      <c r="B11" s="123"/>
      <c r="C11" s="123"/>
      <c r="D11" s="123"/>
      <c r="E11" s="123"/>
      <c r="F11" s="123"/>
      <c r="G11" s="123"/>
      <c r="H11" s="123"/>
      <c r="I11" s="123"/>
      <c r="J11" s="123"/>
      <c r="K11" s="123"/>
      <c r="L11" s="123"/>
    </row>
    <row r="12" spans="1:17">
      <c r="A12" s="123"/>
      <c r="B12" s="123"/>
      <c r="C12" s="123"/>
      <c r="D12" s="123"/>
      <c r="E12" s="123"/>
      <c r="F12" s="123"/>
      <c r="G12" s="123"/>
      <c r="H12" s="123"/>
      <c r="I12" s="123"/>
      <c r="J12" s="123"/>
      <c r="K12" s="123"/>
      <c r="L12" s="123"/>
    </row>
    <row r="13" spans="1:17">
      <c r="A13" s="123"/>
      <c r="B13" s="123"/>
      <c r="C13" s="123"/>
      <c r="D13" s="123"/>
      <c r="E13" s="123"/>
      <c r="F13" s="123"/>
      <c r="G13" s="123"/>
      <c r="H13" s="123"/>
      <c r="I13" s="123"/>
      <c r="J13" s="123"/>
      <c r="K13" s="123"/>
      <c r="L13" s="123"/>
    </row>
    <row r="39" spans="1:1" ht="14.4">
      <c r="A39" s="120"/>
    </row>
    <row r="42" spans="1:1" ht="18">
      <c r="A42" s="121"/>
    </row>
    <row r="43" spans="1:1" ht="18">
      <c r="A43" s="121" t="s">
        <v>181</v>
      </c>
    </row>
  </sheetData>
  <dataValidations count="1">
    <dataValidation type="list" allowBlank="1" showInputMessage="1" showErrorMessage="1" sqref="A2" xr:uid="{00000000-0002-0000-0100-000000000000}">
      <formula1>quarterly_date</formula1>
    </dataValidation>
  </dataValidations>
  <hyperlinks>
    <hyperlink ref="L5" location="Sisukord!B32" display="tagasi sisukorda" xr:uid="{00000000-0004-0000-0100-000000000000}"/>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L59"/>
  <sheetViews>
    <sheetView topLeftCell="A24" zoomScaleNormal="100" workbookViewId="0"/>
  </sheetViews>
  <sheetFormatPr defaultColWidth="10" defaultRowHeight="12" customHeight="1" outlineLevelRow="1"/>
  <cols>
    <col min="1" max="1" width="52.7109375" style="22" customWidth="1"/>
    <col min="2" max="3" width="13.28515625" style="22" customWidth="1"/>
    <col min="4" max="8" width="13.28515625" style="21" customWidth="1"/>
    <col min="9" max="9" width="13.28515625" style="25" customWidth="1"/>
    <col min="10" max="10" width="13.28515625" style="41" customWidth="1"/>
    <col min="11" max="12" width="11" style="21" bestFit="1" customWidth="1"/>
    <col min="13" max="16384" width="10" style="22"/>
  </cols>
  <sheetData>
    <row r="1" spans="1:11" s="15" customFormat="1" ht="17.25" customHeight="1">
      <c r="A1" s="12" t="s">
        <v>0</v>
      </c>
      <c r="B1" s="13"/>
      <c r="C1" s="13"/>
      <c r="D1" s="14"/>
      <c r="E1" s="14"/>
      <c r="F1" s="14"/>
      <c r="G1" s="14"/>
      <c r="H1" s="14"/>
      <c r="I1" s="14"/>
      <c r="J1" s="14"/>
    </row>
    <row r="2" spans="1:11" s="16" customFormat="1" ht="17.25" customHeight="1">
      <c r="A2" s="17">
        <f>Sisukord!A2</f>
        <v>44926</v>
      </c>
      <c r="B2" s="18"/>
      <c r="C2" s="18"/>
      <c r="D2" s="19"/>
      <c r="E2" s="19"/>
      <c r="F2" s="19"/>
      <c r="G2" s="19"/>
      <c r="H2" s="19"/>
      <c r="I2" s="19"/>
      <c r="J2" s="19"/>
    </row>
    <row r="3" spans="1:11" ht="6" customHeight="1">
      <c r="A3" s="5"/>
      <c r="B3" s="5"/>
      <c r="C3" s="5"/>
      <c r="D3" s="6"/>
      <c r="E3" s="6"/>
      <c r="F3" s="6"/>
      <c r="G3" s="6"/>
      <c r="H3" s="6"/>
      <c r="I3" s="6"/>
      <c r="J3" s="6"/>
      <c r="K3" s="20"/>
    </row>
    <row r="4" spans="1:11" ht="12" customHeight="1">
      <c r="A4" s="23"/>
      <c r="B4" s="23"/>
      <c r="C4" s="23"/>
      <c r="D4" s="24"/>
      <c r="E4" s="24"/>
      <c r="F4" s="24"/>
      <c r="G4" s="24"/>
      <c r="H4" s="24"/>
      <c r="J4" s="26"/>
      <c r="K4" s="20"/>
    </row>
    <row r="5" spans="1:11" ht="18">
      <c r="A5" s="27" t="s">
        <v>1</v>
      </c>
      <c r="B5" s="23"/>
      <c r="C5" s="23"/>
      <c r="D5" s="24"/>
      <c r="E5" s="24"/>
      <c r="F5" s="24"/>
      <c r="G5" s="24"/>
      <c r="H5" s="24"/>
      <c r="J5" s="108" t="s">
        <v>167</v>
      </c>
      <c r="K5" s="20"/>
    </row>
    <row r="6" spans="1:11" s="25" customFormat="1" ht="12" customHeight="1">
      <c r="A6" s="23"/>
      <c r="B6" s="23"/>
      <c r="C6" s="23"/>
      <c r="D6" s="23"/>
      <c r="E6" s="23"/>
      <c r="F6" s="23"/>
      <c r="G6" s="23"/>
      <c r="H6" s="23"/>
      <c r="I6" s="23"/>
      <c r="J6" s="23"/>
      <c r="K6" s="20"/>
    </row>
    <row r="7" spans="1:11" s="32" customFormat="1" ht="12" customHeight="1">
      <c r="A7" s="214" t="s">
        <v>2</v>
      </c>
      <c r="B7" s="215" t="s">
        <v>353</v>
      </c>
      <c r="C7" s="215" t="s">
        <v>354</v>
      </c>
      <c r="D7" s="215" t="s">
        <v>355</v>
      </c>
      <c r="E7" s="215" t="s">
        <v>356</v>
      </c>
      <c r="F7" s="215" t="s">
        <v>330</v>
      </c>
      <c r="G7" s="215" t="s">
        <v>331</v>
      </c>
      <c r="H7" s="215" t="s">
        <v>332</v>
      </c>
      <c r="I7" s="215" t="s">
        <v>333</v>
      </c>
      <c r="J7" s="216" t="s">
        <v>282</v>
      </c>
      <c r="K7" s="20"/>
    </row>
    <row r="8" spans="1:11" s="34" customFormat="1" ht="12" customHeight="1" outlineLevel="1">
      <c r="A8" s="203" t="s">
        <v>3</v>
      </c>
      <c r="B8" s="33">
        <v>49770.461924872739</v>
      </c>
      <c r="C8" s="33">
        <v>36294.552780627455</v>
      </c>
      <c r="D8" s="33">
        <v>33498.143037954695</v>
      </c>
      <c r="E8" s="33">
        <v>32850.271949013746</v>
      </c>
      <c r="F8" s="33">
        <v>35843.027166857137</v>
      </c>
      <c r="G8" s="33">
        <v>32014.306951680603</v>
      </c>
      <c r="H8" s="33">
        <v>29746.639319999998</v>
      </c>
      <c r="I8" s="33">
        <v>27037.027299999998</v>
      </c>
      <c r="J8" s="204">
        <v>25571.000760000003</v>
      </c>
      <c r="K8" s="20"/>
    </row>
    <row r="9" spans="1:11" s="34" customFormat="1" ht="12" customHeight="1" outlineLevel="1">
      <c r="A9" s="203" t="s">
        <v>4</v>
      </c>
      <c r="B9" s="33">
        <v>-5672.454447547304</v>
      </c>
      <c r="C9" s="33">
        <v>-4253.2421487704869</v>
      </c>
      <c r="D9" s="33">
        <v>-6312.9471610526753</v>
      </c>
      <c r="E9" s="33">
        <v>-7063.4018099999985</v>
      </c>
      <c r="F9" s="33">
        <v>-7680.0663699999996</v>
      </c>
      <c r="G9" s="33">
        <v>-6157.7668799999992</v>
      </c>
      <c r="H9" s="33">
        <v>-6819.1528499999995</v>
      </c>
      <c r="I9" s="33">
        <v>-6665.4983400000001</v>
      </c>
      <c r="J9" s="204">
        <v>-5677.8578299999999</v>
      </c>
      <c r="K9" s="20"/>
    </row>
    <row r="10" spans="1:11" s="37" customFormat="1" ht="12" customHeight="1">
      <c r="A10" s="205" t="s">
        <v>5</v>
      </c>
      <c r="B10" s="36">
        <v>44098.007477325438</v>
      </c>
      <c r="C10" s="36">
        <v>32041.31063185697</v>
      </c>
      <c r="D10" s="36">
        <v>27185.19587690202</v>
      </c>
      <c r="E10" s="36">
        <v>25786.870139013747</v>
      </c>
      <c r="F10" s="36">
        <v>28162.960796857136</v>
      </c>
      <c r="G10" s="36">
        <v>25856.540071680603</v>
      </c>
      <c r="H10" s="36">
        <v>22927.48647</v>
      </c>
      <c r="I10" s="36">
        <v>20371.528959999996</v>
      </c>
      <c r="J10" s="206">
        <v>19893.142930000002</v>
      </c>
      <c r="K10" s="20"/>
    </row>
    <row r="11" spans="1:11" s="34" customFormat="1" ht="12" customHeight="1" outlineLevel="1">
      <c r="A11" s="207" t="s">
        <v>6</v>
      </c>
      <c r="B11" s="36">
        <v>15734.914200000001</v>
      </c>
      <c r="C11" s="36">
        <v>15499.936730000001</v>
      </c>
      <c r="D11" s="36">
        <v>15445.961050000002</v>
      </c>
      <c r="E11" s="36">
        <v>14814.513360000001</v>
      </c>
      <c r="F11" s="36">
        <v>19257.496919999998</v>
      </c>
      <c r="G11" s="36">
        <v>14830.6116</v>
      </c>
      <c r="H11" s="36">
        <v>13647.144670000001</v>
      </c>
      <c r="I11" s="36">
        <v>13089.32957</v>
      </c>
      <c r="J11" s="206">
        <v>17558.868140000002</v>
      </c>
      <c r="K11" s="20"/>
    </row>
    <row r="12" spans="1:11" s="34" customFormat="1" ht="12" customHeight="1" outlineLevel="1">
      <c r="A12" s="207" t="s">
        <v>7</v>
      </c>
      <c r="B12" s="36">
        <v>-4186.2440299999998</v>
      </c>
      <c r="C12" s="36">
        <v>-3499.8983900000007</v>
      </c>
      <c r="D12" s="36">
        <v>-4440.8763900000004</v>
      </c>
      <c r="E12" s="36">
        <v>-4468.4096399999999</v>
      </c>
      <c r="F12" s="36">
        <v>-4006.4328599999994</v>
      </c>
      <c r="G12" s="36">
        <v>-4849.9160299999994</v>
      </c>
      <c r="H12" s="36">
        <v>-4129.7298000000001</v>
      </c>
      <c r="I12" s="36">
        <v>-4360.2787400000007</v>
      </c>
      <c r="J12" s="206">
        <v>-3375.6056699999999</v>
      </c>
      <c r="K12" s="20"/>
    </row>
    <row r="13" spans="1:11" s="37" customFormat="1" ht="12" customHeight="1">
      <c r="A13" s="205" t="s">
        <v>8</v>
      </c>
      <c r="B13" s="36">
        <v>11548.670170000001</v>
      </c>
      <c r="C13" s="36">
        <v>12000.038340000001</v>
      </c>
      <c r="D13" s="36">
        <v>11005.08466</v>
      </c>
      <c r="E13" s="36">
        <v>10346.103720000001</v>
      </c>
      <c r="F13" s="36">
        <v>15251.064059999999</v>
      </c>
      <c r="G13" s="36">
        <v>9980.6955699999999</v>
      </c>
      <c r="H13" s="36">
        <v>9517.4148700000005</v>
      </c>
      <c r="I13" s="36">
        <v>8729.0508300000001</v>
      </c>
      <c r="J13" s="206">
        <v>14183.262470000001</v>
      </c>
      <c r="K13" s="20"/>
    </row>
    <row r="14" spans="1:11" s="37" customFormat="1" ht="12" customHeight="1" outlineLevel="1">
      <c r="A14" s="207" t="s">
        <v>9</v>
      </c>
      <c r="B14" s="36">
        <v>834.96721007396775</v>
      </c>
      <c r="C14" s="36">
        <v>228.00079291281571</v>
      </c>
      <c r="D14" s="36">
        <v>-344.79178412088675</v>
      </c>
      <c r="E14" s="36">
        <v>-1313.561696087515</v>
      </c>
      <c r="F14" s="36">
        <v>-913.81763575098944</v>
      </c>
      <c r="G14" s="36">
        <v>49.533378276659626</v>
      </c>
      <c r="H14" s="36">
        <v>292.10942836253065</v>
      </c>
      <c r="I14" s="36">
        <v>-375.34665038425362</v>
      </c>
      <c r="J14" s="206">
        <v>1316.3805199999999</v>
      </c>
      <c r="K14" s="20"/>
    </row>
    <row r="15" spans="1:11" ht="12" customHeight="1" outlineLevel="1">
      <c r="A15" s="207" t="s">
        <v>10</v>
      </c>
      <c r="B15" s="36">
        <v>75.414110294763233</v>
      </c>
      <c r="C15" s="36">
        <v>28.793551006097115</v>
      </c>
      <c r="D15" s="36">
        <v>57.037389999999995</v>
      </c>
      <c r="E15" s="36">
        <v>-34.953750000000007</v>
      </c>
      <c r="F15" s="36">
        <v>177.2203899999997</v>
      </c>
      <c r="G15" s="36">
        <v>215.78704999999999</v>
      </c>
      <c r="H15" s="36">
        <v>97.275530000000003</v>
      </c>
      <c r="I15" s="36">
        <v>39.965850000000003</v>
      </c>
      <c r="J15" s="206">
        <v>56.501420000000017</v>
      </c>
      <c r="K15" s="20"/>
    </row>
    <row r="16" spans="1:11" ht="12" customHeight="1">
      <c r="A16" s="208" t="s">
        <v>335</v>
      </c>
      <c r="B16" s="36">
        <v>910.38132036873094</v>
      </c>
      <c r="C16" s="36">
        <v>256.79434391891283</v>
      </c>
      <c r="D16" s="36">
        <v>-287.75439412088673</v>
      </c>
      <c r="E16" s="36">
        <v>-1348.5154460875149</v>
      </c>
      <c r="F16" s="36">
        <v>-736.59724575098971</v>
      </c>
      <c r="G16" s="36">
        <v>265.32042827665964</v>
      </c>
      <c r="H16" s="36">
        <v>389.38495836253065</v>
      </c>
      <c r="I16" s="36">
        <v>-335.38080038425363</v>
      </c>
      <c r="J16" s="206">
        <v>1372.88194</v>
      </c>
      <c r="K16" s="20"/>
    </row>
    <row r="17" spans="1:11" ht="12.9" customHeight="1">
      <c r="A17" s="217" t="s">
        <v>11</v>
      </c>
      <c r="B17" s="218">
        <v>56557.058967694174</v>
      </c>
      <c r="C17" s="218">
        <v>44298.14331577588</v>
      </c>
      <c r="D17" s="218">
        <v>37902.526142781135</v>
      </c>
      <c r="E17" s="218">
        <v>34784.458412926237</v>
      </c>
      <c r="F17" s="218">
        <v>42677.427611106141</v>
      </c>
      <c r="G17" s="218">
        <v>36102.55606995726</v>
      </c>
      <c r="H17" s="218">
        <v>32834.286298362531</v>
      </c>
      <c r="I17" s="218">
        <v>28765.198989615743</v>
      </c>
      <c r="J17" s="219">
        <v>35449.287340000003</v>
      </c>
      <c r="K17" s="20"/>
    </row>
    <row r="18" spans="1:11" ht="12" customHeight="1">
      <c r="A18" s="208" t="s">
        <v>12</v>
      </c>
      <c r="B18" s="33">
        <v>-13169.05126145016</v>
      </c>
      <c r="C18" s="33">
        <v>-11630.969603983365</v>
      </c>
      <c r="D18" s="33">
        <v>-11745.963117752</v>
      </c>
      <c r="E18" s="33">
        <v>-10249.13755257718</v>
      </c>
      <c r="F18" s="33">
        <v>-8638.0932684154632</v>
      </c>
      <c r="G18" s="33">
        <v>-7424.0403046737219</v>
      </c>
      <c r="H18" s="33">
        <v>-8006.4897908356616</v>
      </c>
      <c r="I18" s="33">
        <v>-7252.8887278532347</v>
      </c>
      <c r="J18" s="204">
        <v>-6368.45075</v>
      </c>
      <c r="K18" s="20"/>
    </row>
    <row r="19" spans="1:11" ht="12" customHeight="1">
      <c r="A19" s="208" t="s">
        <v>13</v>
      </c>
      <c r="B19" s="33">
        <v>262.7359698684424</v>
      </c>
      <c r="C19" s="33">
        <v>-914.26969960208851</v>
      </c>
      <c r="D19" s="33">
        <v>-923.45142229166959</v>
      </c>
      <c r="E19" s="33">
        <v>-522.36992292693606</v>
      </c>
      <c r="F19" s="33">
        <v>-453.18476295857641</v>
      </c>
      <c r="G19" s="33">
        <v>-536.3194244101494</v>
      </c>
      <c r="H19" s="33">
        <v>-383.97912011135833</v>
      </c>
      <c r="I19" s="33">
        <v>-462.80376000000001</v>
      </c>
      <c r="J19" s="204">
        <v>-238.95056999999997</v>
      </c>
      <c r="K19" s="20"/>
    </row>
    <row r="20" spans="1:11" ht="12" customHeight="1">
      <c r="A20" s="208" t="s">
        <v>14</v>
      </c>
      <c r="B20" s="33">
        <v>-2740.3721381648038</v>
      </c>
      <c r="C20" s="33">
        <v>-2200.826577130721</v>
      </c>
      <c r="D20" s="33">
        <v>-1560.9229224679048</v>
      </c>
      <c r="E20" s="33">
        <v>-1649.190816224617</v>
      </c>
      <c r="F20" s="33">
        <v>-1271.2557287877733</v>
      </c>
      <c r="G20" s="33">
        <v>-1138.3202185978298</v>
      </c>
      <c r="H20" s="33">
        <v>-992.62344486663426</v>
      </c>
      <c r="I20" s="33">
        <v>-1005.28705</v>
      </c>
      <c r="J20" s="204">
        <v>-963.58839999999998</v>
      </c>
      <c r="K20" s="20"/>
    </row>
    <row r="21" spans="1:11" ht="12" customHeight="1">
      <c r="A21" s="208" t="s">
        <v>15</v>
      </c>
      <c r="B21" s="33">
        <v>-1084.0940507740629</v>
      </c>
      <c r="C21" s="33">
        <v>-564.7196717561925</v>
      </c>
      <c r="D21" s="33">
        <v>-654.98754999999994</v>
      </c>
      <c r="E21" s="33">
        <v>-957.4118299999999</v>
      </c>
      <c r="F21" s="33">
        <v>-791.23380000000009</v>
      </c>
      <c r="G21" s="33">
        <v>-634.10123999999996</v>
      </c>
      <c r="H21" s="33">
        <v>-548.78435000000013</v>
      </c>
      <c r="I21" s="33">
        <v>-532.16559000000007</v>
      </c>
      <c r="J21" s="204">
        <v>-474.59121000000005</v>
      </c>
      <c r="K21" s="20"/>
    </row>
    <row r="22" spans="1:11" ht="12" customHeight="1">
      <c r="A22" s="208" t="s">
        <v>16</v>
      </c>
      <c r="B22" s="33">
        <v>-10150.142328635995</v>
      </c>
      <c r="C22" s="33">
        <v>-7501.9293932255241</v>
      </c>
      <c r="D22" s="33">
        <v>-6194.9707696360683</v>
      </c>
      <c r="E22" s="33">
        <v>-5487.3870091668823</v>
      </c>
      <c r="F22" s="33">
        <v>-7093.120231070684</v>
      </c>
      <c r="G22" s="33">
        <v>-5518.1505358437116</v>
      </c>
      <c r="H22" s="33">
        <v>-7992.8449507017758</v>
      </c>
      <c r="I22" s="33">
        <v>-4507.0695512735629</v>
      </c>
      <c r="J22" s="204">
        <v>-3381.1709300000002</v>
      </c>
      <c r="K22" s="20"/>
    </row>
    <row r="23" spans="1:11" ht="12.9" customHeight="1">
      <c r="A23" s="217" t="s">
        <v>17</v>
      </c>
      <c r="B23" s="218">
        <v>-26880.923809156578</v>
      </c>
      <c r="C23" s="218">
        <v>-22812.714945697891</v>
      </c>
      <c r="D23" s="218">
        <v>-21080.295782147645</v>
      </c>
      <c r="E23" s="218">
        <v>-18865.497130895616</v>
      </c>
      <c r="F23" s="218">
        <v>-18246.887791232497</v>
      </c>
      <c r="G23" s="218">
        <v>-15250.931723525413</v>
      </c>
      <c r="H23" s="218">
        <v>-17924.72165651543</v>
      </c>
      <c r="I23" s="218">
        <v>-13760.214679126799</v>
      </c>
      <c r="J23" s="219">
        <v>-11426.75186</v>
      </c>
      <c r="K23" s="20"/>
    </row>
    <row r="24" spans="1:11" ht="12.9" customHeight="1">
      <c r="A24" s="220" t="s">
        <v>18</v>
      </c>
      <c r="B24" s="221">
        <v>29676.135158537596</v>
      </c>
      <c r="C24" s="221">
        <v>21485.428370077989</v>
      </c>
      <c r="D24" s="221">
        <v>16822.23036063349</v>
      </c>
      <c r="E24" s="221">
        <v>15918.961282030621</v>
      </c>
      <c r="F24" s="221">
        <v>24430.539819873644</v>
      </c>
      <c r="G24" s="221">
        <v>20851.624346431847</v>
      </c>
      <c r="H24" s="221">
        <v>14909.564641847101</v>
      </c>
      <c r="I24" s="221">
        <v>15004.984310488944</v>
      </c>
      <c r="J24" s="222">
        <v>24022.535480000002</v>
      </c>
      <c r="K24" s="20"/>
    </row>
    <row r="25" spans="1:11" ht="12.9" customHeight="1">
      <c r="A25" s="209" t="s">
        <v>19</v>
      </c>
      <c r="B25" s="38">
        <v>29676.135158537596</v>
      </c>
      <c r="C25" s="38">
        <v>21485.428370077989</v>
      </c>
      <c r="D25" s="38">
        <v>16822.23036063349</v>
      </c>
      <c r="E25" s="38">
        <v>15918.961282030621</v>
      </c>
      <c r="F25" s="38">
        <v>24430.539819873644</v>
      </c>
      <c r="G25" s="38">
        <v>20851.624346431847</v>
      </c>
      <c r="H25" s="38">
        <v>14909.564641847101</v>
      </c>
      <c r="I25" s="38">
        <v>15004.984310488944</v>
      </c>
      <c r="J25" s="210">
        <v>24022.535480000002</v>
      </c>
      <c r="K25" s="20"/>
    </row>
    <row r="26" spans="1:11" ht="12" customHeight="1">
      <c r="A26" s="208" t="s">
        <v>346</v>
      </c>
      <c r="B26" s="33">
        <v>-249.60090294200799</v>
      </c>
      <c r="C26" s="33">
        <v>-7407.4224500000009</v>
      </c>
      <c r="D26" s="33">
        <v>341.24716999999993</v>
      </c>
      <c r="E26" s="33">
        <v>-735.05866999999989</v>
      </c>
      <c r="F26" s="33">
        <v>-1694.0974600000002</v>
      </c>
      <c r="G26" s="33">
        <v>-1443.8765199999998</v>
      </c>
      <c r="H26" s="33">
        <v>791.1645900000002</v>
      </c>
      <c r="I26" s="33">
        <v>-1600.8895200000002</v>
      </c>
      <c r="J26" s="204">
        <v>-2242.8923</v>
      </c>
      <c r="K26" s="20"/>
    </row>
    <row r="27" spans="1:11" ht="12" customHeight="1">
      <c r="A27" s="208" t="s">
        <v>21</v>
      </c>
      <c r="B27" s="33">
        <v>-5111.8881900000006</v>
      </c>
      <c r="C27" s="33">
        <v>-3330.6603799999998</v>
      </c>
      <c r="D27" s="33">
        <v>-3177.1133500000005</v>
      </c>
      <c r="E27" s="33">
        <v>-2801.1508199999998</v>
      </c>
      <c r="F27" s="33">
        <v>-3394.6548900000003</v>
      </c>
      <c r="G27" s="33">
        <v>-2818.6404900000007</v>
      </c>
      <c r="H27" s="33">
        <v>-2785.1384500000004</v>
      </c>
      <c r="I27" s="33">
        <v>-1987.5296699999997</v>
      </c>
      <c r="J27" s="204">
        <v>-3740.5071700000003</v>
      </c>
      <c r="K27" s="20"/>
    </row>
    <row r="28" spans="1:11" ht="12.9" customHeight="1">
      <c r="A28" s="217" t="s">
        <v>22</v>
      </c>
      <c r="B28" s="218">
        <v>24314.646065595585</v>
      </c>
      <c r="C28" s="218">
        <v>10747.345540077988</v>
      </c>
      <c r="D28" s="218">
        <v>13986.364180633489</v>
      </c>
      <c r="E28" s="218">
        <v>12382.75179203062</v>
      </c>
      <c r="F28" s="218">
        <v>19341.787469873641</v>
      </c>
      <c r="G28" s="218">
        <v>16589.107336431847</v>
      </c>
      <c r="H28" s="218">
        <v>12915.590781847101</v>
      </c>
      <c r="I28" s="218">
        <v>11416.565120488944</v>
      </c>
      <c r="J28" s="219">
        <v>18039.136010000002</v>
      </c>
      <c r="K28" s="20"/>
    </row>
    <row r="29" spans="1:11" ht="12" customHeight="1">
      <c r="A29" s="208" t="s">
        <v>23</v>
      </c>
      <c r="B29" s="33">
        <v>236.57963699999993</v>
      </c>
      <c r="C29" s="33">
        <v>440.61776499999991</v>
      </c>
      <c r="D29" s="33">
        <v>443.85924099999994</v>
      </c>
      <c r="E29" s="33">
        <v>502.61728999999991</v>
      </c>
      <c r="F29" s="33">
        <v>485.35722899999996</v>
      </c>
      <c r="G29" s="33">
        <v>636.24648849999994</v>
      </c>
      <c r="H29" s="33">
        <v>506.67914149999996</v>
      </c>
      <c r="I29" s="33">
        <v>373.28410949999994</v>
      </c>
      <c r="J29" s="204">
        <v>199.62536300000005</v>
      </c>
      <c r="K29" s="20"/>
    </row>
    <row r="30" spans="1:11" s="39" customFormat="1" ht="12" customHeight="1">
      <c r="A30" s="211" t="s">
        <v>24</v>
      </c>
      <c r="B30" s="212">
        <v>24078.066428595572</v>
      </c>
      <c r="C30" s="212">
        <v>10306.727775077983</v>
      </c>
      <c r="D30" s="212">
        <v>13542.504939633491</v>
      </c>
      <c r="E30" s="212">
        <v>11880.134502030618</v>
      </c>
      <c r="F30" s="212">
        <v>18856.430240873644</v>
      </c>
      <c r="G30" s="212">
        <v>15952.860847931848</v>
      </c>
      <c r="H30" s="212">
        <v>12408.911640347094</v>
      </c>
      <c r="I30" s="212">
        <v>11043.281010988943</v>
      </c>
      <c r="J30" s="213">
        <v>17839.510646999999</v>
      </c>
      <c r="K30" s="20"/>
    </row>
    <row r="31" spans="1:11" s="40" customFormat="1" ht="12.9" customHeight="1">
      <c r="A31" s="20"/>
      <c r="B31" s="20"/>
      <c r="C31" s="20"/>
      <c r="D31" s="20"/>
      <c r="E31" s="20"/>
      <c r="F31" s="20"/>
      <c r="G31" s="20"/>
      <c r="H31" s="20"/>
      <c r="I31" s="20"/>
      <c r="J31" s="20"/>
      <c r="K31" s="20"/>
    </row>
    <row r="32" spans="1:11" ht="12" customHeight="1">
      <c r="A32" s="42"/>
      <c r="B32" s="14"/>
      <c r="C32" s="14"/>
      <c r="D32" s="14"/>
      <c r="E32" s="14"/>
      <c r="F32" s="14"/>
      <c r="G32" s="14"/>
    </row>
    <row r="33" spans="1:8" ht="18">
      <c r="A33" s="27" t="s">
        <v>25</v>
      </c>
      <c r="B33" s="24"/>
      <c r="C33" s="24"/>
      <c r="D33" s="24"/>
      <c r="E33" s="24"/>
      <c r="F33" s="22"/>
      <c r="G33" s="22"/>
    </row>
    <row r="34" spans="1:8" ht="12" customHeight="1">
      <c r="A34" s="24"/>
      <c r="B34" s="24"/>
      <c r="C34" s="24"/>
      <c r="D34" s="24"/>
      <c r="E34" s="24"/>
      <c r="F34" s="22"/>
      <c r="G34" s="25"/>
    </row>
    <row r="35" spans="1:8" ht="12" customHeight="1">
      <c r="A35" s="214" t="s">
        <v>2</v>
      </c>
      <c r="B35" s="223">
        <v>2022</v>
      </c>
      <c r="C35" s="223">
        <v>2021</v>
      </c>
      <c r="D35" s="223">
        <v>2020</v>
      </c>
      <c r="E35" s="223">
        <v>2019</v>
      </c>
      <c r="F35" s="224">
        <v>2018</v>
      </c>
      <c r="G35" s="32"/>
    </row>
    <row r="36" spans="1:8" ht="12" customHeight="1" outlineLevel="1">
      <c r="A36" s="203" t="s">
        <v>3</v>
      </c>
      <c r="B36" s="33">
        <v>152413.42969246864</v>
      </c>
      <c r="C36" s="33">
        <v>124641.00073853771</v>
      </c>
      <c r="D36" s="33">
        <v>88375.198919999995</v>
      </c>
      <c r="E36" s="33">
        <v>61414.478470000002</v>
      </c>
      <c r="F36" s="204">
        <v>43882.784350000002</v>
      </c>
      <c r="G36" s="34"/>
    </row>
    <row r="37" spans="1:8" ht="12" customHeight="1" outlineLevel="1">
      <c r="A37" s="203" t="s">
        <v>4</v>
      </c>
      <c r="B37" s="33">
        <v>-23302.045567370467</v>
      </c>
      <c r="C37" s="33">
        <v>-27322.484439999997</v>
      </c>
      <c r="D37" s="33">
        <v>-19883.279570000002</v>
      </c>
      <c r="E37" s="33">
        <v>-14026.957590000002</v>
      </c>
      <c r="F37" s="204">
        <v>-4112.6646100000007</v>
      </c>
      <c r="G37" s="34"/>
    </row>
    <row r="38" spans="1:8" ht="12" customHeight="1">
      <c r="A38" s="205" t="s">
        <v>5</v>
      </c>
      <c r="B38" s="36">
        <v>129111.38412509816</v>
      </c>
      <c r="C38" s="36">
        <v>97318.51629853771</v>
      </c>
      <c r="D38" s="36">
        <v>68491.919349999996</v>
      </c>
      <c r="E38" s="36">
        <v>47387.520879999996</v>
      </c>
      <c r="F38" s="206">
        <v>39770.119740000002</v>
      </c>
      <c r="G38" s="37"/>
      <c r="H38" s="30"/>
    </row>
    <row r="39" spans="1:8" ht="12" customHeight="1" outlineLevel="1">
      <c r="A39" s="207" t="s">
        <v>6</v>
      </c>
      <c r="B39" s="36">
        <v>61495.325340000003</v>
      </c>
      <c r="C39" s="36">
        <v>60824.582759999998</v>
      </c>
      <c r="D39" s="36">
        <v>46118.701630000003</v>
      </c>
      <c r="E39" s="36">
        <v>37025.564420000002</v>
      </c>
      <c r="F39" s="206">
        <v>33808.996909999994</v>
      </c>
      <c r="G39" s="34"/>
    </row>
    <row r="40" spans="1:8" ht="12" customHeight="1" outlineLevel="1">
      <c r="A40" s="207" t="s">
        <v>7</v>
      </c>
      <c r="B40" s="36">
        <v>-16595.428450000003</v>
      </c>
      <c r="C40" s="36">
        <v>-17346.35743</v>
      </c>
      <c r="D40" s="36">
        <v>-12767.819040000002</v>
      </c>
      <c r="E40" s="36">
        <v>-11348.965410000003</v>
      </c>
      <c r="F40" s="206">
        <v>-7807.4532100000015</v>
      </c>
      <c r="G40" s="34"/>
    </row>
    <row r="41" spans="1:8" ht="12" customHeight="1">
      <c r="A41" s="205" t="s">
        <v>8</v>
      </c>
      <c r="B41" s="36">
        <v>44899.896890000004</v>
      </c>
      <c r="C41" s="36">
        <v>43478.225330000001</v>
      </c>
      <c r="D41" s="36">
        <v>33350.882590000001</v>
      </c>
      <c r="E41" s="36">
        <v>25676.599009999998</v>
      </c>
      <c r="F41" s="206">
        <v>26001.543699999995</v>
      </c>
      <c r="G41" s="37"/>
    </row>
    <row r="42" spans="1:8" ht="12" customHeight="1" outlineLevel="1">
      <c r="A42" s="207" t="s">
        <v>9</v>
      </c>
      <c r="B42" s="36">
        <v>-595.3854772216182</v>
      </c>
      <c r="C42" s="36">
        <v>-947.52147949605273</v>
      </c>
      <c r="D42" s="36">
        <v>1584.0746499999998</v>
      </c>
      <c r="E42" s="36">
        <v>669.71684999999934</v>
      </c>
      <c r="F42" s="206">
        <v>3392.3258896626007</v>
      </c>
      <c r="G42" s="37"/>
    </row>
    <row r="43" spans="1:8" ht="12" customHeight="1" outlineLevel="1">
      <c r="A43" s="207" t="s">
        <v>10</v>
      </c>
      <c r="B43" s="36">
        <v>126.29130130086033</v>
      </c>
      <c r="C43" s="36">
        <v>530.24881999999968</v>
      </c>
      <c r="D43" s="36">
        <v>120.07633000000001</v>
      </c>
      <c r="E43" s="36">
        <v>84.10475000000001</v>
      </c>
      <c r="F43" s="206">
        <v>860.12381000000028</v>
      </c>
      <c r="G43" s="22"/>
    </row>
    <row r="44" spans="1:8" ht="12" customHeight="1">
      <c r="A44" s="208" t="s">
        <v>335</v>
      </c>
      <c r="B44" s="36">
        <v>-469.09417592075789</v>
      </c>
      <c r="C44" s="36">
        <v>-417.27265949605305</v>
      </c>
      <c r="D44" s="36">
        <v>1704.1509799999999</v>
      </c>
      <c r="E44" s="36">
        <v>753.82159999999931</v>
      </c>
      <c r="F44" s="206">
        <v>4252.4496996626012</v>
      </c>
      <c r="G44" s="22"/>
    </row>
    <row r="45" spans="1:8" ht="12" customHeight="1">
      <c r="A45" s="217" t="s">
        <v>11</v>
      </c>
      <c r="B45" s="218">
        <v>173542.18683917739</v>
      </c>
      <c r="C45" s="218">
        <v>140379.46896904166</v>
      </c>
      <c r="D45" s="225">
        <v>103546.95292000001</v>
      </c>
      <c r="E45" s="225">
        <v>73817.941489999997</v>
      </c>
      <c r="F45" s="226">
        <v>70024.113139662601</v>
      </c>
      <c r="G45" s="22"/>
      <c r="H45" s="30"/>
    </row>
    <row r="46" spans="1:8" ht="12" customHeight="1">
      <c r="A46" s="208" t="s">
        <v>12</v>
      </c>
      <c r="B46" s="33">
        <v>-46795.121535762708</v>
      </c>
      <c r="C46" s="33">
        <v>-31321.512091778084</v>
      </c>
      <c r="D46" s="33">
        <v>-23914.448940000002</v>
      </c>
      <c r="E46" s="33">
        <v>-19265.651810000003</v>
      </c>
      <c r="F46" s="204">
        <v>-16290.65077</v>
      </c>
      <c r="G46" s="22"/>
    </row>
    <row r="47" spans="1:8" ht="12" customHeight="1">
      <c r="A47" s="208" t="s">
        <v>13</v>
      </c>
      <c r="B47" s="33">
        <v>-2097.3550749522519</v>
      </c>
      <c r="C47" s="33">
        <v>-1836.2870674800843</v>
      </c>
      <c r="D47" s="33">
        <v>-797.60159999999985</v>
      </c>
      <c r="E47" s="33">
        <v>-959.43527000000006</v>
      </c>
      <c r="F47" s="204">
        <v>-1916.4668799999997</v>
      </c>
      <c r="G47" s="22"/>
    </row>
    <row r="48" spans="1:8" ht="12" customHeight="1">
      <c r="A48" s="208" t="s">
        <v>14</v>
      </c>
      <c r="B48" s="33">
        <v>-8151.3124539880446</v>
      </c>
      <c r="C48" s="33">
        <v>-4407.4864422522378</v>
      </c>
      <c r="D48" s="33">
        <v>-3342.65706</v>
      </c>
      <c r="E48" s="33">
        <v>-2770.5970699999998</v>
      </c>
      <c r="F48" s="204">
        <v>-2347.2148500000003</v>
      </c>
      <c r="G48" s="22"/>
    </row>
    <row r="49" spans="1:8" ht="12" customHeight="1">
      <c r="A49" s="208" t="s">
        <v>15</v>
      </c>
      <c r="B49" s="33">
        <v>-3261.2131025302556</v>
      </c>
      <c r="C49" s="33">
        <v>-2506.2849800000004</v>
      </c>
      <c r="D49" s="33">
        <v>-1821.9494</v>
      </c>
      <c r="E49" s="33">
        <v>-2088.87041</v>
      </c>
      <c r="F49" s="204">
        <v>-2526.1589700000004</v>
      </c>
      <c r="G49" s="22"/>
    </row>
    <row r="50" spans="1:8" ht="12" customHeight="1">
      <c r="A50" s="208" t="s">
        <v>16</v>
      </c>
      <c r="B50" s="33">
        <v>-29334.429500664475</v>
      </c>
      <c r="C50" s="33">
        <v>-25111.185268889742</v>
      </c>
      <c r="D50" s="33">
        <v>-14098.239459999999</v>
      </c>
      <c r="E50" s="33">
        <v>-14181.709440000001</v>
      </c>
      <c r="F50" s="204">
        <v>-10726.980539999997</v>
      </c>
      <c r="G50" s="20"/>
    </row>
    <row r="51" spans="1:8" ht="12" customHeight="1">
      <c r="A51" s="217" t="s">
        <v>17</v>
      </c>
      <c r="B51" s="218">
        <v>-89639.431667897734</v>
      </c>
      <c r="C51" s="218">
        <v>-65182.755850400143</v>
      </c>
      <c r="D51" s="225">
        <v>-43974.896460000004</v>
      </c>
      <c r="E51" s="225">
        <v>-39266.264000000003</v>
      </c>
      <c r="F51" s="226">
        <v>-33807.472009999998</v>
      </c>
      <c r="G51" s="22"/>
      <c r="H51" s="30"/>
    </row>
    <row r="52" spans="1:8" ht="12" customHeight="1">
      <c r="A52" s="220" t="s">
        <v>18</v>
      </c>
      <c r="B52" s="221">
        <v>83902.755171279656</v>
      </c>
      <c r="C52" s="221">
        <v>75196.713118641521</v>
      </c>
      <c r="D52" s="221">
        <v>59572.056460000007</v>
      </c>
      <c r="E52" s="221">
        <v>34551.677489999995</v>
      </c>
      <c r="F52" s="222">
        <v>36216.641129662603</v>
      </c>
      <c r="G52" s="22"/>
    </row>
    <row r="53" spans="1:8" ht="12" customHeight="1">
      <c r="A53" s="209" t="s">
        <v>19</v>
      </c>
      <c r="B53" s="38">
        <v>83902.755171279656</v>
      </c>
      <c r="C53" s="38">
        <v>75196.713118641521</v>
      </c>
      <c r="D53" s="38">
        <v>59572.056460000007</v>
      </c>
      <c r="E53" s="38">
        <v>34551.677489999995</v>
      </c>
      <c r="F53" s="210">
        <v>36216.641129662603</v>
      </c>
      <c r="G53" s="22"/>
    </row>
    <row r="54" spans="1:8" ht="12" customHeight="1">
      <c r="A54" s="208" t="s">
        <v>346</v>
      </c>
      <c r="B54" s="33">
        <v>-8050.8348529420091</v>
      </c>
      <c r="C54" s="33">
        <v>-3947.6989100000001</v>
      </c>
      <c r="D54" s="33">
        <v>-10898.349209999998</v>
      </c>
      <c r="E54" s="33">
        <v>-3209.4434500000011</v>
      </c>
      <c r="F54" s="204">
        <v>-5269.3887000000004</v>
      </c>
      <c r="G54" s="22"/>
      <c r="H54" s="30"/>
    </row>
    <row r="55" spans="1:8" ht="12" customHeight="1">
      <c r="A55" s="208" t="s">
        <v>21</v>
      </c>
      <c r="B55" s="33">
        <v>-14420.812739999999</v>
      </c>
      <c r="C55" s="33">
        <v>-10985.963500000002</v>
      </c>
      <c r="D55" s="33">
        <v>-8826.7840100000012</v>
      </c>
      <c r="E55" s="33">
        <v>-4249.8137399999996</v>
      </c>
      <c r="F55" s="204">
        <v>-3757.5726599999998</v>
      </c>
      <c r="G55" s="22"/>
    </row>
    <row r="56" spans="1:8" ht="12" customHeight="1">
      <c r="A56" s="217" t="s">
        <v>22</v>
      </c>
      <c r="B56" s="218">
        <v>61431.107578337651</v>
      </c>
      <c r="C56" s="218">
        <v>60263.050708641516</v>
      </c>
      <c r="D56" s="225">
        <v>39846.923240000004</v>
      </c>
      <c r="E56" s="225">
        <v>27092.420299999991</v>
      </c>
      <c r="F56" s="226">
        <v>27189.679769662602</v>
      </c>
      <c r="G56" s="22"/>
    </row>
    <row r="57" spans="1:8" ht="12" customHeight="1">
      <c r="A57" s="208" t="s">
        <v>23</v>
      </c>
      <c r="B57" s="33">
        <v>1623.6739329999996</v>
      </c>
      <c r="C57" s="33">
        <v>2001.5669684999998</v>
      </c>
      <c r="D57" s="33">
        <v>1896.5032309999997</v>
      </c>
      <c r="E57" s="33">
        <v>2295.6367489999998</v>
      </c>
      <c r="F57" s="204">
        <v>1952.5779290190001</v>
      </c>
      <c r="G57" s="22"/>
    </row>
    <row r="58" spans="1:8" ht="12" customHeight="1">
      <c r="A58" s="211" t="s">
        <v>24</v>
      </c>
      <c r="B58" s="212">
        <v>59807.433645337675</v>
      </c>
      <c r="C58" s="212">
        <v>58261.483740141535</v>
      </c>
      <c r="D58" s="212">
        <v>37950.420008999994</v>
      </c>
      <c r="E58" s="212">
        <v>24796.783551</v>
      </c>
      <c r="F58" s="213">
        <v>25237.101840643612</v>
      </c>
      <c r="G58" s="39"/>
    </row>
    <row r="59" spans="1:8" ht="12" customHeight="1">
      <c r="A59" s="20"/>
      <c r="B59" s="20"/>
      <c r="C59" s="20"/>
      <c r="D59" s="20"/>
      <c r="E59" s="20"/>
      <c r="F59" s="20"/>
      <c r="G59" s="20"/>
    </row>
  </sheetData>
  <conditionalFormatting sqref="D45:F45">
    <cfRule type="cellIs" priority="55" stopIfTrue="1" operator="greaterThan">
      <formula>10</formula>
    </cfRule>
  </conditionalFormatting>
  <conditionalFormatting sqref="D51:F51">
    <cfRule type="cellIs" priority="54" stopIfTrue="1" operator="greaterThan">
      <formula>10</formula>
    </cfRule>
  </conditionalFormatting>
  <conditionalFormatting sqref="D56:F56">
    <cfRule type="cellIs" priority="53" stopIfTrue="1" operator="greaterThan">
      <formula>10</formula>
    </cfRule>
  </conditionalFormatting>
  <conditionalFormatting sqref="C45">
    <cfRule type="cellIs" priority="58" stopIfTrue="1" operator="greaterThan">
      <formula>10</formula>
    </cfRule>
  </conditionalFormatting>
  <conditionalFormatting sqref="C51">
    <cfRule type="cellIs" priority="57" stopIfTrue="1" operator="greaterThan">
      <formula>10</formula>
    </cfRule>
  </conditionalFormatting>
  <conditionalFormatting sqref="C56">
    <cfRule type="cellIs" priority="56" stopIfTrue="1" operator="greaterThan">
      <formula>10</formula>
    </cfRule>
  </conditionalFormatting>
  <conditionalFormatting sqref="B51">
    <cfRule type="cellIs" priority="40" stopIfTrue="1" operator="greaterThan">
      <formula>10</formula>
    </cfRule>
  </conditionalFormatting>
  <conditionalFormatting sqref="B56">
    <cfRule type="cellIs" priority="39" stopIfTrue="1" operator="greaterThan">
      <formula>10</formula>
    </cfRule>
  </conditionalFormatting>
  <conditionalFormatting sqref="J28">
    <cfRule type="cellIs" priority="17" stopIfTrue="1" operator="greaterThan">
      <formula>10</formula>
    </cfRule>
  </conditionalFormatting>
  <conditionalFormatting sqref="J23">
    <cfRule type="cellIs" priority="18" stopIfTrue="1" operator="greaterThan">
      <formula>10</formula>
    </cfRule>
  </conditionalFormatting>
  <conditionalFormatting sqref="I28">
    <cfRule type="cellIs" priority="15" stopIfTrue="1" operator="greaterThan">
      <formula>10</formula>
    </cfRule>
  </conditionalFormatting>
  <conditionalFormatting sqref="I23">
    <cfRule type="cellIs" priority="16" stopIfTrue="1" operator="greaterThan">
      <formula>10</formula>
    </cfRule>
  </conditionalFormatting>
  <conditionalFormatting sqref="G28:I28">
    <cfRule type="cellIs" priority="13" stopIfTrue="1" operator="greaterThan">
      <formula>10</formula>
    </cfRule>
  </conditionalFormatting>
  <conditionalFormatting sqref="G23:I23">
    <cfRule type="cellIs" priority="14" stopIfTrue="1" operator="greaterThan">
      <formula>10</formula>
    </cfRule>
  </conditionalFormatting>
  <conditionalFormatting sqref="D28:G28">
    <cfRule type="cellIs" priority="11" stopIfTrue="1" operator="greaterThan">
      <formula>10</formula>
    </cfRule>
  </conditionalFormatting>
  <conditionalFormatting sqref="D23:G23">
    <cfRule type="cellIs" priority="12" stopIfTrue="1" operator="greaterThan">
      <formula>10</formula>
    </cfRule>
  </conditionalFormatting>
  <conditionalFormatting sqref="C28">
    <cfRule type="cellIs" priority="9" stopIfTrue="1" operator="greaterThan">
      <formula>10</formula>
    </cfRule>
  </conditionalFormatting>
  <conditionalFormatting sqref="C23">
    <cfRule type="cellIs" priority="10" stopIfTrue="1" operator="greaterThan">
      <formula>10</formula>
    </cfRule>
  </conditionalFormatting>
  <conditionalFormatting sqref="B28">
    <cfRule type="cellIs" priority="7" stopIfTrue="1" operator="greaterThan">
      <formula>10</formula>
    </cfRule>
  </conditionalFormatting>
  <conditionalFormatting sqref="B23">
    <cfRule type="cellIs" priority="8" stopIfTrue="1" operator="greaterThan">
      <formula>10</formula>
    </cfRule>
  </conditionalFormatting>
  <conditionalFormatting sqref="C28">
    <cfRule type="cellIs" priority="1" stopIfTrue="1" operator="greaterThan">
      <formula>10</formula>
    </cfRule>
  </conditionalFormatting>
  <conditionalFormatting sqref="C23">
    <cfRule type="cellIs" priority="2" stopIfTrue="1" operator="greaterThan">
      <formula>10</formula>
    </cfRule>
  </conditionalFormatting>
  <conditionalFormatting sqref="J28">
    <cfRule type="cellIs" priority="5" stopIfTrue="1" operator="greaterThan">
      <formula>10</formula>
    </cfRule>
  </conditionalFormatting>
  <conditionalFormatting sqref="J23">
    <cfRule type="cellIs" priority="6" stopIfTrue="1" operator="greaterThan">
      <formula>10</formula>
    </cfRule>
  </conditionalFormatting>
  <conditionalFormatting sqref="D28">
    <cfRule type="cellIs" priority="3" stopIfTrue="1" operator="greaterThan">
      <formula>10</formula>
    </cfRule>
  </conditionalFormatting>
  <conditionalFormatting sqref="D23">
    <cfRule type="cellIs" priority="4" stopIfTrue="1" operator="greaterThan">
      <formula>10</formula>
    </cfRule>
  </conditionalFormatting>
  <dataValidations disablePrompts="1" count="1">
    <dataValidation type="list" allowBlank="1" showInputMessage="1" showErrorMessage="1" sqref="A2" xr:uid="{00000000-0002-0000-0200-000000000000}">
      <formula1>quarterly_date</formula1>
    </dataValidation>
  </dataValidations>
  <hyperlinks>
    <hyperlink ref="J5" location="Sisukord!B32" display="tagasi sisukorda" xr:uid="{00000000-0004-0000-02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fitToPage="1"/>
  </sheetPr>
  <dimension ref="A1:L49"/>
  <sheetViews>
    <sheetView showGridLines="0" zoomScaleNormal="100" workbookViewId="0"/>
  </sheetViews>
  <sheetFormatPr defaultColWidth="10" defaultRowHeight="12" customHeight="1"/>
  <cols>
    <col min="1" max="1" width="52.7109375" style="22" customWidth="1"/>
    <col min="2" max="3" width="13.7109375" style="22" customWidth="1"/>
    <col min="4" max="8" width="13.7109375" style="21" customWidth="1"/>
    <col min="9" max="9" width="13.7109375" style="25" customWidth="1"/>
    <col min="10" max="10" width="13.7109375" style="41" customWidth="1"/>
    <col min="11" max="11" width="10.140625" style="21" bestFit="1" customWidth="1"/>
    <col min="12" max="12" width="12.7109375" style="21" customWidth="1"/>
    <col min="13" max="16384" width="10" style="22"/>
  </cols>
  <sheetData>
    <row r="1" spans="1:12" s="15" customFormat="1" ht="17.25" customHeight="1">
      <c r="A1" s="12" t="s">
        <v>0</v>
      </c>
      <c r="B1" s="13"/>
      <c r="C1" s="13"/>
      <c r="D1" s="14"/>
      <c r="E1" s="14"/>
      <c r="F1" s="14"/>
      <c r="G1" s="14"/>
      <c r="H1" s="14"/>
      <c r="I1" s="14"/>
      <c r="J1" s="14"/>
    </row>
    <row r="2" spans="1:12" s="16" customFormat="1" ht="17.25" customHeight="1">
      <c r="A2" s="17">
        <f>Sisukord!A2</f>
        <v>44926</v>
      </c>
      <c r="B2" s="18"/>
      <c r="C2" s="18"/>
      <c r="D2" s="19"/>
      <c r="E2" s="19"/>
      <c r="F2" s="19"/>
      <c r="G2" s="19"/>
      <c r="H2" s="19"/>
      <c r="I2" s="19"/>
      <c r="J2" s="19"/>
    </row>
    <row r="3" spans="1:12" ht="6" customHeight="1">
      <c r="A3" s="5"/>
      <c r="B3" s="5"/>
      <c r="C3" s="5"/>
      <c r="D3" s="6"/>
      <c r="E3" s="6"/>
      <c r="F3" s="6"/>
      <c r="G3" s="6"/>
      <c r="H3" s="6"/>
      <c r="I3" s="6"/>
      <c r="J3" s="6"/>
    </row>
    <row r="4" spans="1:12" ht="12" customHeight="1">
      <c r="A4" s="23"/>
      <c r="B4" s="23"/>
      <c r="C4" s="23"/>
      <c r="D4" s="24"/>
      <c r="E4" s="24"/>
      <c r="F4" s="24"/>
      <c r="G4" s="24"/>
      <c r="H4" s="24"/>
      <c r="J4" s="26"/>
      <c r="K4" s="24"/>
    </row>
    <row r="5" spans="1:12" ht="18">
      <c r="A5" s="27" t="s">
        <v>26</v>
      </c>
      <c r="B5" s="23"/>
      <c r="C5" s="23"/>
      <c r="D5" s="24"/>
      <c r="E5" s="24"/>
      <c r="F5" s="24"/>
      <c r="G5" s="24"/>
      <c r="H5" s="24"/>
      <c r="J5" s="108" t="s">
        <v>167</v>
      </c>
      <c r="K5" s="24"/>
    </row>
    <row r="6" spans="1:12" ht="16.5" customHeight="1">
      <c r="A6" s="41"/>
      <c r="B6" s="21"/>
      <c r="C6" s="21"/>
      <c r="I6" s="21"/>
      <c r="J6" s="22"/>
      <c r="K6" s="43"/>
    </row>
    <row r="7" spans="1:12" s="32" customFormat="1" ht="13.8">
      <c r="A7" s="214" t="s">
        <v>27</v>
      </c>
      <c r="B7" s="215">
        <v>44926</v>
      </c>
      <c r="C7" s="215">
        <v>44834</v>
      </c>
      <c r="D7" s="215">
        <v>44742</v>
      </c>
      <c r="E7" s="215">
        <v>44651</v>
      </c>
      <c r="F7" s="215">
        <v>44561</v>
      </c>
      <c r="G7" s="215">
        <v>44469</v>
      </c>
      <c r="H7" s="215">
        <v>44377</v>
      </c>
      <c r="I7" s="215">
        <v>44286</v>
      </c>
      <c r="J7" s="216">
        <v>44196</v>
      </c>
      <c r="K7" s="43"/>
    </row>
    <row r="8" spans="1:12" ht="12.9" customHeight="1">
      <c r="A8" s="227" t="s">
        <v>28</v>
      </c>
      <c r="B8" s="33">
        <v>2482287.8456290513</v>
      </c>
      <c r="C8" s="33">
        <v>2735079.5702448473</v>
      </c>
      <c r="D8" s="33">
        <v>3054952.8045733911</v>
      </c>
      <c r="E8" s="33">
        <v>3247918.0153098893</v>
      </c>
      <c r="F8" s="33">
        <v>3987312.048924644</v>
      </c>
      <c r="G8" s="33">
        <v>3769431.5223699999</v>
      </c>
      <c r="H8" s="33">
        <v>3341693.9050900005</v>
      </c>
      <c r="I8" s="33">
        <v>3193146.1886799997</v>
      </c>
      <c r="J8" s="204">
        <v>2393536.9243600001</v>
      </c>
      <c r="K8" s="43"/>
      <c r="L8" s="22"/>
    </row>
    <row r="9" spans="1:12" ht="12.9" customHeight="1">
      <c r="A9" s="227" t="s">
        <v>29</v>
      </c>
      <c r="B9" s="33">
        <v>373583.73360000009</v>
      </c>
      <c r="C9" s="33">
        <v>373748.74453000003</v>
      </c>
      <c r="D9" s="33">
        <v>492538.51748000004</v>
      </c>
      <c r="E9" s="33">
        <v>475842.86723000003</v>
      </c>
      <c r="F9" s="33">
        <v>135855.76333000002</v>
      </c>
      <c r="G9" s="33">
        <v>138800.38790000003</v>
      </c>
      <c r="H9" s="33">
        <v>86613.617840000006</v>
      </c>
      <c r="I9" s="33">
        <v>149738.59770000001</v>
      </c>
      <c r="J9" s="204">
        <v>330055.05290000001</v>
      </c>
      <c r="K9" s="43"/>
      <c r="L9" s="22"/>
    </row>
    <row r="10" spans="1:12" ht="12.9" customHeight="1">
      <c r="A10" s="227" t="s">
        <v>30</v>
      </c>
      <c r="B10" s="33">
        <v>3229214.4498271379</v>
      </c>
      <c r="C10" s="33">
        <v>3115238.98698</v>
      </c>
      <c r="D10" s="33">
        <v>2943373.4744500006</v>
      </c>
      <c r="E10" s="33">
        <v>2771766.8985699997</v>
      </c>
      <c r="F10" s="33">
        <v>2696209.5903699999</v>
      </c>
      <c r="G10" s="33">
        <v>2566887.2967399997</v>
      </c>
      <c r="H10" s="33">
        <v>2418634.4413899998</v>
      </c>
      <c r="I10" s="33">
        <v>2322517.7690500002</v>
      </c>
      <c r="J10" s="204">
        <v>2225681.2147399993</v>
      </c>
      <c r="K10" s="43"/>
      <c r="L10" s="22"/>
    </row>
    <row r="11" spans="1:12" ht="12.9" customHeight="1">
      <c r="A11" s="227" t="s">
        <v>20</v>
      </c>
      <c r="B11" s="33">
        <v>-20642.399534963526</v>
      </c>
      <c r="C11" s="33">
        <v>-20537.05905</v>
      </c>
      <c r="D11" s="33">
        <v>-18837.841480000003</v>
      </c>
      <c r="E11" s="33">
        <v>-19244.377240000002</v>
      </c>
      <c r="F11" s="33">
        <v>-19049.234470000003</v>
      </c>
      <c r="G11" s="33">
        <v>-18023.681549999998</v>
      </c>
      <c r="H11" s="33">
        <v>-17297.849689999999</v>
      </c>
      <c r="I11" s="33">
        <v>-18170.026989999998</v>
      </c>
      <c r="J11" s="204">
        <v>-16858.293280000002</v>
      </c>
      <c r="K11" s="43"/>
      <c r="L11" s="33"/>
    </row>
    <row r="12" spans="1:12" ht="12.9" customHeight="1">
      <c r="A12" s="227" t="s">
        <v>31</v>
      </c>
      <c r="B12" s="33">
        <v>21019.391341309005</v>
      </c>
      <c r="C12" s="33">
        <v>12785.36558279728</v>
      </c>
      <c r="D12" s="33">
        <v>9183.3026293451403</v>
      </c>
      <c r="E12" s="33">
        <v>6530.6909533630824</v>
      </c>
      <c r="F12" s="33">
        <v>9746.0451667091929</v>
      </c>
      <c r="G12" s="33">
        <v>6239.9160094049021</v>
      </c>
      <c r="H12" s="33">
        <v>5319.487610000001</v>
      </c>
      <c r="I12" s="33">
        <v>5185.4791799999994</v>
      </c>
      <c r="J12" s="204">
        <v>9387.9634400000032</v>
      </c>
      <c r="K12" s="43"/>
      <c r="L12" s="33"/>
    </row>
    <row r="13" spans="1:12" ht="12.9" customHeight="1">
      <c r="A13" s="227" t="s">
        <v>32</v>
      </c>
      <c r="B13" s="33">
        <v>49538.792329859178</v>
      </c>
      <c r="C13" s="33">
        <v>46098.626124445931</v>
      </c>
      <c r="D13" s="33">
        <v>49646.435318013711</v>
      </c>
      <c r="E13" s="33">
        <v>33603.606106438325</v>
      </c>
      <c r="F13" s="33">
        <v>34856.134541958389</v>
      </c>
      <c r="G13" s="33">
        <v>32279.063865218759</v>
      </c>
      <c r="H13" s="33">
        <v>26703.884291144455</v>
      </c>
      <c r="I13" s="33">
        <v>30004.949230078746</v>
      </c>
      <c r="J13" s="204">
        <v>29603.968930000003</v>
      </c>
      <c r="K13" s="43"/>
      <c r="L13" s="33"/>
    </row>
    <row r="14" spans="1:12" ht="12.9" customHeight="1">
      <c r="A14" s="234" t="s">
        <v>33</v>
      </c>
      <c r="B14" s="218">
        <v>6135001.8131923946</v>
      </c>
      <c r="C14" s="218">
        <v>6262414.2344120909</v>
      </c>
      <c r="D14" s="218">
        <v>6530856.6929707499</v>
      </c>
      <c r="E14" s="218">
        <v>6516417.7009296902</v>
      </c>
      <c r="F14" s="218">
        <v>6844930.3478633128</v>
      </c>
      <c r="G14" s="218">
        <v>6495614.5053346222</v>
      </c>
      <c r="H14" s="218">
        <v>5861667.4865311449</v>
      </c>
      <c r="I14" s="218">
        <v>5682422.956850078</v>
      </c>
      <c r="J14" s="219">
        <v>4971406.8310900005</v>
      </c>
      <c r="K14" s="43"/>
      <c r="L14" s="33"/>
    </row>
    <row r="15" spans="1:12" ht="12" customHeight="1">
      <c r="A15" s="228" t="s">
        <v>34</v>
      </c>
      <c r="B15" s="33">
        <v>4644843.1691666879</v>
      </c>
      <c r="C15" s="33">
        <v>5053834.4350843839</v>
      </c>
      <c r="D15" s="33">
        <v>5218411.4155017668</v>
      </c>
      <c r="E15" s="33">
        <v>5247061.0463793939</v>
      </c>
      <c r="F15" s="33">
        <v>5648012.7053158795</v>
      </c>
      <c r="G15" s="33">
        <v>5198733.1027107853</v>
      </c>
      <c r="H15" s="33">
        <v>4658731.3927678578</v>
      </c>
      <c r="I15" s="33">
        <v>4272474.4180916622</v>
      </c>
      <c r="J15" s="204">
        <v>3635165.9831299996</v>
      </c>
      <c r="K15" s="43"/>
      <c r="L15" s="44"/>
    </row>
    <row r="16" spans="1:12" ht="12" customHeight="1">
      <c r="A16" s="228" t="s">
        <v>35</v>
      </c>
      <c r="B16" s="33">
        <v>254974.84261000002</v>
      </c>
      <c r="C16" s="33">
        <v>113957.46185000002</v>
      </c>
      <c r="D16" s="33">
        <v>147820.09745</v>
      </c>
      <c r="E16" s="33">
        <v>162977.83439</v>
      </c>
      <c r="F16" s="33">
        <v>159282.65912</v>
      </c>
      <c r="G16" s="33">
        <v>257453.32637999998</v>
      </c>
      <c r="H16" s="33">
        <v>262438.43851000001</v>
      </c>
      <c r="I16" s="33">
        <v>459866.20280999999</v>
      </c>
      <c r="J16" s="204">
        <v>483301.42206000001</v>
      </c>
      <c r="K16" s="43"/>
    </row>
    <row r="17" spans="1:12" ht="12" customHeight="1">
      <c r="A17" s="228" t="s">
        <v>36</v>
      </c>
      <c r="B17" s="33">
        <v>696.66298000000006</v>
      </c>
      <c r="C17" s="33">
        <v>361.81650999999999</v>
      </c>
      <c r="D17" s="33">
        <v>333.51866999999999</v>
      </c>
      <c r="E17" s="33">
        <v>335.87510999999995</v>
      </c>
      <c r="F17" s="33">
        <v>324.61036000000001</v>
      </c>
      <c r="G17" s="33">
        <v>385.03355999999997</v>
      </c>
      <c r="H17" s="33">
        <v>323.91544000000005</v>
      </c>
      <c r="I17" s="33">
        <v>1502.82269</v>
      </c>
      <c r="J17" s="204">
        <v>1302.42507</v>
      </c>
      <c r="K17" s="43"/>
    </row>
    <row r="18" spans="1:12" ht="12" customHeight="1">
      <c r="A18" s="228" t="s">
        <v>37</v>
      </c>
      <c r="B18" s="33">
        <v>586253.56959000009</v>
      </c>
      <c r="C18" s="33">
        <v>496239.41162999993</v>
      </c>
      <c r="D18" s="33">
        <v>497048.34047000005</v>
      </c>
      <c r="E18" s="33">
        <v>546214.8200500001</v>
      </c>
      <c r="F18" s="33">
        <v>546279.51752999995</v>
      </c>
      <c r="G18" s="33">
        <v>563202.61044000008</v>
      </c>
      <c r="H18" s="33">
        <v>505866.78125</v>
      </c>
      <c r="I18" s="33">
        <v>508800.51317000011</v>
      </c>
      <c r="J18" s="204">
        <v>468584.68137000001</v>
      </c>
      <c r="K18" s="43"/>
    </row>
    <row r="19" spans="1:12" s="39" customFormat="1" ht="12" customHeight="1">
      <c r="A19" s="229" t="s">
        <v>271</v>
      </c>
      <c r="B19" s="36">
        <v>5486768.2443466876</v>
      </c>
      <c r="C19" s="36">
        <v>5664393.1250743838</v>
      </c>
      <c r="D19" s="36">
        <v>5863613.3720917674</v>
      </c>
      <c r="E19" s="36">
        <v>5956589.5759293949</v>
      </c>
      <c r="F19" s="36">
        <v>6353899.4923258796</v>
      </c>
      <c r="G19" s="36">
        <v>6019774.0730907861</v>
      </c>
      <c r="H19" s="36">
        <v>5427360.5279678572</v>
      </c>
      <c r="I19" s="36">
        <v>5242643.9567616619</v>
      </c>
      <c r="J19" s="206">
        <v>4588354.5116299996</v>
      </c>
      <c r="K19" s="43"/>
    </row>
    <row r="20" spans="1:12" ht="12.9" customHeight="1">
      <c r="A20" s="227" t="s">
        <v>38</v>
      </c>
      <c r="B20" s="33">
        <v>96540.807686862347</v>
      </c>
      <c r="C20" s="33">
        <v>91626.177983981615</v>
      </c>
      <c r="D20" s="33">
        <v>172082.1306847301</v>
      </c>
      <c r="E20" s="33">
        <v>113509.94927145343</v>
      </c>
      <c r="F20" s="33">
        <v>55852.240524053908</v>
      </c>
      <c r="G20" s="33">
        <v>86136.66587778533</v>
      </c>
      <c r="H20" s="33">
        <v>61206.997705888927</v>
      </c>
      <c r="I20" s="33">
        <v>73667.839306532755</v>
      </c>
      <c r="J20" s="204">
        <v>27173.229350000009</v>
      </c>
      <c r="K20" s="43"/>
      <c r="L20" s="22"/>
    </row>
    <row r="21" spans="1:12" ht="12.9" customHeight="1">
      <c r="A21" s="227" t="s">
        <v>39</v>
      </c>
      <c r="B21" s="33">
        <v>130842.80071000001</v>
      </c>
      <c r="C21" s="33">
        <v>110651.63648</v>
      </c>
      <c r="D21" s="33">
        <v>110368.34647</v>
      </c>
      <c r="E21" s="33">
        <v>110374.10848000001</v>
      </c>
      <c r="F21" s="33">
        <v>110377.89449000001</v>
      </c>
      <c r="G21" s="33">
        <v>110382.81450000001</v>
      </c>
      <c r="H21" s="33">
        <v>111057.00451000001</v>
      </c>
      <c r="I21" s="33">
        <v>110876.02552000001</v>
      </c>
      <c r="J21" s="204">
        <v>110603.03453</v>
      </c>
      <c r="K21" s="43"/>
    </row>
    <row r="22" spans="1:12" ht="12.9" customHeight="1">
      <c r="A22" s="234" t="s">
        <v>40</v>
      </c>
      <c r="B22" s="218">
        <v>5714151.8527435502</v>
      </c>
      <c r="C22" s="218">
        <v>5866670.9395383652</v>
      </c>
      <c r="D22" s="218">
        <v>6146063.8492464973</v>
      </c>
      <c r="E22" s="218">
        <v>6180473.6336808484</v>
      </c>
      <c r="F22" s="218">
        <v>6520129.6273399331</v>
      </c>
      <c r="G22" s="218">
        <v>6216293.553468572</v>
      </c>
      <c r="H22" s="218">
        <v>5599624.5301837465</v>
      </c>
      <c r="I22" s="218">
        <v>5427187.821588194</v>
      </c>
      <c r="J22" s="219">
        <v>4726130.7755099991</v>
      </c>
      <c r="K22" s="43"/>
    </row>
    <row r="23" spans="1:12" ht="12.9" customHeight="1">
      <c r="A23" s="235" t="s">
        <v>41</v>
      </c>
      <c r="B23" s="218">
        <v>420849.9603488461</v>
      </c>
      <c r="C23" s="218">
        <v>395743.2947337259</v>
      </c>
      <c r="D23" s="218">
        <v>384792.84353425307</v>
      </c>
      <c r="E23" s="218">
        <v>335944.06720884272</v>
      </c>
      <c r="F23" s="218">
        <v>324800.72048337938</v>
      </c>
      <c r="G23" s="218">
        <v>279320.95181605138</v>
      </c>
      <c r="H23" s="218">
        <v>262042.95635739758</v>
      </c>
      <c r="I23" s="218">
        <v>255235.13527188374</v>
      </c>
      <c r="J23" s="219">
        <v>245276.05558000001</v>
      </c>
      <c r="K23" s="43"/>
      <c r="L23" s="45"/>
    </row>
    <row r="24" spans="1:12" ht="12.9" customHeight="1">
      <c r="A24" s="230" t="s">
        <v>42</v>
      </c>
      <c r="B24" s="33">
        <v>7907.933442999999</v>
      </c>
      <c r="C24" s="33">
        <v>7671.3538060000001</v>
      </c>
      <c r="D24" s="33">
        <v>7230.7360410000001</v>
      </c>
      <c r="E24" s="33">
        <v>6786.8768000000009</v>
      </c>
      <c r="F24" s="33">
        <v>8384.2595100000017</v>
      </c>
      <c r="G24" s="33">
        <v>7898.9022809999988</v>
      </c>
      <c r="H24" s="33">
        <v>7262.6557925000006</v>
      </c>
      <c r="I24" s="33">
        <v>6755.9766509999999</v>
      </c>
      <c r="J24" s="204">
        <v>8482.6925439999995</v>
      </c>
      <c r="K24" s="43"/>
    </row>
    <row r="25" spans="1:12" ht="12.9" customHeight="1">
      <c r="A25" s="234" t="s">
        <v>43</v>
      </c>
      <c r="B25" s="218">
        <v>6135001.8130923966</v>
      </c>
      <c r="C25" s="218">
        <v>6262414.2342720907</v>
      </c>
      <c r="D25" s="218">
        <v>6530856.6927807499</v>
      </c>
      <c r="E25" s="218">
        <v>6516417.7008896908</v>
      </c>
      <c r="F25" s="218">
        <v>6844930.3478233125</v>
      </c>
      <c r="G25" s="218">
        <v>6495614.5052846232</v>
      </c>
      <c r="H25" s="218">
        <v>5861667.4865411436</v>
      </c>
      <c r="I25" s="218">
        <v>5682422.9568600776</v>
      </c>
      <c r="J25" s="219">
        <v>4971406.8310899995</v>
      </c>
      <c r="K25" s="43"/>
    </row>
    <row r="26" spans="1:12" ht="12" customHeight="1">
      <c r="D26" s="22"/>
      <c r="E26" s="22"/>
      <c r="F26" s="22"/>
      <c r="G26" s="22"/>
      <c r="H26" s="22"/>
      <c r="I26" s="22"/>
      <c r="J26" s="22"/>
      <c r="K26" s="43"/>
      <c r="L26" s="45"/>
    </row>
    <row r="27" spans="1:12" ht="12" customHeight="1">
      <c r="A27" s="41"/>
      <c r="B27" s="21"/>
      <c r="C27" s="21"/>
      <c r="I27" s="21"/>
      <c r="J27" s="21"/>
      <c r="K27" s="43"/>
    </row>
    <row r="28" spans="1:12" ht="18">
      <c r="A28" s="27" t="s">
        <v>44</v>
      </c>
      <c r="B28" s="24"/>
      <c r="C28" s="24"/>
      <c r="D28" s="24"/>
      <c r="E28" s="24"/>
      <c r="F28" s="24"/>
      <c r="G28" s="24"/>
      <c r="H28" s="24"/>
      <c r="I28" s="24"/>
      <c r="J28" s="24"/>
    </row>
    <row r="29" spans="1:12" ht="12" customHeight="1">
      <c r="B29" s="21"/>
      <c r="C29" s="21"/>
    </row>
    <row r="30" spans="1:12" ht="12" customHeight="1">
      <c r="A30" s="214" t="s">
        <v>27</v>
      </c>
      <c r="B30" s="215">
        <v>44926</v>
      </c>
      <c r="C30" s="215">
        <v>44561</v>
      </c>
      <c r="D30" s="215">
        <v>44196</v>
      </c>
      <c r="E30" s="215">
        <v>43830</v>
      </c>
      <c r="F30" s="216">
        <v>43465</v>
      </c>
    </row>
    <row r="31" spans="1:12" ht="12" customHeight="1">
      <c r="A31" s="227" t="s">
        <v>28</v>
      </c>
      <c r="B31" s="33">
        <v>2482287.8456290513</v>
      </c>
      <c r="C31" s="33">
        <v>3987312.048924644</v>
      </c>
      <c r="D31" s="33">
        <v>2393536.9243600001</v>
      </c>
      <c r="E31" s="33">
        <v>1271152.8003700001</v>
      </c>
      <c r="F31" s="204">
        <v>682657.94120999996</v>
      </c>
    </row>
    <row r="32" spans="1:12" ht="12" customHeight="1">
      <c r="A32" s="227" t="s">
        <v>45</v>
      </c>
      <c r="B32" s="33">
        <v>373583.73360000004</v>
      </c>
      <c r="C32" s="33">
        <v>135855.76333000002</v>
      </c>
      <c r="D32" s="33">
        <v>330055.05290000001</v>
      </c>
      <c r="E32" s="33">
        <v>40961.963739999999</v>
      </c>
      <c r="F32" s="204">
        <v>47153.325559999997</v>
      </c>
      <c r="J32" s="43"/>
    </row>
    <row r="33" spans="1:10" ht="12" customHeight="1">
      <c r="A33" s="227" t="s">
        <v>30</v>
      </c>
      <c r="B33" s="33">
        <v>3229214.4498271379</v>
      </c>
      <c r="C33" s="33">
        <v>2696209.5903699999</v>
      </c>
      <c r="D33" s="33">
        <v>2225681.2147399993</v>
      </c>
      <c r="E33" s="33">
        <v>1693138.0266399998</v>
      </c>
      <c r="F33" s="204">
        <v>929037.14950000017</v>
      </c>
    </row>
    <row r="34" spans="1:10" ht="12" customHeight="1">
      <c r="A34" s="227" t="s">
        <v>20</v>
      </c>
      <c r="B34" s="33">
        <v>-20642.399534963526</v>
      </c>
      <c r="C34" s="33">
        <v>-19049.234470000003</v>
      </c>
      <c r="D34" s="33">
        <v>-16858.293280000002</v>
      </c>
      <c r="E34" s="33">
        <v>-6103.64977</v>
      </c>
      <c r="F34" s="204">
        <v>-10276.11793</v>
      </c>
    </row>
    <row r="35" spans="1:10" ht="11.25" customHeight="1">
      <c r="A35" s="227" t="s">
        <v>31</v>
      </c>
      <c r="B35" s="33">
        <v>21019.391341309005</v>
      </c>
      <c r="C35" s="33">
        <v>9746.0451667091929</v>
      </c>
      <c r="D35" s="33">
        <v>9387.9634400000032</v>
      </c>
      <c r="E35" s="33">
        <v>3551.1775199999997</v>
      </c>
      <c r="F35" s="204">
        <v>3720.7628699999996</v>
      </c>
    </row>
    <row r="36" spans="1:10" ht="12" customHeight="1">
      <c r="A36" s="227" t="s">
        <v>32</v>
      </c>
      <c r="B36" s="33">
        <v>49538.792329859178</v>
      </c>
      <c r="C36" s="33">
        <v>34856.134541958389</v>
      </c>
      <c r="D36" s="33">
        <v>29603.968930000003</v>
      </c>
      <c r="E36" s="33">
        <v>29211.50232</v>
      </c>
      <c r="F36" s="204">
        <v>24806.921869999998</v>
      </c>
    </row>
    <row r="37" spans="1:10" ht="12" customHeight="1">
      <c r="A37" s="234" t="s">
        <v>33</v>
      </c>
      <c r="B37" s="218">
        <v>6135001.8131923946</v>
      </c>
      <c r="C37" s="218">
        <v>6844930.3478633128</v>
      </c>
      <c r="D37" s="225">
        <v>4971406.8310900005</v>
      </c>
      <c r="E37" s="225">
        <v>3031911.8208199996</v>
      </c>
      <c r="F37" s="226">
        <v>1677099.9830800002</v>
      </c>
    </row>
    <row r="38" spans="1:10" ht="12" customHeight="1">
      <c r="A38" s="228" t="s">
        <v>34</v>
      </c>
      <c r="B38" s="33">
        <v>4644843.1691666879</v>
      </c>
      <c r="C38" s="33">
        <v>5648012.7053158795</v>
      </c>
      <c r="D38" s="33">
        <v>3635165.9831299996</v>
      </c>
      <c r="E38" s="33">
        <v>2189478.36369</v>
      </c>
      <c r="F38" s="204">
        <v>1304121.8243699998</v>
      </c>
    </row>
    <row r="39" spans="1:10" ht="12" customHeight="1">
      <c r="A39" s="228" t="s">
        <v>35</v>
      </c>
      <c r="B39" s="33">
        <v>254974.84261000002</v>
      </c>
      <c r="C39" s="33">
        <v>159282.65912</v>
      </c>
      <c r="D39" s="33">
        <v>483301.42206000001</v>
      </c>
      <c r="E39" s="33">
        <v>508549.49706000002</v>
      </c>
      <c r="F39" s="204">
        <v>117795.10578</v>
      </c>
    </row>
    <row r="40" spans="1:10" ht="12" customHeight="1">
      <c r="A40" s="228" t="s">
        <v>36</v>
      </c>
      <c r="B40" s="33">
        <v>696.66298000000006</v>
      </c>
      <c r="C40" s="33">
        <v>324.61036000000001</v>
      </c>
      <c r="D40" s="33">
        <v>1302.42507</v>
      </c>
      <c r="E40" s="33">
        <v>2887.4320699999998</v>
      </c>
      <c r="F40" s="204">
        <v>281.35322000000002</v>
      </c>
      <c r="J40" s="25"/>
    </row>
    <row r="41" spans="1:10" ht="12" customHeight="1">
      <c r="A41" s="228" t="s">
        <v>37</v>
      </c>
      <c r="B41" s="33">
        <v>586253.56959000009</v>
      </c>
      <c r="C41" s="33">
        <v>546279.51752999995</v>
      </c>
      <c r="D41" s="33">
        <v>468584.68137000001</v>
      </c>
      <c r="E41" s="33">
        <v>25646.973980000002</v>
      </c>
      <c r="F41" s="204">
        <v>21583.981809999997</v>
      </c>
      <c r="J41" s="25"/>
    </row>
    <row r="42" spans="1:10" ht="12" customHeight="1">
      <c r="A42" s="229" t="s">
        <v>271</v>
      </c>
      <c r="B42" s="36">
        <v>5486768.2443466876</v>
      </c>
      <c r="C42" s="36">
        <v>6353899.4923258796</v>
      </c>
      <c r="D42" s="36">
        <v>4588354.5116299996</v>
      </c>
      <c r="E42" s="36">
        <v>2726562.2667999999</v>
      </c>
      <c r="F42" s="204">
        <v>1443782.2651799999</v>
      </c>
      <c r="J42" s="25"/>
    </row>
    <row r="43" spans="1:10" ht="12" customHeight="1">
      <c r="A43" s="227" t="s">
        <v>46</v>
      </c>
      <c r="B43" s="33">
        <v>96540.807686862347</v>
      </c>
      <c r="C43" s="33">
        <v>55852.240524053908</v>
      </c>
      <c r="D43" s="33">
        <v>27173.229350000009</v>
      </c>
      <c r="E43" s="33">
        <v>23876.606640000005</v>
      </c>
      <c r="F43" s="204">
        <v>24341.118579999998</v>
      </c>
      <c r="I43" s="46"/>
      <c r="J43" s="46"/>
    </row>
    <row r="44" spans="1:10" ht="12" customHeight="1">
      <c r="A44" s="227" t="s">
        <v>39</v>
      </c>
      <c r="B44" s="33">
        <v>130842.80071000001</v>
      </c>
      <c r="C44" s="33">
        <v>110377.89449000001</v>
      </c>
      <c r="D44" s="33">
        <v>110603.03453</v>
      </c>
      <c r="E44" s="33">
        <v>75444.482239999998</v>
      </c>
      <c r="F44" s="204">
        <v>51213.837149999999</v>
      </c>
    </row>
    <row r="45" spans="1:10" ht="12" customHeight="1">
      <c r="A45" s="234" t="s">
        <v>40</v>
      </c>
      <c r="B45" s="218">
        <v>5714151.8527435502</v>
      </c>
      <c r="C45" s="218">
        <v>6520129.6273399331</v>
      </c>
      <c r="D45" s="225">
        <v>4726130.7755099991</v>
      </c>
      <c r="E45" s="225">
        <v>2825883.3556799996</v>
      </c>
      <c r="F45" s="226">
        <v>1519337.2209099999</v>
      </c>
    </row>
    <row r="46" spans="1:10" ht="12" customHeight="1">
      <c r="A46" s="237" t="s">
        <v>41</v>
      </c>
      <c r="B46" s="218">
        <v>420849.9603488461</v>
      </c>
      <c r="C46" s="218">
        <v>324800.72048337938</v>
      </c>
      <c r="D46" s="225">
        <v>245276.05558000001</v>
      </c>
      <c r="E46" s="225">
        <v>206028.46534999995</v>
      </c>
      <c r="F46" s="226">
        <v>157762.76217999999</v>
      </c>
    </row>
    <row r="47" spans="1:10" ht="12" customHeight="1">
      <c r="A47" s="236" t="s">
        <v>42</v>
      </c>
      <c r="B47" s="33">
        <v>7907.933442999999</v>
      </c>
      <c r="C47" s="33">
        <v>8384.2595100000017</v>
      </c>
      <c r="D47" s="33">
        <v>8482.6925439999995</v>
      </c>
      <c r="E47" s="33">
        <v>5217.7984885000005</v>
      </c>
      <c r="F47" s="204">
        <v>4122.8477395</v>
      </c>
    </row>
    <row r="48" spans="1:10" ht="12" customHeight="1">
      <c r="A48" s="234" t="s">
        <v>43</v>
      </c>
      <c r="B48" s="218">
        <v>6135001.8130923966</v>
      </c>
      <c r="C48" s="218">
        <v>6844930.3478233125</v>
      </c>
      <c r="D48" s="218">
        <v>4971406.8310899995</v>
      </c>
      <c r="E48" s="225">
        <v>3031911.8210299993</v>
      </c>
      <c r="F48" s="226">
        <v>1677099.98309</v>
      </c>
    </row>
    <row r="49" spans="1:6" ht="12" customHeight="1">
      <c r="A49" s="20"/>
      <c r="B49" s="20"/>
      <c r="C49" s="20"/>
      <c r="D49" s="20"/>
      <c r="E49" s="20"/>
      <c r="F49" s="20"/>
    </row>
  </sheetData>
  <conditionalFormatting sqref="D37:F37 B46:F46 B48:F48">
    <cfRule type="cellIs" priority="61" stopIfTrue="1" operator="greaterThan">
      <formula>10</formula>
    </cfRule>
  </conditionalFormatting>
  <conditionalFormatting sqref="D45:F45">
    <cfRule type="cellIs" priority="60" stopIfTrue="1" operator="greaterThan">
      <formula>10</formula>
    </cfRule>
  </conditionalFormatting>
  <conditionalFormatting sqref="C37">
    <cfRule type="cellIs" priority="63" stopIfTrue="1" operator="greaterThan">
      <formula>10</formula>
    </cfRule>
  </conditionalFormatting>
  <conditionalFormatting sqref="C45">
    <cfRule type="cellIs" priority="62" stopIfTrue="1" operator="greaterThan">
      <formula>10</formula>
    </cfRule>
  </conditionalFormatting>
  <conditionalFormatting sqref="B37">
    <cfRule type="cellIs" priority="41" stopIfTrue="1" operator="greaterThan">
      <formula>10</formula>
    </cfRule>
  </conditionalFormatting>
  <conditionalFormatting sqref="B45">
    <cfRule type="cellIs" priority="40" stopIfTrue="1" operator="greaterThan">
      <formula>10</formula>
    </cfRule>
  </conditionalFormatting>
  <conditionalFormatting sqref="J14">
    <cfRule type="cellIs" priority="18" stopIfTrue="1" operator="greaterThan">
      <formula>10</formula>
    </cfRule>
  </conditionalFormatting>
  <conditionalFormatting sqref="J22">
    <cfRule type="cellIs" priority="17" stopIfTrue="1" operator="greaterThan">
      <formula>10</formula>
    </cfRule>
  </conditionalFormatting>
  <conditionalFormatting sqref="J25 J23">
    <cfRule type="cellIs" priority="16" stopIfTrue="1" operator="greaterThan">
      <formula>10</formula>
    </cfRule>
  </conditionalFormatting>
  <conditionalFormatting sqref="I14">
    <cfRule type="cellIs" priority="15" stopIfTrue="1" operator="greaterThan">
      <formula>10</formula>
    </cfRule>
  </conditionalFormatting>
  <conditionalFormatting sqref="I22">
    <cfRule type="cellIs" priority="14" stopIfTrue="1" operator="greaterThan">
      <formula>10</formula>
    </cfRule>
  </conditionalFormatting>
  <conditionalFormatting sqref="I25 I23">
    <cfRule type="cellIs" priority="13" stopIfTrue="1" operator="greaterThan">
      <formula>10</formula>
    </cfRule>
  </conditionalFormatting>
  <conditionalFormatting sqref="G14:H14">
    <cfRule type="cellIs" priority="12" stopIfTrue="1" operator="greaterThan">
      <formula>10</formula>
    </cfRule>
  </conditionalFormatting>
  <conditionalFormatting sqref="G22:H22">
    <cfRule type="cellIs" priority="11" stopIfTrue="1" operator="greaterThan">
      <formula>10</formula>
    </cfRule>
  </conditionalFormatting>
  <conditionalFormatting sqref="G25:H25 G23:H23">
    <cfRule type="cellIs" priority="10" stopIfTrue="1" operator="greaterThan">
      <formula>10</formula>
    </cfRule>
  </conditionalFormatting>
  <conditionalFormatting sqref="D14:F14">
    <cfRule type="cellIs" priority="9" stopIfTrue="1" operator="greaterThan">
      <formula>10</formula>
    </cfRule>
  </conditionalFormatting>
  <conditionalFormatting sqref="D22:F22">
    <cfRule type="cellIs" priority="8" stopIfTrue="1" operator="greaterThan">
      <formula>10</formula>
    </cfRule>
  </conditionalFormatting>
  <conditionalFormatting sqref="D25:F25 D23:F23">
    <cfRule type="cellIs" priority="7" stopIfTrue="1" operator="greaterThan">
      <formula>10</formula>
    </cfRule>
  </conditionalFormatting>
  <conditionalFormatting sqref="C14">
    <cfRule type="cellIs" priority="6" stopIfTrue="1" operator="greaterThan">
      <formula>10</formula>
    </cfRule>
  </conditionalFormatting>
  <conditionalFormatting sqref="C22">
    <cfRule type="cellIs" priority="5" stopIfTrue="1" operator="greaterThan">
      <formula>10</formula>
    </cfRule>
  </conditionalFormatting>
  <conditionalFormatting sqref="C25 C23">
    <cfRule type="cellIs" priority="4" stopIfTrue="1" operator="greaterThan">
      <formula>10</formula>
    </cfRule>
  </conditionalFormatting>
  <conditionalFormatting sqref="B14">
    <cfRule type="cellIs" priority="3" stopIfTrue="1" operator="greaterThan">
      <formula>10</formula>
    </cfRule>
  </conditionalFormatting>
  <conditionalFormatting sqref="B22">
    <cfRule type="cellIs" priority="2" stopIfTrue="1" operator="greaterThan">
      <formula>10</formula>
    </cfRule>
  </conditionalFormatting>
  <conditionalFormatting sqref="B25 B23">
    <cfRule type="cellIs" priority="1" stopIfTrue="1" operator="greaterThan">
      <formula>10</formula>
    </cfRule>
  </conditionalFormatting>
  <dataValidations count="1">
    <dataValidation type="list" allowBlank="1" showInputMessage="1" showErrorMessage="1" sqref="A2" xr:uid="{00000000-0002-0000-0300-000000000000}">
      <formula1>quarterly_date</formula1>
    </dataValidation>
  </dataValidations>
  <hyperlinks>
    <hyperlink ref="J5" location="Sisukord!B32" display="tagasi sisukorda" xr:uid="{00000000-0004-0000-03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74"/>
  <sheetViews>
    <sheetView showGridLines="0" topLeftCell="A30" zoomScaleNormal="100" workbookViewId="0"/>
  </sheetViews>
  <sheetFormatPr defaultColWidth="10" defaultRowHeight="12" customHeight="1"/>
  <cols>
    <col min="1" max="1" width="52.7109375" style="7" customWidth="1"/>
    <col min="2" max="3" width="13.28515625" style="67" customWidth="1"/>
    <col min="4" max="8" width="13.28515625" style="47" customWidth="1"/>
    <col min="9" max="9" width="13.28515625" style="55" customWidth="1"/>
    <col min="10" max="10" width="13.28515625" style="66" customWidth="1"/>
    <col min="11" max="12" width="11" style="21" bestFit="1" customWidth="1"/>
    <col min="13" max="13" width="10" style="22"/>
    <col min="14" max="14" width="14" style="48" customWidth="1"/>
    <col min="15" max="15" width="10.28515625" style="22" bestFit="1" customWidth="1"/>
    <col min="16" max="16384" width="10" style="22"/>
  </cols>
  <sheetData>
    <row r="1" spans="1:14" s="15" customFormat="1" ht="17.25" customHeight="1">
      <c r="A1" s="352" t="s">
        <v>0</v>
      </c>
      <c r="B1" s="13"/>
      <c r="C1" s="13"/>
      <c r="D1" s="14"/>
      <c r="E1" s="14"/>
      <c r="F1" s="14"/>
      <c r="G1" s="14"/>
      <c r="H1" s="14"/>
      <c r="I1" s="14"/>
      <c r="J1" s="14"/>
      <c r="N1" s="49"/>
    </row>
    <row r="2" spans="1:14" s="16" customFormat="1" ht="17.25" customHeight="1">
      <c r="A2" s="353">
        <f>Sisukord!A2</f>
        <v>44926</v>
      </c>
      <c r="B2" s="18"/>
      <c r="C2" s="18"/>
      <c r="D2" s="19"/>
      <c r="E2" s="19"/>
      <c r="F2" s="19"/>
      <c r="G2" s="19"/>
      <c r="H2" s="19"/>
      <c r="I2" s="19"/>
      <c r="J2" s="19"/>
      <c r="N2" s="50"/>
    </row>
    <row r="3" spans="1:14" ht="6" customHeight="1">
      <c r="A3" s="51"/>
      <c r="B3" s="51"/>
      <c r="C3" s="51"/>
      <c r="D3" s="52"/>
      <c r="E3" s="52"/>
      <c r="F3" s="52"/>
      <c r="G3" s="52"/>
      <c r="H3" s="52"/>
      <c r="I3" s="52"/>
      <c r="J3" s="52"/>
      <c r="K3" s="20"/>
    </row>
    <row r="4" spans="1:14" ht="12" customHeight="1">
      <c r="A4" s="354"/>
      <c r="B4" s="53"/>
      <c r="C4" s="53"/>
      <c r="D4" s="54"/>
      <c r="E4" s="54"/>
      <c r="F4" s="54"/>
      <c r="G4" s="54"/>
      <c r="H4" s="54"/>
      <c r="J4" s="56"/>
      <c r="K4" s="20"/>
    </row>
    <row r="5" spans="1:14" ht="18">
      <c r="A5" s="355" t="s">
        <v>165</v>
      </c>
      <c r="B5" s="53"/>
      <c r="C5" s="53"/>
      <c r="D5" s="54"/>
      <c r="E5" s="54"/>
      <c r="F5" s="54"/>
      <c r="G5" s="54"/>
      <c r="H5" s="54"/>
      <c r="J5" s="108" t="s">
        <v>167</v>
      </c>
      <c r="K5" s="20"/>
    </row>
    <row r="6" spans="1:14" s="25" customFormat="1" ht="12" customHeight="1">
      <c r="A6" s="354"/>
      <c r="B6" s="53"/>
      <c r="C6" s="53"/>
      <c r="D6" s="53"/>
      <c r="E6" s="53"/>
      <c r="F6" s="53"/>
      <c r="G6" s="53"/>
      <c r="H6" s="53"/>
      <c r="I6" s="53"/>
      <c r="J6" s="53"/>
      <c r="K6" s="20"/>
      <c r="N6" s="57"/>
    </row>
    <row r="7" spans="1:14" s="32" customFormat="1" ht="12" customHeight="1">
      <c r="A7" s="356" t="s">
        <v>232</v>
      </c>
      <c r="B7" s="252" t="s">
        <v>353</v>
      </c>
      <c r="C7" s="215" t="s">
        <v>354</v>
      </c>
      <c r="D7" s="215" t="s">
        <v>355</v>
      </c>
      <c r="E7" s="215" t="s">
        <v>356</v>
      </c>
      <c r="F7" s="215" t="s">
        <v>330</v>
      </c>
      <c r="G7" s="215" t="s">
        <v>331</v>
      </c>
      <c r="H7" s="215" t="s">
        <v>332</v>
      </c>
      <c r="I7" s="215" t="s">
        <v>333</v>
      </c>
      <c r="J7" s="216" t="s">
        <v>282</v>
      </c>
      <c r="K7" s="65"/>
      <c r="N7" s="58"/>
    </row>
    <row r="8" spans="1:14" s="34" customFormat="1" ht="12" customHeight="1">
      <c r="A8" s="370" t="s">
        <v>47</v>
      </c>
      <c r="B8" s="59">
        <v>0.24047587078879318</v>
      </c>
      <c r="C8" s="99">
        <v>0.10769351542120441</v>
      </c>
      <c r="D8" s="99">
        <v>0.15329995917569614</v>
      </c>
      <c r="E8" s="99">
        <v>0.14721957101680777</v>
      </c>
      <c r="F8" s="99">
        <v>0.25662055008358564</v>
      </c>
      <c r="G8" s="99">
        <v>0.24253575978749164</v>
      </c>
      <c r="H8" s="99">
        <v>0.19725668601120153</v>
      </c>
      <c r="I8" s="99">
        <v>0.18205491583629693</v>
      </c>
      <c r="J8" s="238">
        <v>0.3133484760899351</v>
      </c>
      <c r="K8" s="65"/>
      <c r="N8" s="60"/>
    </row>
    <row r="9" spans="1:14" s="34" customFormat="1" ht="12" customHeight="1">
      <c r="A9" s="370" t="s">
        <v>242</v>
      </c>
      <c r="B9" s="59">
        <v>0.29062795593738416</v>
      </c>
      <c r="C9" s="99">
        <v>0.14155133338719247</v>
      </c>
      <c r="D9" s="99">
        <v>0.18824215202836814</v>
      </c>
      <c r="E9" s="99">
        <v>0.18114643760608931</v>
      </c>
      <c r="F9" s="99">
        <v>0.30140570387902149</v>
      </c>
      <c r="G9" s="99">
        <v>0.28381091768801142</v>
      </c>
      <c r="H9" s="99">
        <v>0.23988344465118316</v>
      </c>
      <c r="I9" s="99">
        <v>0.21311256803663398</v>
      </c>
      <c r="J9" s="238">
        <v>0.36123230355222208</v>
      </c>
      <c r="K9" s="65"/>
      <c r="N9" s="60"/>
    </row>
    <row r="10" spans="1:14" s="34" customFormat="1" ht="12" customHeight="1">
      <c r="A10" s="370" t="s">
        <v>48</v>
      </c>
      <c r="B10" s="59">
        <v>1.5690137991484974E-2</v>
      </c>
      <c r="C10" s="99">
        <v>6.7206240537432908E-3</v>
      </c>
      <c r="D10" s="99">
        <v>8.5758074879897176E-3</v>
      </c>
      <c r="E10" s="99">
        <v>7.4140733385950333E-3</v>
      </c>
      <c r="F10" s="99">
        <v>1.1598799109160595E-2</v>
      </c>
      <c r="G10" s="99">
        <v>1.0739647988838771E-2</v>
      </c>
      <c r="H10" s="99">
        <v>8.9504432386024631E-3</v>
      </c>
      <c r="I10" s="99">
        <v>8.5727407685167005E-3</v>
      </c>
      <c r="J10" s="238">
        <v>1.5958048536741615E-2</v>
      </c>
      <c r="K10" s="65"/>
    </row>
    <row r="11" spans="1:14" s="34" customFormat="1" ht="12" customHeight="1">
      <c r="A11" s="370" t="s">
        <v>267</v>
      </c>
      <c r="B11" s="59">
        <v>0.22504574146605819</v>
      </c>
      <c r="C11" s="99">
        <v>0.23270668009470413</v>
      </c>
      <c r="D11" s="99">
        <v>0.24114922464722513</v>
      </c>
      <c r="E11" s="99">
        <v>0.2574877119181625</v>
      </c>
      <c r="F11" s="99">
        <v>0.26381258201011654</v>
      </c>
      <c r="G11" s="99">
        <v>0.25805801447861382</v>
      </c>
      <c r="H11" s="99">
        <v>0.23611122979977203</v>
      </c>
      <c r="I11" s="99">
        <v>0.23983454651553421</v>
      </c>
      <c r="J11" s="238">
        <v>0.26399937823463543</v>
      </c>
      <c r="K11" s="65"/>
    </row>
    <row r="12" spans="1:14" s="37" customFormat="1" ht="12" customHeight="1">
      <c r="A12" s="370" t="s">
        <v>49</v>
      </c>
      <c r="B12" s="59">
        <v>2.8730454559522899E-2</v>
      </c>
      <c r="C12" s="99">
        <v>2.0202723552959385E-2</v>
      </c>
      <c r="D12" s="99">
        <v>1.6780919619920644E-2</v>
      </c>
      <c r="E12" s="99">
        <v>1.5524330294703844E-2</v>
      </c>
      <c r="F12" s="99">
        <v>1.6980805236954381E-2</v>
      </c>
      <c r="G12" s="99">
        <v>1.6822885022998387E-2</v>
      </c>
      <c r="H12" s="99">
        <v>1.5968251730158395E-2</v>
      </c>
      <c r="I12" s="99">
        <v>1.5389700954912633E-2</v>
      </c>
      <c r="J12" s="238">
        <v>1.7720789290764722E-2</v>
      </c>
      <c r="K12" s="65"/>
      <c r="L12" s="61"/>
    </row>
    <row r="13" spans="1:14" ht="12" customHeight="1">
      <c r="A13" s="370" t="s">
        <v>50</v>
      </c>
      <c r="B13" s="59">
        <v>2.8443644725563894E-2</v>
      </c>
      <c r="C13" s="99">
        <v>1.9989319780894493E-2</v>
      </c>
      <c r="D13" s="99">
        <v>1.6484948610125904E-2</v>
      </c>
      <c r="E13" s="99">
        <v>1.5269343357482141E-2</v>
      </c>
      <c r="F13" s="99">
        <v>1.6734675644974176E-2</v>
      </c>
      <c r="G13" s="99">
        <v>1.6607330739055425E-2</v>
      </c>
      <c r="H13" s="99">
        <v>1.5707048368471081E-2</v>
      </c>
      <c r="I13" s="99">
        <v>1.5118199198103525E-2</v>
      </c>
      <c r="J13" s="238">
        <v>1.7439839940477091E-2</v>
      </c>
      <c r="K13" s="65"/>
      <c r="L13" s="61"/>
      <c r="N13" s="22"/>
    </row>
    <row r="14" spans="1:14" ht="12" customHeight="1">
      <c r="A14" s="370" t="s">
        <v>56</v>
      </c>
      <c r="B14" s="59">
        <v>0.47528857228080368</v>
      </c>
      <c r="C14" s="99">
        <v>0.51498128901428719</v>
      </c>
      <c r="D14" s="99">
        <v>0.55617126158654662</v>
      </c>
      <c r="E14" s="99">
        <v>0.54235420045766836</v>
      </c>
      <c r="F14" s="99">
        <v>0.42755359946961818</v>
      </c>
      <c r="G14" s="99">
        <v>0.42243357212639232</v>
      </c>
      <c r="H14" s="99">
        <v>0.5459147640254739</v>
      </c>
      <c r="I14" s="99">
        <v>0.47836327098221176</v>
      </c>
      <c r="J14" s="238">
        <v>0.32234080618896854</v>
      </c>
      <c r="K14" s="65"/>
    </row>
    <row r="15" spans="1:14" ht="12" customHeight="1">
      <c r="A15" s="370" t="s">
        <v>51</v>
      </c>
      <c r="B15" s="118">
        <v>15.477153389889848</v>
      </c>
      <c r="C15" s="179">
        <v>16.709380876891913</v>
      </c>
      <c r="D15" s="179">
        <v>18.461749145143514</v>
      </c>
      <c r="E15" s="179">
        <v>20.696860877431014</v>
      </c>
      <c r="F15" s="179">
        <v>22.694234240726228</v>
      </c>
      <c r="G15" s="179">
        <v>23.483897381907511</v>
      </c>
      <c r="H15" s="179">
        <v>22.938645727709314</v>
      </c>
      <c r="I15" s="179">
        <v>21.954323215261226</v>
      </c>
      <c r="J15" s="239">
        <v>19.855489633852176</v>
      </c>
      <c r="K15" s="11"/>
    </row>
    <row r="16" spans="1:14" s="7" customFormat="1" ht="12" customHeight="1">
      <c r="A16" s="370" t="s">
        <v>160</v>
      </c>
      <c r="B16" s="116">
        <v>3.1545193285125383E-4</v>
      </c>
      <c r="C16" s="178">
        <v>9.7997748784225264E-3</v>
      </c>
      <c r="D16" s="178">
        <v>-4.7856209942246329E-4</v>
      </c>
      <c r="E16" s="178">
        <v>1.0774766667905359E-3</v>
      </c>
      <c r="F16" s="178">
        <v>2.5802727564869605E-3</v>
      </c>
      <c r="G16" s="178">
        <v>2.322057151149819E-3</v>
      </c>
      <c r="H16" s="178">
        <v>-1.3381347993569538E-3</v>
      </c>
      <c r="I16" s="178">
        <v>2.8225874239357685E-3</v>
      </c>
      <c r="J16" s="240">
        <v>4.3906736013186896E-3</v>
      </c>
      <c r="K16" s="63"/>
      <c r="L16" s="11"/>
      <c r="N16" s="64"/>
    </row>
    <row r="17" spans="1:14" s="7" customFormat="1" ht="12" customHeight="1">
      <c r="A17" s="359" t="s">
        <v>217</v>
      </c>
      <c r="B17" s="117">
        <v>556.04499999999996</v>
      </c>
      <c r="C17" s="180">
        <v>544.245</v>
      </c>
      <c r="D17" s="180">
        <v>531.86099999999999</v>
      </c>
      <c r="E17" s="180">
        <v>517.072</v>
      </c>
      <c r="F17" s="180">
        <v>512.61500000000001</v>
      </c>
      <c r="G17" s="180">
        <v>488.09899999999999</v>
      </c>
      <c r="H17" s="180">
        <v>490.27499999999998</v>
      </c>
      <c r="I17" s="180">
        <v>482.31200000000001</v>
      </c>
      <c r="J17" s="241">
        <v>410.40800000000002</v>
      </c>
      <c r="K17" s="63"/>
      <c r="L17" s="11"/>
      <c r="N17" s="64"/>
    </row>
    <row r="18" spans="1:14" s="7" customFormat="1" ht="12" customHeight="1">
      <c r="A18" s="371" t="s">
        <v>168</v>
      </c>
      <c r="B18" s="242">
        <v>874.38</v>
      </c>
      <c r="C18" s="243">
        <v>819.6099999999999</v>
      </c>
      <c r="D18" s="243">
        <v>801.625</v>
      </c>
      <c r="E18" s="243">
        <v>698.24999999999989</v>
      </c>
      <c r="F18" s="243">
        <v>639.58000000000004</v>
      </c>
      <c r="G18" s="243">
        <v>626.57999999999993</v>
      </c>
      <c r="H18" s="243">
        <v>616.23</v>
      </c>
      <c r="I18" s="243">
        <v>556</v>
      </c>
      <c r="J18" s="244">
        <v>512.85</v>
      </c>
      <c r="K18" s="63"/>
      <c r="L18" s="11"/>
      <c r="N18" s="64"/>
    </row>
    <row r="19" spans="1:14" s="7" customFormat="1" ht="12" customHeight="1">
      <c r="A19" s="372"/>
      <c r="B19" s="104"/>
      <c r="C19" s="104"/>
      <c r="D19" s="104"/>
      <c r="E19" s="104"/>
      <c r="F19" s="104"/>
      <c r="G19" s="104"/>
      <c r="H19" s="104"/>
      <c r="I19" s="104"/>
      <c r="J19" s="104"/>
      <c r="K19" s="63"/>
      <c r="L19" s="11"/>
      <c r="N19" s="64"/>
    </row>
    <row r="20" spans="1:14" s="7" customFormat="1" ht="12" customHeight="1">
      <c r="A20" s="356" t="s">
        <v>227</v>
      </c>
      <c r="B20" s="252" t="s">
        <v>353</v>
      </c>
      <c r="C20" s="253" t="s">
        <v>354</v>
      </c>
      <c r="D20" s="253" t="s">
        <v>355</v>
      </c>
      <c r="E20" s="253" t="s">
        <v>356</v>
      </c>
      <c r="F20" s="253" t="s">
        <v>330</v>
      </c>
      <c r="G20" s="253" t="s">
        <v>331</v>
      </c>
      <c r="H20" s="253" t="s">
        <v>332</v>
      </c>
      <c r="I20" s="253" t="s">
        <v>333</v>
      </c>
      <c r="J20" s="254" t="s">
        <v>282</v>
      </c>
      <c r="K20" s="63"/>
      <c r="L20" s="11"/>
      <c r="N20" s="64"/>
    </row>
    <row r="21" spans="1:14" s="7" customFormat="1" ht="12" customHeight="1">
      <c r="A21" s="362" t="s">
        <v>248</v>
      </c>
      <c r="B21" s="181">
        <v>0.1509335205744699</v>
      </c>
      <c r="C21" s="169">
        <v>0.14855486485446445</v>
      </c>
      <c r="D21" s="169">
        <v>0.15442270676923417</v>
      </c>
      <c r="E21" s="169">
        <v>0.14045477454157562</v>
      </c>
      <c r="F21" s="169">
        <v>0.14270117665973192</v>
      </c>
      <c r="G21" s="169">
        <v>0.12615346981416489</v>
      </c>
      <c r="H21" s="169">
        <v>0.13202938639173367</v>
      </c>
      <c r="I21" s="169">
        <v>0.12353321767447713</v>
      </c>
      <c r="J21" s="245">
        <v>0.1325789600035866</v>
      </c>
      <c r="K21" s="63"/>
      <c r="L21" s="11"/>
      <c r="N21" s="64"/>
    </row>
    <row r="22" spans="1:14" s="7" customFormat="1" ht="12" customHeight="1">
      <c r="A22" s="362" t="s">
        <v>249</v>
      </c>
      <c r="B22" s="181">
        <v>0.1191</v>
      </c>
      <c r="C22" s="169">
        <v>0.1004</v>
      </c>
      <c r="D22" s="169">
        <v>0.1004</v>
      </c>
      <c r="E22" s="169">
        <v>0.1004</v>
      </c>
      <c r="F22" s="169">
        <v>8.5199999999999998E-2</v>
      </c>
      <c r="G22" s="169">
        <v>8.5199999999999998E-2</v>
      </c>
      <c r="H22" s="169">
        <v>8.5199999999999998E-2</v>
      </c>
      <c r="I22" s="169">
        <v>8.5199999999999998E-2</v>
      </c>
      <c r="J22" s="245">
        <v>8.5199999999999998E-2</v>
      </c>
      <c r="K22" s="63"/>
      <c r="L22" s="11"/>
      <c r="N22" s="64"/>
    </row>
    <row r="23" spans="1:14" s="7" customFormat="1" ht="12" customHeight="1">
      <c r="A23" s="362" t="s">
        <v>81</v>
      </c>
      <c r="B23" s="181">
        <v>0.17507020674512994</v>
      </c>
      <c r="C23" s="169">
        <v>0.16364047759080053</v>
      </c>
      <c r="D23" s="169">
        <v>0.17064297879359991</v>
      </c>
      <c r="E23" s="169">
        <v>0.1577825492952826</v>
      </c>
      <c r="F23" s="169">
        <v>0.16083960573993084</v>
      </c>
      <c r="G23" s="169">
        <v>0.14517907468663149</v>
      </c>
      <c r="H23" s="169">
        <v>0.15252350497031072</v>
      </c>
      <c r="I23" s="169">
        <v>0.14509204042248905</v>
      </c>
      <c r="J23" s="245">
        <v>0.15562668126894033</v>
      </c>
      <c r="K23" s="63"/>
      <c r="L23" s="11"/>
      <c r="N23" s="64"/>
    </row>
    <row r="24" spans="1:14" s="7" customFormat="1" ht="12" customHeight="1">
      <c r="A24" s="362" t="s">
        <v>228</v>
      </c>
      <c r="B24" s="181">
        <v>0.14050000000000001</v>
      </c>
      <c r="C24" s="169">
        <v>0.1206</v>
      </c>
      <c r="D24" s="169">
        <v>0.1206</v>
      </c>
      <c r="E24" s="169">
        <v>0.1206</v>
      </c>
      <c r="F24" s="169">
        <v>0.1016</v>
      </c>
      <c r="G24" s="169">
        <v>0.1016</v>
      </c>
      <c r="H24" s="169">
        <v>0.1016</v>
      </c>
      <c r="I24" s="169">
        <v>0.1016</v>
      </c>
      <c r="J24" s="245">
        <v>0.1016</v>
      </c>
      <c r="K24" s="63"/>
      <c r="L24" s="11"/>
      <c r="N24" s="64"/>
    </row>
    <row r="25" spans="1:14" s="7" customFormat="1" ht="12" customHeight="1">
      <c r="A25" s="362" t="s">
        <v>233</v>
      </c>
      <c r="B25" s="181">
        <v>0.20798386970512089</v>
      </c>
      <c r="C25" s="169">
        <v>0.19596679059723493</v>
      </c>
      <c r="D25" s="169">
        <v>0.20540070456009796</v>
      </c>
      <c r="E25" s="169">
        <v>0.1949134951960832</v>
      </c>
      <c r="F25" s="169">
        <v>0.19970766805464282</v>
      </c>
      <c r="G25" s="169">
        <v>0.1859482279847742</v>
      </c>
      <c r="H25" s="169">
        <v>0.19643947335297585</v>
      </c>
      <c r="I25" s="169">
        <v>0.19128951773965744</v>
      </c>
      <c r="J25" s="245">
        <v>0.205014655408984</v>
      </c>
      <c r="K25" s="63"/>
      <c r="L25" s="11"/>
      <c r="N25" s="64"/>
    </row>
    <row r="26" spans="1:14" s="7" customFormat="1" ht="12" customHeight="1">
      <c r="A26" s="362" t="s">
        <v>229</v>
      </c>
      <c r="B26" s="181">
        <v>0.16900000000000001</v>
      </c>
      <c r="C26" s="169">
        <v>0.1474</v>
      </c>
      <c r="D26" s="169">
        <v>0.1474</v>
      </c>
      <c r="E26" s="169">
        <v>0.1474</v>
      </c>
      <c r="F26" s="169">
        <v>0.1333</v>
      </c>
      <c r="G26" s="169">
        <v>0.1333</v>
      </c>
      <c r="H26" s="169">
        <v>0.1333</v>
      </c>
      <c r="I26" s="169">
        <v>0.1333</v>
      </c>
      <c r="J26" s="245">
        <v>0.1333</v>
      </c>
      <c r="K26" s="63"/>
      <c r="L26" s="11"/>
      <c r="N26" s="64"/>
    </row>
    <row r="27" spans="1:14" s="7" customFormat="1" ht="12" customHeight="1">
      <c r="A27" s="357" t="s">
        <v>336</v>
      </c>
      <c r="B27" s="181">
        <v>0.29070000000000001</v>
      </c>
      <c r="C27" s="169">
        <v>0.2349</v>
      </c>
      <c r="D27" s="169">
        <v>0.247</v>
      </c>
      <c r="E27" s="169">
        <v>0.23949999999999999</v>
      </c>
      <c r="F27" s="142">
        <v>0.24</v>
      </c>
      <c r="G27" s="142">
        <v>0.24249999999999999</v>
      </c>
      <c r="H27" s="142" t="s">
        <v>55</v>
      </c>
      <c r="I27" s="142" t="s">
        <v>55</v>
      </c>
      <c r="J27" s="246" t="s">
        <v>55</v>
      </c>
      <c r="K27" s="63"/>
      <c r="L27" s="11"/>
      <c r="N27" s="64"/>
    </row>
    <row r="28" spans="1:14" s="7" customFormat="1" ht="12" customHeight="1">
      <c r="A28" s="357" t="s">
        <v>337</v>
      </c>
      <c r="B28" s="181">
        <v>0.1908</v>
      </c>
      <c r="C28" s="169">
        <v>0.1908</v>
      </c>
      <c r="D28" s="169">
        <v>0.1908</v>
      </c>
      <c r="E28" s="169">
        <v>0.1908</v>
      </c>
      <c r="F28" s="142" t="s">
        <v>55</v>
      </c>
      <c r="G28" s="142" t="s">
        <v>55</v>
      </c>
      <c r="H28" s="142" t="s">
        <v>55</v>
      </c>
      <c r="I28" s="142" t="s">
        <v>55</v>
      </c>
      <c r="J28" s="246" t="s">
        <v>55</v>
      </c>
      <c r="K28" s="63"/>
      <c r="L28" s="11"/>
      <c r="N28" s="64"/>
    </row>
    <row r="29" spans="1:14" s="7" customFormat="1" ht="12" customHeight="1">
      <c r="A29" s="357" t="s">
        <v>338</v>
      </c>
      <c r="B29" s="181">
        <v>0.10780000000000001</v>
      </c>
      <c r="C29" s="169">
        <v>8.6800000000000002E-2</v>
      </c>
      <c r="D29" s="169">
        <v>8.1600000000000006E-2</v>
      </c>
      <c r="E29" s="169">
        <v>7.4899999999999994E-2</v>
      </c>
      <c r="F29" s="142">
        <v>6.9000000000000006E-2</v>
      </c>
      <c r="G29" s="142">
        <v>6.8599999999999994E-2</v>
      </c>
      <c r="H29" s="142" t="s">
        <v>55</v>
      </c>
      <c r="I29" s="142" t="s">
        <v>55</v>
      </c>
      <c r="J29" s="246" t="s">
        <v>55</v>
      </c>
      <c r="K29" s="63"/>
      <c r="L29" s="11"/>
      <c r="N29" s="64"/>
    </row>
    <row r="30" spans="1:14" s="7" customFormat="1" ht="12" customHeight="1">
      <c r="A30" s="357" t="s">
        <v>339</v>
      </c>
      <c r="B30" s="181">
        <v>5.91E-2</v>
      </c>
      <c r="C30" s="169">
        <v>5.91E-2</v>
      </c>
      <c r="D30" s="169">
        <v>5.91E-2</v>
      </c>
      <c r="E30" s="169">
        <v>5.91E-2</v>
      </c>
      <c r="F30" s="142" t="s">
        <v>55</v>
      </c>
      <c r="G30" s="142" t="s">
        <v>55</v>
      </c>
      <c r="H30" s="142" t="s">
        <v>55</v>
      </c>
      <c r="I30" s="142" t="s">
        <v>55</v>
      </c>
      <c r="J30" s="246" t="s">
        <v>55</v>
      </c>
      <c r="K30" s="63"/>
      <c r="L30" s="11"/>
      <c r="N30" s="64"/>
    </row>
    <row r="31" spans="1:14" s="7" customFormat="1" ht="12" customHeight="1">
      <c r="A31" s="362" t="s">
        <v>244</v>
      </c>
      <c r="B31" s="182">
        <v>1.397</v>
      </c>
      <c r="C31" s="183">
        <v>1.43</v>
      </c>
      <c r="D31" s="183">
        <v>1.403</v>
      </c>
      <c r="E31" s="183">
        <v>1.448</v>
      </c>
      <c r="F31" s="183">
        <v>1.427</v>
      </c>
      <c r="G31" s="183">
        <v>1.4590000000000001</v>
      </c>
      <c r="H31" s="183">
        <v>1.2709999999999999</v>
      </c>
      <c r="I31" s="183">
        <v>1.399</v>
      </c>
      <c r="J31" s="247">
        <v>1.4790000000000001</v>
      </c>
      <c r="K31" s="63"/>
      <c r="L31" s="11"/>
      <c r="N31" s="64"/>
    </row>
    <row r="32" spans="1:14" s="7" customFormat="1" ht="12" customHeight="1">
      <c r="A32" s="363" t="s">
        <v>231</v>
      </c>
      <c r="B32" s="182">
        <v>1</v>
      </c>
      <c r="C32" s="183">
        <v>1</v>
      </c>
      <c r="D32" s="183">
        <v>1</v>
      </c>
      <c r="E32" s="183">
        <v>1</v>
      </c>
      <c r="F32" s="183">
        <v>1</v>
      </c>
      <c r="G32" s="183">
        <v>1</v>
      </c>
      <c r="H32" s="183">
        <v>1</v>
      </c>
      <c r="I32" s="183">
        <v>1</v>
      </c>
      <c r="J32" s="247">
        <v>1</v>
      </c>
      <c r="K32" s="63"/>
      <c r="L32" s="11"/>
      <c r="N32" s="64"/>
    </row>
    <row r="33" spans="1:14" s="7" customFormat="1" ht="12" customHeight="1">
      <c r="A33" s="236" t="s">
        <v>245</v>
      </c>
      <c r="B33" s="182">
        <v>1.44</v>
      </c>
      <c r="C33" s="183">
        <v>1.524</v>
      </c>
      <c r="D33" s="183">
        <v>1.5269999999999999</v>
      </c>
      <c r="E33" s="183">
        <v>1.6419999999999999</v>
      </c>
      <c r="F33" s="183">
        <v>1.6339999999999999</v>
      </c>
      <c r="G33" s="183">
        <v>1.56</v>
      </c>
      <c r="H33" s="183">
        <v>1.456</v>
      </c>
      <c r="I33" s="183">
        <v>1.5780000000000001</v>
      </c>
      <c r="J33" s="247">
        <v>1.526</v>
      </c>
      <c r="K33" s="63"/>
      <c r="L33" s="11"/>
      <c r="N33" s="64"/>
    </row>
    <row r="34" spans="1:14" s="7" customFormat="1" ht="12" customHeight="1">
      <c r="A34" s="364" t="s">
        <v>236</v>
      </c>
      <c r="B34" s="248">
        <v>1</v>
      </c>
      <c r="C34" s="249">
        <v>1</v>
      </c>
      <c r="D34" s="249">
        <v>1</v>
      </c>
      <c r="E34" s="249">
        <v>1</v>
      </c>
      <c r="F34" s="249">
        <v>1</v>
      </c>
      <c r="G34" s="249">
        <v>1</v>
      </c>
      <c r="H34" s="249">
        <v>1</v>
      </c>
      <c r="I34" s="249">
        <v>1</v>
      </c>
      <c r="J34" s="250">
        <v>1</v>
      </c>
      <c r="K34" s="63"/>
      <c r="L34" s="11"/>
      <c r="N34" s="64"/>
    </row>
    <row r="35" spans="1:14" s="7" customFormat="1" ht="12" customHeight="1">
      <c r="A35" s="372"/>
      <c r="B35" s="104"/>
      <c r="C35" s="104"/>
      <c r="D35" s="104"/>
      <c r="E35" s="104"/>
      <c r="F35" s="104"/>
      <c r="G35" s="104"/>
      <c r="H35" s="104"/>
      <c r="I35" s="104"/>
      <c r="J35" s="104"/>
      <c r="K35" s="63"/>
      <c r="L35" s="11"/>
      <c r="N35" s="64"/>
    </row>
    <row r="36" spans="1:14" s="7" customFormat="1" ht="12" customHeight="1">
      <c r="A36" s="372"/>
      <c r="B36" s="104"/>
      <c r="C36" s="104"/>
      <c r="D36" s="104"/>
      <c r="E36" s="104"/>
      <c r="F36" s="104"/>
      <c r="G36" s="104"/>
      <c r="H36" s="104"/>
      <c r="I36" s="104"/>
      <c r="J36" s="104"/>
      <c r="K36" s="63"/>
      <c r="L36" s="11"/>
      <c r="N36" s="64"/>
    </row>
    <row r="37" spans="1:14" ht="18">
      <c r="A37" s="355" t="s">
        <v>166</v>
      </c>
      <c r="B37" s="54"/>
      <c r="C37" s="54"/>
      <c r="D37" s="54"/>
      <c r="E37" s="54"/>
      <c r="F37" s="67"/>
      <c r="G37" s="100"/>
    </row>
    <row r="38" spans="1:14" ht="12" customHeight="1">
      <c r="A38" s="366"/>
      <c r="B38" s="54"/>
      <c r="C38" s="54"/>
      <c r="D38" s="54"/>
      <c r="E38" s="54"/>
      <c r="F38" s="67"/>
      <c r="G38" s="101"/>
    </row>
    <row r="39" spans="1:14" ht="12" customHeight="1">
      <c r="A39" s="356" t="s">
        <v>232</v>
      </c>
      <c r="B39" s="255">
        <v>2022</v>
      </c>
      <c r="C39" s="255">
        <v>2021</v>
      </c>
      <c r="D39" s="255">
        <v>2020</v>
      </c>
      <c r="E39" s="255">
        <v>2019</v>
      </c>
      <c r="F39" s="224">
        <v>2018</v>
      </c>
      <c r="G39" s="102"/>
    </row>
    <row r="40" spans="1:14" ht="12" customHeight="1">
      <c r="A40" s="370" t="s">
        <v>47</v>
      </c>
      <c r="B40" s="99">
        <v>0.16400010321190966</v>
      </c>
      <c r="C40" s="99">
        <v>0.21063069096601486</v>
      </c>
      <c r="D40" s="99">
        <v>0.17344639178889246</v>
      </c>
      <c r="E40" s="99">
        <v>0.13991673231238166</v>
      </c>
      <c r="F40" s="238">
        <v>0.18441385695213583</v>
      </c>
      <c r="G40" s="100"/>
    </row>
    <row r="41" spans="1:14" ht="12" customHeight="1">
      <c r="A41" s="370" t="s">
        <v>242</v>
      </c>
      <c r="B41" s="99">
        <v>0.20262714121062989</v>
      </c>
      <c r="C41" s="99">
        <v>0.24884822806391271</v>
      </c>
      <c r="D41" s="99">
        <v>0.20477235896568216</v>
      </c>
      <c r="E41" s="99">
        <v>0.16239505060074003</v>
      </c>
      <c r="F41" s="238">
        <v>0.20920402669325366</v>
      </c>
      <c r="G41" s="100"/>
    </row>
    <row r="42" spans="1:14" ht="12" customHeight="1">
      <c r="A42" s="370" t="s">
        <v>48</v>
      </c>
      <c r="B42" s="99">
        <v>9.4655514090670363E-3</v>
      </c>
      <c r="C42" s="99">
        <v>1.0199954486061749E-2</v>
      </c>
      <c r="D42" s="99">
        <v>9.9576000839328039E-3</v>
      </c>
      <c r="E42" s="99">
        <v>1.1506626624958589E-2</v>
      </c>
      <c r="F42" s="238">
        <v>1.5762333862309866E-2</v>
      </c>
      <c r="G42" s="100"/>
    </row>
    <row r="43" spans="1:14" ht="12" customHeight="1">
      <c r="A43" s="370" t="s">
        <v>267</v>
      </c>
      <c r="B43" s="99">
        <v>0.22504574146605819</v>
      </c>
      <c r="C43" s="99">
        <v>0.26381258201011654</v>
      </c>
      <c r="D43" s="99">
        <v>0.26399937823463543</v>
      </c>
      <c r="E43" s="99">
        <v>0.18995332968632789</v>
      </c>
      <c r="F43" s="238">
        <v>0.25351383154407886</v>
      </c>
      <c r="G43" s="100"/>
    </row>
    <row r="44" spans="1:14" ht="12" customHeight="1">
      <c r="A44" s="370" t="s">
        <v>49</v>
      </c>
      <c r="B44" s="99">
        <v>2.0055735006849002E-2</v>
      </c>
      <c r="C44" s="99">
        <v>1.6574122546579459E-2</v>
      </c>
      <c r="D44" s="99">
        <v>1.7273684332394915E-2</v>
      </c>
      <c r="E44" s="99">
        <v>2.0420265261480924E-2</v>
      </c>
      <c r="F44" s="238">
        <v>2.3413783731546765E-2</v>
      </c>
      <c r="G44" s="103"/>
    </row>
    <row r="45" spans="1:14" ht="12" customHeight="1">
      <c r="A45" s="370" t="s">
        <v>50</v>
      </c>
      <c r="B45" s="99">
        <v>1.9819055540945946E-2</v>
      </c>
      <c r="C45" s="99">
        <v>1.6332741949496295E-2</v>
      </c>
      <c r="D45" s="99">
        <v>1.6983023397958152E-2</v>
      </c>
      <c r="E45" s="99">
        <v>1.993008304146399E-2</v>
      </c>
      <c r="F45" s="238">
        <v>2.3154010280412373E-2</v>
      </c>
      <c r="G45" s="100"/>
    </row>
    <row r="46" spans="1:14" ht="12" customHeight="1">
      <c r="A46" s="370" t="s">
        <v>56</v>
      </c>
      <c r="B46" s="99">
        <v>0.51652819006462769</v>
      </c>
      <c r="C46" s="99">
        <v>0.46433254327792822</v>
      </c>
      <c r="D46" s="99">
        <v>0.42468556746401653</v>
      </c>
      <c r="E46" s="99">
        <v>0.53193387958832949</v>
      </c>
      <c r="F46" s="238">
        <v>0.48279757492352998</v>
      </c>
      <c r="G46" s="100"/>
    </row>
    <row r="47" spans="1:14" ht="12" customHeight="1">
      <c r="A47" s="370" t="s">
        <v>57</v>
      </c>
      <c r="B47" s="179">
        <v>17.796368146475935</v>
      </c>
      <c r="C47" s="179">
        <v>21.359593893894715</v>
      </c>
      <c r="D47" s="179">
        <v>18.288950981060704</v>
      </c>
      <c r="E47" s="179">
        <v>13.285383216476699</v>
      </c>
      <c r="F47" s="239">
        <v>12.604848825342431</v>
      </c>
      <c r="G47" s="100"/>
    </row>
    <row r="48" spans="1:14" ht="12" customHeight="1">
      <c r="A48" s="370" t="s">
        <v>160</v>
      </c>
      <c r="B48" s="178">
        <v>2.7235353522725367E-3</v>
      </c>
      <c r="C48" s="178">
        <v>1.6075040663371199E-3</v>
      </c>
      <c r="D48" s="178">
        <v>5.5750044069570008E-3</v>
      </c>
      <c r="E48" s="178">
        <v>2.4540455801113875E-3</v>
      </c>
      <c r="F48" s="240">
        <v>6.3330412808599492E-3</v>
      </c>
    </row>
    <row r="49" spans="1:7" ht="12" customHeight="1">
      <c r="A49" s="370" t="s">
        <v>217</v>
      </c>
      <c r="B49" s="180">
        <v>556.04499999999996</v>
      </c>
      <c r="C49" s="180">
        <v>512.61500000000001</v>
      </c>
      <c r="D49" s="180">
        <v>410.40800000000002</v>
      </c>
      <c r="E49" s="180">
        <v>359.91300000000001</v>
      </c>
      <c r="F49" s="241">
        <v>329.4</v>
      </c>
    </row>
    <row r="50" spans="1:7" ht="12" customHeight="1">
      <c r="A50" s="371" t="s">
        <v>168</v>
      </c>
      <c r="B50" s="243">
        <v>874.38</v>
      </c>
      <c r="C50" s="243">
        <v>639.58000000000004</v>
      </c>
      <c r="D50" s="243">
        <v>512.85</v>
      </c>
      <c r="E50" s="243">
        <v>423.59000000000003</v>
      </c>
      <c r="F50" s="244">
        <v>371.93</v>
      </c>
    </row>
    <row r="52" spans="1:7" ht="12" customHeight="1">
      <c r="A52" s="356" t="s">
        <v>227</v>
      </c>
      <c r="B52" s="255">
        <v>2022</v>
      </c>
      <c r="C52" s="255">
        <v>2021</v>
      </c>
      <c r="D52" s="255">
        <v>2020</v>
      </c>
      <c r="E52" s="255">
        <v>2019</v>
      </c>
      <c r="F52" s="224">
        <v>2018</v>
      </c>
    </row>
    <row r="53" spans="1:7" ht="12" customHeight="1">
      <c r="A53" s="362" t="s">
        <v>248</v>
      </c>
      <c r="B53" s="169">
        <v>0.1509335205744699</v>
      </c>
      <c r="C53" s="169">
        <v>0.14270117665973192</v>
      </c>
      <c r="D53" s="169">
        <v>0.1325789600035866</v>
      </c>
      <c r="E53" s="169">
        <v>0.12391695073653185</v>
      </c>
      <c r="F53" s="245">
        <v>0.13649756669399993</v>
      </c>
      <c r="G53" s="202"/>
    </row>
    <row r="54" spans="1:7" ht="12" customHeight="1">
      <c r="A54" s="362" t="s">
        <v>249</v>
      </c>
      <c r="B54" s="169">
        <v>0.1191</v>
      </c>
      <c r="C54" s="169">
        <v>8.5199999999999998E-2</v>
      </c>
      <c r="D54" s="169">
        <v>8.5199999999999998E-2</v>
      </c>
      <c r="E54" s="169">
        <v>9.6699999999999994E-2</v>
      </c>
      <c r="F54" s="245">
        <v>9.6699999999999994E-2</v>
      </c>
    </row>
    <row r="55" spans="1:7" ht="12" customHeight="1">
      <c r="A55" s="362" t="s">
        <v>81</v>
      </c>
      <c r="B55" s="169">
        <v>0.17507020674512994</v>
      </c>
      <c r="C55" s="169">
        <v>0.16083960573993084</v>
      </c>
      <c r="D55" s="169">
        <v>0.15562668126894033</v>
      </c>
      <c r="E55" s="169">
        <v>0.13877689996131873</v>
      </c>
      <c r="F55" s="245">
        <v>0.13649756669399993</v>
      </c>
    </row>
    <row r="56" spans="1:7" ht="12" customHeight="1">
      <c r="A56" s="362" t="s">
        <v>228</v>
      </c>
      <c r="B56" s="169">
        <v>0.14050000000000001</v>
      </c>
      <c r="C56" s="169">
        <v>0.1016</v>
      </c>
      <c r="D56" s="169">
        <v>0.1016</v>
      </c>
      <c r="E56" s="169">
        <v>0.113</v>
      </c>
      <c r="F56" s="245">
        <v>0.113</v>
      </c>
    </row>
    <row r="57" spans="1:7" ht="12" customHeight="1">
      <c r="A57" s="362" t="s">
        <v>233</v>
      </c>
      <c r="B57" s="169">
        <v>0.20798386970512089</v>
      </c>
      <c r="C57" s="169">
        <v>0.19970766805464282</v>
      </c>
      <c r="D57" s="169">
        <v>0.205014655408984</v>
      </c>
      <c r="E57" s="169">
        <v>0.17964176032948262</v>
      </c>
      <c r="F57" s="245">
        <v>0.1940507569208651</v>
      </c>
    </row>
    <row r="58" spans="1:7" ht="12" customHeight="1">
      <c r="A58" s="362" t="s">
        <v>229</v>
      </c>
      <c r="B58" s="169">
        <v>0.16900000000000001</v>
      </c>
      <c r="C58" s="169">
        <v>0.1333</v>
      </c>
      <c r="D58" s="169">
        <v>0.1333</v>
      </c>
      <c r="E58" s="169">
        <v>0.1431</v>
      </c>
      <c r="F58" s="245">
        <v>0.1431</v>
      </c>
    </row>
    <row r="59" spans="1:7" ht="12" customHeight="1">
      <c r="A59" s="357" t="s">
        <v>336</v>
      </c>
      <c r="B59" s="142">
        <v>0.29070000000000001</v>
      </c>
      <c r="C59" s="142">
        <v>0.24</v>
      </c>
      <c r="D59" s="142" t="s">
        <v>55</v>
      </c>
      <c r="E59" s="142" t="s">
        <v>55</v>
      </c>
      <c r="F59" s="246" t="s">
        <v>55</v>
      </c>
    </row>
    <row r="60" spans="1:7" ht="12" customHeight="1">
      <c r="A60" s="357" t="s">
        <v>337</v>
      </c>
      <c r="B60" s="142">
        <v>0.1908</v>
      </c>
      <c r="C60" s="142" t="s">
        <v>55</v>
      </c>
      <c r="D60" s="142" t="s">
        <v>55</v>
      </c>
      <c r="E60" s="142" t="s">
        <v>55</v>
      </c>
      <c r="F60" s="246" t="s">
        <v>55</v>
      </c>
    </row>
    <row r="61" spans="1:7" ht="12" customHeight="1">
      <c r="A61" s="357" t="s">
        <v>338</v>
      </c>
      <c r="B61" s="142">
        <v>0.10780000000000001</v>
      </c>
      <c r="C61" s="142">
        <v>6.9000000000000006E-2</v>
      </c>
      <c r="D61" s="142" t="s">
        <v>55</v>
      </c>
      <c r="E61" s="142" t="s">
        <v>55</v>
      </c>
      <c r="F61" s="246" t="s">
        <v>55</v>
      </c>
    </row>
    <row r="62" spans="1:7" ht="12" customHeight="1">
      <c r="A62" s="357" t="s">
        <v>339</v>
      </c>
      <c r="B62" s="142">
        <v>5.91E-2</v>
      </c>
      <c r="C62" s="142" t="s">
        <v>55</v>
      </c>
      <c r="D62" s="142" t="s">
        <v>55</v>
      </c>
      <c r="E62" s="142" t="s">
        <v>55</v>
      </c>
      <c r="F62" s="246" t="s">
        <v>55</v>
      </c>
    </row>
    <row r="63" spans="1:7" ht="12" customHeight="1">
      <c r="A63" s="362" t="s">
        <v>244</v>
      </c>
      <c r="B63" s="183">
        <v>1.397</v>
      </c>
      <c r="C63" s="183">
        <v>1.427</v>
      </c>
      <c r="D63" s="183">
        <v>1.4790000000000001</v>
      </c>
      <c r="E63" s="183">
        <v>1.448</v>
      </c>
      <c r="F63" s="247">
        <v>1.4850000000000001</v>
      </c>
    </row>
    <row r="64" spans="1:7" ht="12" customHeight="1">
      <c r="A64" s="363" t="s">
        <v>231</v>
      </c>
      <c r="B64" s="183">
        <v>1</v>
      </c>
      <c r="C64" s="183">
        <v>1</v>
      </c>
      <c r="D64" s="183">
        <v>1</v>
      </c>
      <c r="E64" s="183">
        <v>1</v>
      </c>
      <c r="F64" s="247">
        <v>1</v>
      </c>
    </row>
    <row r="65" spans="1:7" ht="12" customHeight="1">
      <c r="A65" s="236" t="s">
        <v>245</v>
      </c>
      <c r="B65" s="183">
        <v>1.44</v>
      </c>
      <c r="C65" s="183">
        <v>1.6339999999999999</v>
      </c>
      <c r="D65" s="183">
        <v>1.526</v>
      </c>
      <c r="E65" s="183">
        <v>1.5289999999999999</v>
      </c>
      <c r="F65" s="247">
        <v>1.48</v>
      </c>
    </row>
    <row r="66" spans="1:7" ht="12" customHeight="1">
      <c r="A66" s="364" t="s">
        <v>236</v>
      </c>
      <c r="B66" s="249">
        <v>1</v>
      </c>
      <c r="C66" s="249">
        <v>1</v>
      </c>
      <c r="D66" s="249">
        <v>1</v>
      </c>
      <c r="E66" s="249">
        <v>1</v>
      </c>
      <c r="F66" s="250">
        <v>1</v>
      </c>
    </row>
    <row r="67" spans="1:7" ht="12" customHeight="1">
      <c r="G67" s="67"/>
    </row>
    <row r="68" spans="1:7" ht="12" customHeight="1">
      <c r="G68" s="71"/>
    </row>
    <row r="69" spans="1:7" ht="12" customHeight="1">
      <c r="G69" s="71"/>
    </row>
    <row r="70" spans="1:7" ht="12" customHeight="1">
      <c r="G70" s="71"/>
    </row>
    <row r="71" spans="1:7" ht="12" customHeight="1">
      <c r="G71" s="71"/>
    </row>
    <row r="72" spans="1:7" ht="12" customHeight="1">
      <c r="E72" s="138"/>
      <c r="G72" s="67"/>
    </row>
    <row r="73" spans="1:7" ht="12" customHeight="1">
      <c r="G73" s="67"/>
    </row>
    <row r="74" spans="1:7" ht="13.8">
      <c r="A74" s="373"/>
      <c r="B74" s="72"/>
      <c r="C74" s="72"/>
      <c r="D74" s="72"/>
      <c r="E74" s="72"/>
      <c r="F74" s="72"/>
    </row>
  </sheetData>
  <dataValidations disablePrompts="1" count="1">
    <dataValidation type="list" allowBlank="1" showInputMessage="1" showErrorMessage="1" sqref="A2" xr:uid="{00000000-0002-0000-0400-000000000000}">
      <formula1>quarterly_date</formula1>
    </dataValidation>
  </dataValidations>
  <hyperlinks>
    <hyperlink ref="J5" location="Sisukord!B32" display="tagasi sisukorda" xr:uid="{00000000-0004-0000-0400-000000000000}"/>
  </hyperlinks>
  <printOptions horizontalCentered="1"/>
  <pageMargins left="0.23622047244094488" right="0.23622047244094488"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3"/>
  <sheetViews>
    <sheetView zoomScaleNormal="100" workbookViewId="0"/>
  </sheetViews>
  <sheetFormatPr defaultColWidth="10" defaultRowHeight="12" customHeight="1"/>
  <cols>
    <col min="1" max="1" width="52.7109375" style="22" customWidth="1"/>
    <col min="2" max="3" width="13.7109375" style="22" customWidth="1"/>
    <col min="4" max="8" width="13.7109375" style="21" customWidth="1"/>
    <col min="9" max="9" width="13.7109375" style="25" customWidth="1"/>
    <col min="10" max="10" width="13.7109375" style="41" customWidth="1"/>
    <col min="11" max="11" width="4.85546875" style="21" customWidth="1"/>
    <col min="12" max="12" width="7.140625" style="21" customWidth="1"/>
    <col min="13" max="16384" width="10" style="22"/>
  </cols>
  <sheetData>
    <row r="1" spans="1:12" s="15" customFormat="1" ht="17.25" customHeight="1">
      <c r="A1" s="12" t="s">
        <v>0</v>
      </c>
      <c r="B1" s="73"/>
      <c r="C1" s="73"/>
      <c r="D1" s="73"/>
      <c r="E1" s="73"/>
      <c r="F1" s="73"/>
      <c r="G1" s="14"/>
      <c r="H1" s="14"/>
      <c r="I1" s="14"/>
      <c r="J1" s="14"/>
    </row>
    <row r="2" spans="1:12" s="16" customFormat="1" ht="17.25" customHeight="1">
      <c r="A2" s="17">
        <f>Sisukord!A2</f>
        <v>44926</v>
      </c>
      <c r="B2" s="18"/>
      <c r="C2" s="18"/>
      <c r="D2" s="19"/>
      <c r="E2" s="19"/>
      <c r="F2" s="19"/>
      <c r="G2" s="19"/>
      <c r="H2" s="19"/>
      <c r="I2" s="19"/>
      <c r="J2" s="19"/>
    </row>
    <row r="3" spans="1:12" ht="6" customHeight="1">
      <c r="A3" s="5"/>
      <c r="B3" s="5"/>
      <c r="C3" s="5"/>
      <c r="D3" s="6"/>
      <c r="E3" s="6"/>
      <c r="F3" s="6"/>
      <c r="G3" s="6"/>
      <c r="H3" s="6"/>
      <c r="I3" s="6"/>
      <c r="J3" s="6"/>
    </row>
    <row r="4" spans="1:12" ht="12" customHeight="1">
      <c r="A4" s="23"/>
      <c r="B4" s="23"/>
      <c r="C4" s="23"/>
      <c r="D4" s="24"/>
      <c r="E4" s="24"/>
      <c r="F4" s="24"/>
      <c r="G4" s="24"/>
      <c r="H4" s="24"/>
      <c r="J4" s="26"/>
    </row>
    <row r="5" spans="1:12" ht="18">
      <c r="A5" s="27" t="s">
        <v>61</v>
      </c>
      <c r="B5" s="23"/>
      <c r="C5" s="23"/>
      <c r="D5" s="24"/>
      <c r="E5" s="24"/>
      <c r="F5" s="24"/>
      <c r="G5" s="24"/>
      <c r="H5" s="24"/>
      <c r="J5" s="108" t="s">
        <v>167</v>
      </c>
    </row>
    <row r="6" spans="1:12" ht="11.25" customHeight="1">
      <c r="A6" s="41"/>
      <c r="B6" s="21"/>
      <c r="C6" s="21"/>
      <c r="I6" s="21"/>
      <c r="J6" s="22"/>
    </row>
    <row r="7" spans="1:12" s="32" customFormat="1" ht="12" customHeight="1">
      <c r="A7" s="214" t="s">
        <v>62</v>
      </c>
      <c r="B7" s="215">
        <v>44926</v>
      </c>
      <c r="C7" s="215">
        <v>44834</v>
      </c>
      <c r="D7" s="215">
        <v>44742</v>
      </c>
      <c r="E7" s="215">
        <v>44651</v>
      </c>
      <c r="F7" s="215">
        <v>44561</v>
      </c>
      <c r="G7" s="215">
        <v>44469</v>
      </c>
      <c r="H7" s="215">
        <v>44377</v>
      </c>
      <c r="I7" s="215">
        <v>44286</v>
      </c>
      <c r="J7" s="216">
        <v>44196</v>
      </c>
    </row>
    <row r="8" spans="1:12" ht="12.9" customHeight="1">
      <c r="A8" s="227" t="s">
        <v>63</v>
      </c>
      <c r="B8" s="33">
        <v>3229214.4498271379</v>
      </c>
      <c r="C8" s="33">
        <v>3115238.98698</v>
      </c>
      <c r="D8" s="33">
        <v>2943373.4744500006</v>
      </c>
      <c r="E8" s="33">
        <v>2771766.8985699997</v>
      </c>
      <c r="F8" s="33">
        <v>2696209.5903699999</v>
      </c>
      <c r="G8" s="33">
        <v>2566887.2967399997</v>
      </c>
      <c r="H8" s="33">
        <v>2418634.4413899998</v>
      </c>
      <c r="I8" s="33">
        <v>2322517.7690500002</v>
      </c>
      <c r="J8" s="204">
        <v>2225681.2147399993</v>
      </c>
      <c r="K8" s="22"/>
      <c r="L8" s="22"/>
    </row>
    <row r="9" spans="1:12" ht="12.9" customHeight="1">
      <c r="A9" s="256" t="s">
        <v>64</v>
      </c>
      <c r="B9" s="74">
        <v>22022.956570000002</v>
      </c>
      <c r="C9" s="74">
        <v>26824.458839999996</v>
      </c>
      <c r="D9" s="74">
        <v>24945.436700000002</v>
      </c>
      <c r="E9" s="33">
        <v>22149.549570000003</v>
      </c>
      <c r="F9" s="33">
        <v>16801.986540000002</v>
      </c>
      <c r="G9" s="33">
        <v>20749.61767</v>
      </c>
      <c r="H9" s="33">
        <v>27794.065359999993</v>
      </c>
      <c r="I9" s="33">
        <v>25592.972609999997</v>
      </c>
      <c r="J9" s="204">
        <v>24808.863040000004</v>
      </c>
      <c r="K9" s="22"/>
      <c r="L9" s="22"/>
    </row>
    <row r="10" spans="1:12" ht="12.9" customHeight="1">
      <c r="A10" s="257" t="s">
        <v>65</v>
      </c>
      <c r="B10" s="74">
        <v>17770.480250000001</v>
      </c>
      <c r="C10" s="74">
        <v>21580.885679999996</v>
      </c>
      <c r="D10" s="74">
        <v>19284.887320000002</v>
      </c>
      <c r="E10" s="33">
        <v>16568.753110000001</v>
      </c>
      <c r="F10" s="33">
        <v>13417.304340000001</v>
      </c>
      <c r="G10" s="33">
        <v>16177.226050000001</v>
      </c>
      <c r="H10" s="33">
        <v>21829.934889999997</v>
      </c>
      <c r="I10" s="33">
        <v>18478.816879999998</v>
      </c>
      <c r="J10" s="204">
        <v>17727.987270000005</v>
      </c>
      <c r="K10" s="22"/>
      <c r="L10" s="22"/>
    </row>
    <row r="11" spans="1:12" ht="12.9" customHeight="1">
      <c r="A11" s="257" t="s">
        <v>66</v>
      </c>
      <c r="B11" s="74">
        <v>2207.46236</v>
      </c>
      <c r="C11" s="74">
        <v>1735.4422699999996</v>
      </c>
      <c r="D11" s="74">
        <v>3684.6434600000002</v>
      </c>
      <c r="E11" s="33">
        <v>3113.3300300000001</v>
      </c>
      <c r="F11" s="33">
        <v>1970.5684899999999</v>
      </c>
      <c r="G11" s="33">
        <v>1936.3963400000002</v>
      </c>
      <c r="H11" s="33">
        <v>2390.6093899999996</v>
      </c>
      <c r="I11" s="33">
        <v>2157.4649900000004</v>
      </c>
      <c r="J11" s="204">
        <v>2559.36706</v>
      </c>
      <c r="K11" s="22"/>
      <c r="L11" s="22"/>
    </row>
    <row r="12" spans="1:12" s="34" customFormat="1" ht="12.9" customHeight="1">
      <c r="A12" s="257" t="s">
        <v>67</v>
      </c>
      <c r="B12" s="74">
        <v>569.91286000000002</v>
      </c>
      <c r="C12" s="74">
        <v>1682.1389799999999</v>
      </c>
      <c r="D12" s="74">
        <v>460.69623000000001</v>
      </c>
      <c r="E12" s="33">
        <v>735.20796999999993</v>
      </c>
      <c r="F12" s="33">
        <v>289.35389000000004</v>
      </c>
      <c r="G12" s="33">
        <v>520.37099000000001</v>
      </c>
      <c r="H12" s="33">
        <v>707.51179999999999</v>
      </c>
      <c r="I12" s="33">
        <v>696.17961000000003</v>
      </c>
      <c r="J12" s="204">
        <v>850.28715999999997</v>
      </c>
      <c r="L12" s="22"/>
    </row>
    <row r="13" spans="1:12" s="34" customFormat="1" ht="12" customHeight="1">
      <c r="A13" s="257" t="s">
        <v>68</v>
      </c>
      <c r="B13" s="74">
        <v>1475.1011000000001</v>
      </c>
      <c r="C13" s="74">
        <v>1825.9919100000002</v>
      </c>
      <c r="D13" s="74">
        <v>1515.2096899999999</v>
      </c>
      <c r="E13" s="33">
        <v>1732.25846</v>
      </c>
      <c r="F13" s="33">
        <v>1124.7598199999998</v>
      </c>
      <c r="G13" s="33">
        <v>2115.6242899999997</v>
      </c>
      <c r="H13" s="33">
        <v>2866.0092800000002</v>
      </c>
      <c r="I13" s="33">
        <v>4260.5111299999999</v>
      </c>
      <c r="J13" s="204">
        <v>3671.2215499999998</v>
      </c>
      <c r="L13" s="22"/>
    </row>
    <row r="14" spans="1:12" ht="12" customHeight="1">
      <c r="A14" s="227" t="s">
        <v>20</v>
      </c>
      <c r="B14" s="74">
        <v>-20642.399534963526</v>
      </c>
      <c r="C14" s="74">
        <v>-20537.05905</v>
      </c>
      <c r="D14" s="74">
        <v>-18837.841480000003</v>
      </c>
      <c r="E14" s="33">
        <v>-19244.377240000002</v>
      </c>
      <c r="F14" s="33">
        <v>-19049.234470000003</v>
      </c>
      <c r="G14" s="33">
        <v>-18023.681549999998</v>
      </c>
      <c r="H14" s="33">
        <v>-17297.849689999999</v>
      </c>
      <c r="I14" s="33">
        <v>-18170.026989999998</v>
      </c>
      <c r="J14" s="204">
        <v>-16858.293280000002</v>
      </c>
      <c r="K14" s="22"/>
      <c r="L14" s="22"/>
    </row>
    <row r="15" spans="1:12" s="39" customFormat="1" ht="12" customHeight="1">
      <c r="A15" s="259" t="s">
        <v>69</v>
      </c>
      <c r="B15" s="260">
        <v>13.993887968060985</v>
      </c>
      <c r="C15" s="260">
        <v>11.247070119823256</v>
      </c>
      <c r="D15" s="260">
        <v>12.432498026065293</v>
      </c>
      <c r="E15" s="260">
        <v>11.109414492338518</v>
      </c>
      <c r="F15" s="260">
        <v>16.936268642668981</v>
      </c>
      <c r="G15" s="260">
        <v>8.5193205784189594</v>
      </c>
      <c r="H15" s="260">
        <v>6.0355176833202711</v>
      </c>
      <c r="I15" s="260">
        <v>4.2647528513791251</v>
      </c>
      <c r="J15" s="261">
        <v>4.5920119639742261</v>
      </c>
      <c r="L15" s="22"/>
    </row>
    <row r="16" spans="1:12" ht="12" customHeight="1">
      <c r="A16" s="21"/>
      <c r="B16" s="21"/>
      <c r="C16" s="21"/>
      <c r="I16" s="21"/>
      <c r="J16" s="21"/>
      <c r="K16" s="22"/>
      <c r="L16" s="22"/>
    </row>
    <row r="17" spans="1:12" s="32" customFormat="1" ht="12" customHeight="1">
      <c r="A17" s="214" t="s">
        <v>70</v>
      </c>
      <c r="B17" s="215">
        <v>44926</v>
      </c>
      <c r="C17" s="215">
        <v>44834</v>
      </c>
      <c r="D17" s="215">
        <v>44742</v>
      </c>
      <c r="E17" s="215">
        <v>44651</v>
      </c>
      <c r="F17" s="215">
        <v>44561</v>
      </c>
      <c r="G17" s="215">
        <v>44469</v>
      </c>
      <c r="H17" s="215">
        <v>44377</v>
      </c>
      <c r="I17" s="215">
        <v>44286</v>
      </c>
      <c r="J17" s="216">
        <v>44196</v>
      </c>
    </row>
    <row r="18" spans="1:12" ht="12.9" customHeight="1">
      <c r="A18" s="227" t="s">
        <v>63</v>
      </c>
      <c r="B18" s="33">
        <v>3229214.4498271379</v>
      </c>
      <c r="C18" s="33">
        <v>3115238.98698</v>
      </c>
      <c r="D18" s="33">
        <v>2943373.4744500006</v>
      </c>
      <c r="E18" s="33">
        <v>2771766.8985699997</v>
      </c>
      <c r="F18" s="33">
        <v>2696209.5903699999</v>
      </c>
      <c r="G18" s="33">
        <v>2566887.2967399997</v>
      </c>
      <c r="H18" s="33">
        <v>2418634.4413899998</v>
      </c>
      <c r="I18" s="33">
        <v>2322517.7690500002</v>
      </c>
      <c r="J18" s="204">
        <v>2225681.2147399993</v>
      </c>
      <c r="K18" s="22"/>
      <c r="L18" s="22"/>
    </row>
    <row r="19" spans="1:12" ht="12.9" customHeight="1">
      <c r="A19" s="256" t="s">
        <v>64</v>
      </c>
      <c r="B19" s="75">
        <v>6.819911440436823E-3</v>
      </c>
      <c r="C19" s="75">
        <v>8.6107226290219156E-3</v>
      </c>
      <c r="D19" s="75">
        <v>8.4751177234351181E-3</v>
      </c>
      <c r="E19" s="75">
        <v>7.9911299833428703E-3</v>
      </c>
      <c r="F19" s="75">
        <v>6.2317063925635954E-3</v>
      </c>
      <c r="G19" s="75">
        <v>8.0835717627152741E-3</v>
      </c>
      <c r="H19" s="75">
        <v>1.1491635480071401E-2</v>
      </c>
      <c r="I19" s="75">
        <v>1.1019494856424077E-2</v>
      </c>
      <c r="J19" s="258">
        <v>1.1146638105986864E-2</v>
      </c>
      <c r="K19" s="22"/>
      <c r="L19" s="22"/>
    </row>
    <row r="20" spans="1:12" ht="12.9" customHeight="1">
      <c r="A20" s="257" t="s">
        <v>65</v>
      </c>
      <c r="B20" s="75">
        <v>5.5030350340935907E-3</v>
      </c>
      <c r="C20" s="75">
        <v>6.927521699040211E-3</v>
      </c>
      <c r="D20" s="75">
        <v>6.5519674915204499E-3</v>
      </c>
      <c r="E20" s="75">
        <v>5.9776863337779578E-3</v>
      </c>
      <c r="F20" s="75">
        <v>4.9763580650118338E-3</v>
      </c>
      <c r="G20" s="75">
        <v>6.3022736021738921E-3</v>
      </c>
      <c r="H20" s="75">
        <v>9.0257272932300747E-3</v>
      </c>
      <c r="I20" s="75">
        <v>7.956372659985526E-3</v>
      </c>
      <c r="J20" s="258">
        <v>7.9651960723723693E-3</v>
      </c>
      <c r="K20" s="22"/>
      <c r="L20" s="22"/>
    </row>
    <row r="21" spans="1:12" ht="12.9" customHeight="1">
      <c r="A21" s="257" t="s">
        <v>66</v>
      </c>
      <c r="B21" s="75">
        <v>6.8359113161969376E-4</v>
      </c>
      <c r="C21" s="75">
        <v>5.5708158419087641E-4</v>
      </c>
      <c r="D21" s="75">
        <v>1.2518436725697929E-3</v>
      </c>
      <c r="E21" s="75">
        <v>1.1232293854170127E-3</v>
      </c>
      <c r="F21" s="75">
        <v>7.3086621197337239E-4</v>
      </c>
      <c r="G21" s="75">
        <v>7.5437528654228952E-4</v>
      </c>
      <c r="H21" s="75">
        <v>9.8841286185691866E-4</v>
      </c>
      <c r="I21" s="75">
        <v>9.2893368513709469E-4</v>
      </c>
      <c r="J21" s="258">
        <v>1.1499252647010284E-3</v>
      </c>
      <c r="K21" s="22"/>
      <c r="L21" s="22"/>
    </row>
    <row r="22" spans="1:12" s="34" customFormat="1" ht="12.9" customHeight="1">
      <c r="A22" s="257" t="s">
        <v>67</v>
      </c>
      <c r="B22" s="75">
        <v>1.7648653220615553E-4</v>
      </c>
      <c r="C22" s="75">
        <v>5.3997108633733191E-4</v>
      </c>
      <c r="D22" s="75">
        <v>1.5651980083366274E-4</v>
      </c>
      <c r="E22" s="75">
        <v>2.6524884555743336E-4</v>
      </c>
      <c r="F22" s="75">
        <v>1.0731876744058762E-4</v>
      </c>
      <c r="G22" s="75">
        <v>2.0272451800314021E-4</v>
      </c>
      <c r="H22" s="75">
        <v>2.9252531424029082E-4</v>
      </c>
      <c r="I22" s="75">
        <v>2.9975211353701049E-4</v>
      </c>
      <c r="J22" s="258">
        <v>3.8203456738045448E-4</v>
      </c>
      <c r="L22" s="22"/>
    </row>
    <row r="23" spans="1:12" s="34" customFormat="1" ht="12" customHeight="1">
      <c r="A23" s="257" t="s">
        <v>68</v>
      </c>
      <c r="B23" s="75">
        <v>4.567987425173832E-4</v>
      </c>
      <c r="C23" s="75">
        <v>5.8614825945349633E-4</v>
      </c>
      <c r="D23" s="75">
        <v>5.1478675851121211E-4</v>
      </c>
      <c r="E23" s="75">
        <v>6.2496541859046687E-4</v>
      </c>
      <c r="F23" s="75">
        <v>4.1716334813780164E-4</v>
      </c>
      <c r="G23" s="75">
        <v>8.2419835599595141E-4</v>
      </c>
      <c r="H23" s="75">
        <v>1.1849700107441172E-3</v>
      </c>
      <c r="I23" s="75">
        <v>1.834436397764446E-3</v>
      </c>
      <c r="J23" s="258">
        <v>1.6494822015330108E-3</v>
      </c>
      <c r="L23" s="22"/>
    </row>
    <row r="24" spans="1:12" ht="12" customHeight="1">
      <c r="A24" s="227" t="s">
        <v>20</v>
      </c>
      <c r="B24" s="75">
        <v>-6.3923904267393977E-3</v>
      </c>
      <c r="C24" s="75">
        <v>-6.592450574685829E-3</v>
      </c>
      <c r="D24" s="75">
        <v>-6.4000853590351955E-3</v>
      </c>
      <c r="E24" s="75">
        <v>-6.9429998784993402E-3</v>
      </c>
      <c r="F24" s="75">
        <v>-7.0651905319370533E-3</v>
      </c>
      <c r="G24" s="75">
        <v>-7.0216100149353847E-3</v>
      </c>
      <c r="H24" s="75">
        <v>-7.1519074540503311E-3</v>
      </c>
      <c r="I24" s="75">
        <v>-7.8234178580395726E-3</v>
      </c>
      <c r="J24" s="258">
        <v>-7.5744420038021312E-3</v>
      </c>
      <c r="K24" s="22"/>
      <c r="L24" s="22"/>
    </row>
    <row r="25" spans="1:12" s="39" customFormat="1" ht="12" customHeight="1">
      <c r="A25" s="259" t="s">
        <v>69</v>
      </c>
      <c r="B25" s="260">
        <v>13.993887968060985</v>
      </c>
      <c r="C25" s="260">
        <v>11.247070119823256</v>
      </c>
      <c r="D25" s="260">
        <v>12.432498026065293</v>
      </c>
      <c r="E25" s="260">
        <v>11.109414492338518</v>
      </c>
      <c r="F25" s="260">
        <v>16.936268642668981</v>
      </c>
      <c r="G25" s="260">
        <v>8.5193205784189594</v>
      </c>
      <c r="H25" s="260">
        <v>6.0355176833202711</v>
      </c>
      <c r="I25" s="260">
        <v>4.2647528513791251</v>
      </c>
      <c r="J25" s="261">
        <v>4.5920119639742261</v>
      </c>
      <c r="L25" s="22"/>
    </row>
    <row r="26" spans="1:12" ht="12" customHeight="1">
      <c r="I26" s="39"/>
    </row>
    <row r="27" spans="1:12" ht="12" customHeight="1">
      <c r="A27" s="41"/>
      <c r="B27" s="21"/>
      <c r="C27" s="21"/>
    </row>
    <row r="28" spans="1:12" ht="18">
      <c r="A28" s="27" t="s">
        <v>71</v>
      </c>
      <c r="B28" s="156"/>
      <c r="C28" s="24"/>
      <c r="D28" s="24"/>
      <c r="E28" s="24"/>
      <c r="F28" s="22"/>
    </row>
    <row r="29" spans="1:12" ht="12" customHeight="1">
      <c r="B29" s="21"/>
      <c r="C29" s="21"/>
    </row>
    <row r="30" spans="1:12" ht="12" customHeight="1">
      <c r="A30" s="214" t="s">
        <v>62</v>
      </c>
      <c r="B30" s="215">
        <v>44926</v>
      </c>
      <c r="C30" s="215">
        <v>44561</v>
      </c>
      <c r="D30" s="215">
        <v>44196</v>
      </c>
      <c r="E30" s="215">
        <v>43830</v>
      </c>
      <c r="F30" s="216">
        <v>43465</v>
      </c>
    </row>
    <row r="31" spans="1:12" ht="12" customHeight="1">
      <c r="A31" s="227" t="s">
        <v>63</v>
      </c>
      <c r="B31" s="33">
        <v>3229214.4498271379</v>
      </c>
      <c r="C31" s="33">
        <v>2696209.5903699999</v>
      </c>
      <c r="D31" s="33">
        <v>2225681.2147399993</v>
      </c>
      <c r="E31" s="33">
        <v>1693138.0266399998</v>
      </c>
      <c r="F31" s="204">
        <v>929037.14950000017</v>
      </c>
    </row>
    <row r="32" spans="1:12" ht="12" customHeight="1">
      <c r="A32" s="256" t="s">
        <v>64</v>
      </c>
      <c r="B32" s="74">
        <v>22022.956570000002</v>
      </c>
      <c r="C32" s="74">
        <v>16801.986540000002</v>
      </c>
      <c r="D32" s="33">
        <v>24808.863040000004</v>
      </c>
      <c r="E32" s="33">
        <v>39144.693329999995</v>
      </c>
      <c r="F32" s="204">
        <v>22482.824910000003</v>
      </c>
    </row>
    <row r="33" spans="1:12" ht="12" customHeight="1">
      <c r="A33" s="257" t="s">
        <v>65</v>
      </c>
      <c r="B33" s="74">
        <v>17770.480250000001</v>
      </c>
      <c r="C33" s="74">
        <v>13417.304340000001</v>
      </c>
      <c r="D33" s="33">
        <v>17727.987270000005</v>
      </c>
      <c r="E33" s="33">
        <v>26273.285119999997</v>
      </c>
      <c r="F33" s="204">
        <v>6141.823760000002</v>
      </c>
    </row>
    <row r="34" spans="1:12" ht="12" customHeight="1">
      <c r="A34" s="257" t="s">
        <v>66</v>
      </c>
      <c r="B34" s="74">
        <v>2207.46236</v>
      </c>
      <c r="C34" s="74">
        <v>1970.5684899999999</v>
      </c>
      <c r="D34" s="33">
        <v>2559.36706</v>
      </c>
      <c r="E34" s="33">
        <v>7142.48614</v>
      </c>
      <c r="F34" s="204">
        <v>709.21527000000003</v>
      </c>
    </row>
    <row r="35" spans="1:12" ht="12" customHeight="1">
      <c r="A35" s="257" t="s">
        <v>67</v>
      </c>
      <c r="B35" s="74">
        <v>569.91286000000002</v>
      </c>
      <c r="C35" s="74">
        <v>289.35389000000004</v>
      </c>
      <c r="D35" s="33">
        <v>850.28715999999997</v>
      </c>
      <c r="E35" s="33">
        <v>1654.8121400000002</v>
      </c>
      <c r="F35" s="204">
        <v>177.49588</v>
      </c>
    </row>
    <row r="36" spans="1:12" ht="12" customHeight="1">
      <c r="A36" s="257" t="s">
        <v>72</v>
      </c>
      <c r="B36" s="74">
        <v>1475.1011000000001</v>
      </c>
      <c r="C36" s="74">
        <v>1124.7598199999998</v>
      </c>
      <c r="D36" s="33">
        <v>3671.2215499999998</v>
      </c>
      <c r="E36" s="33">
        <v>4074.1099300000001</v>
      </c>
      <c r="F36" s="204">
        <v>15454.289999999999</v>
      </c>
    </row>
    <row r="37" spans="1:12" ht="12" customHeight="1">
      <c r="A37" s="227" t="s">
        <v>20</v>
      </c>
      <c r="B37" s="74">
        <v>-20642.399534963526</v>
      </c>
      <c r="C37" s="74">
        <v>-19049.234470000003</v>
      </c>
      <c r="D37" s="33">
        <v>-16858.293280000002</v>
      </c>
      <c r="E37" s="33">
        <v>-6103.64977</v>
      </c>
      <c r="F37" s="204">
        <v>-10276.11793</v>
      </c>
    </row>
    <row r="38" spans="1:12" s="34" customFormat="1" ht="12" customHeight="1">
      <c r="A38" s="259" t="s">
        <v>226</v>
      </c>
      <c r="B38" s="260">
        <v>13.993887968060985</v>
      </c>
      <c r="C38" s="260">
        <v>16.936268642668981</v>
      </c>
      <c r="D38" s="260">
        <v>4.5920119639742261</v>
      </c>
      <c r="E38" s="260">
        <v>1.4981553946434627</v>
      </c>
      <c r="F38" s="262">
        <v>0.66493626882891421</v>
      </c>
      <c r="G38" s="21"/>
      <c r="H38" s="76"/>
      <c r="I38" s="77"/>
      <c r="J38" s="78"/>
      <c r="K38" s="76"/>
      <c r="L38" s="76"/>
    </row>
    <row r="39" spans="1:12" ht="12" customHeight="1">
      <c r="A39" s="20"/>
      <c r="B39" s="20"/>
      <c r="C39" s="20"/>
      <c r="D39" s="20"/>
      <c r="E39" s="20"/>
      <c r="F39" s="20"/>
      <c r="G39" s="22"/>
      <c r="H39" s="22"/>
      <c r="I39" s="22"/>
      <c r="J39" s="22"/>
      <c r="K39" s="22"/>
      <c r="L39" s="22"/>
    </row>
    <row r="40" spans="1:12" ht="12" customHeight="1">
      <c r="A40" s="214" t="s">
        <v>70</v>
      </c>
      <c r="B40" s="215">
        <v>44926</v>
      </c>
      <c r="C40" s="215">
        <v>44561</v>
      </c>
      <c r="D40" s="215">
        <v>44196</v>
      </c>
      <c r="E40" s="215">
        <v>43830</v>
      </c>
      <c r="F40" s="216">
        <v>43465</v>
      </c>
      <c r="G40" s="22"/>
      <c r="H40" s="22"/>
      <c r="I40" s="22"/>
      <c r="J40" s="22"/>
      <c r="K40" s="22"/>
      <c r="L40" s="22"/>
    </row>
    <row r="41" spans="1:12" ht="12" customHeight="1">
      <c r="A41" s="227" t="s">
        <v>63</v>
      </c>
      <c r="B41" s="79">
        <v>3229214.4498271379</v>
      </c>
      <c r="C41" s="33">
        <v>2696209.5903699999</v>
      </c>
      <c r="D41" s="33">
        <v>2225681.2147399993</v>
      </c>
      <c r="E41" s="33">
        <v>1693138.0266399998</v>
      </c>
      <c r="F41" s="204">
        <v>929037.14950000017</v>
      </c>
    </row>
    <row r="42" spans="1:12" ht="12" customHeight="1">
      <c r="A42" s="256" t="s">
        <v>64</v>
      </c>
      <c r="B42" s="80">
        <v>6.819911440436823E-3</v>
      </c>
      <c r="C42" s="75">
        <v>6.2317063925635954E-3</v>
      </c>
      <c r="D42" s="75">
        <v>1.1146638105986864E-2</v>
      </c>
      <c r="E42" s="75">
        <v>2.3119611463503598E-2</v>
      </c>
      <c r="F42" s="258">
        <v>2.420013550814417E-2</v>
      </c>
    </row>
    <row r="43" spans="1:12" ht="12" customHeight="1">
      <c r="A43" s="257" t="s">
        <v>65</v>
      </c>
      <c r="B43" s="80">
        <v>5.5030350340935907E-3</v>
      </c>
      <c r="C43" s="75">
        <v>4.9763580650118338E-3</v>
      </c>
      <c r="D43" s="75">
        <v>7.9651960723723693E-3</v>
      </c>
      <c r="E43" s="75">
        <v>1.5517509326831925E-2</v>
      </c>
      <c r="F43" s="258">
        <v>6.6109560455203317E-3</v>
      </c>
    </row>
    <row r="44" spans="1:12" ht="12" customHeight="1">
      <c r="A44" s="257" t="s">
        <v>66</v>
      </c>
      <c r="B44" s="80">
        <v>6.8359113161969376E-4</v>
      </c>
      <c r="C44" s="75">
        <v>7.3086621197337239E-4</v>
      </c>
      <c r="D44" s="75">
        <v>1.1499252647010284E-3</v>
      </c>
      <c r="E44" s="75">
        <v>4.2184901807291678E-3</v>
      </c>
      <c r="F44" s="258">
        <v>7.6338741715731566E-4</v>
      </c>
    </row>
    <row r="45" spans="1:12" ht="12" customHeight="1">
      <c r="A45" s="257" t="s">
        <v>67</v>
      </c>
      <c r="B45" s="80">
        <v>1.7648653220615553E-4</v>
      </c>
      <c r="C45" s="75">
        <v>1.0731876744058762E-4</v>
      </c>
      <c r="D45" s="75">
        <v>3.8203456738045448E-4</v>
      </c>
      <c r="E45" s="75">
        <v>9.7736399157246712E-4</v>
      </c>
      <c r="F45" s="258">
        <v>1.9105358714183469E-4</v>
      </c>
    </row>
    <row r="46" spans="1:12" ht="12" customHeight="1">
      <c r="A46" s="257" t="s">
        <v>72</v>
      </c>
      <c r="B46" s="80">
        <v>4.567987425173832E-4</v>
      </c>
      <c r="C46" s="75">
        <v>4.1716334813780164E-4</v>
      </c>
      <c r="D46" s="75">
        <v>1.6494822015330108E-3</v>
      </c>
      <c r="E46" s="75">
        <v>2.4062479643700363E-3</v>
      </c>
      <c r="F46" s="258">
        <v>1.663473845832469E-2</v>
      </c>
    </row>
    <row r="47" spans="1:12" ht="12" customHeight="1">
      <c r="A47" s="227" t="s">
        <v>20</v>
      </c>
      <c r="B47" s="80">
        <v>-6.3923904267393977E-3</v>
      </c>
      <c r="C47" s="75">
        <v>-7.0651905319370533E-3</v>
      </c>
      <c r="D47" s="75">
        <v>-7.5744420038021312E-3</v>
      </c>
      <c r="E47" s="75">
        <v>-3.6049333686708207E-3</v>
      </c>
      <c r="F47" s="258">
        <v>-1.1061040923423266E-2</v>
      </c>
    </row>
    <row r="48" spans="1:12" ht="12" customHeight="1">
      <c r="A48" s="259" t="s">
        <v>226</v>
      </c>
      <c r="B48" s="263">
        <v>13.993887968060985</v>
      </c>
      <c r="C48" s="260">
        <v>16.936268642668981</v>
      </c>
      <c r="D48" s="260">
        <v>4.5920119639742261</v>
      </c>
      <c r="E48" s="260">
        <v>1.4981553946434627</v>
      </c>
      <c r="F48" s="262">
        <v>0.66493626882891421</v>
      </c>
    </row>
    <row r="50" spans="2:10" ht="11.25" customHeight="1"/>
    <row r="53" spans="2:10" ht="12" customHeight="1">
      <c r="B53" s="35"/>
      <c r="C53" s="35"/>
      <c r="D53" s="35"/>
      <c r="E53" s="35"/>
      <c r="F53" s="35"/>
      <c r="G53" s="35"/>
      <c r="H53" s="35"/>
      <c r="I53" s="35"/>
      <c r="J53" s="35"/>
    </row>
  </sheetData>
  <conditionalFormatting sqref="D15">
    <cfRule type="cellIs" priority="19" stopIfTrue="1" operator="greaterThan">
      <formula>10</formula>
    </cfRule>
  </conditionalFormatting>
  <conditionalFormatting sqref="D15">
    <cfRule type="cellIs" priority="21" stopIfTrue="1" operator="greaterThan">
      <formula>10</formula>
    </cfRule>
  </conditionalFormatting>
  <conditionalFormatting sqref="J15">
    <cfRule type="cellIs" priority="18" stopIfTrue="1" operator="greaterThan">
      <formula>10</formula>
    </cfRule>
  </conditionalFormatting>
  <conditionalFormatting sqref="B15">
    <cfRule type="cellIs" priority="20" stopIfTrue="1" operator="greaterThan">
      <formula>10</formula>
    </cfRule>
  </conditionalFormatting>
  <conditionalFormatting sqref="B48">
    <cfRule type="cellIs" priority="26" stopIfTrue="1" operator="greaterThan">
      <formula>10</formula>
    </cfRule>
  </conditionalFormatting>
  <conditionalFormatting sqref="J15">
    <cfRule type="cellIs" priority="25" stopIfTrue="1" operator="greaterThan">
      <formula>10</formula>
    </cfRule>
  </conditionalFormatting>
  <conditionalFormatting sqref="D48">
    <cfRule type="cellIs" priority="27" stopIfTrue="1" operator="greaterThan">
      <formula>10</formula>
    </cfRule>
  </conditionalFormatting>
  <conditionalFormatting sqref="E25:J25">
    <cfRule type="cellIs" priority="14" stopIfTrue="1" operator="greaterThan">
      <formula>10</formula>
    </cfRule>
  </conditionalFormatting>
  <conditionalFormatting sqref="E15:I15">
    <cfRule type="cellIs" priority="23" stopIfTrue="1" operator="greaterThan">
      <formula>10</formula>
    </cfRule>
  </conditionalFormatting>
  <conditionalFormatting sqref="C38">
    <cfRule type="cellIs" priority="36" stopIfTrue="1" operator="greaterThan">
      <formula>10</formula>
    </cfRule>
  </conditionalFormatting>
  <conditionalFormatting sqref="B38">
    <cfRule type="cellIs" priority="37" stopIfTrue="1" operator="greaterThan">
      <formula>10</formula>
    </cfRule>
  </conditionalFormatting>
  <conditionalFormatting sqref="C48">
    <cfRule type="cellIs" priority="35" stopIfTrue="1" operator="greaterThan">
      <formula>10</formula>
    </cfRule>
  </conditionalFormatting>
  <conditionalFormatting sqref="D25">
    <cfRule type="cellIs" priority="8" stopIfTrue="1" operator="greaterThan">
      <formula>10</formula>
    </cfRule>
  </conditionalFormatting>
  <conditionalFormatting sqref="E15">
    <cfRule type="cellIs" priority="17" stopIfTrue="1" operator="greaterThan">
      <formula>10</formula>
    </cfRule>
  </conditionalFormatting>
  <conditionalFormatting sqref="F38">
    <cfRule type="cellIs" priority="31" stopIfTrue="1" operator="greaterThan">
      <formula>10</formula>
    </cfRule>
  </conditionalFormatting>
  <conditionalFormatting sqref="D38:E38">
    <cfRule type="cellIs" priority="30" stopIfTrue="1" operator="greaterThan">
      <formula>10</formula>
    </cfRule>
  </conditionalFormatting>
  <conditionalFormatting sqref="F48">
    <cfRule type="cellIs" priority="29" stopIfTrue="1" operator="greaterThan">
      <formula>10</formula>
    </cfRule>
  </conditionalFormatting>
  <conditionalFormatting sqref="E48">
    <cfRule type="cellIs" priority="28" stopIfTrue="1" operator="greaterThan">
      <formula>10</formula>
    </cfRule>
  </conditionalFormatting>
  <conditionalFormatting sqref="C15">
    <cfRule type="cellIs" priority="24" stopIfTrue="1" operator="greaterThan">
      <formula>10</formula>
    </cfRule>
  </conditionalFormatting>
  <conditionalFormatting sqref="I15">
    <cfRule type="cellIs" priority="22" stopIfTrue="1" operator="greaterThan">
      <formula>10</formula>
    </cfRule>
  </conditionalFormatting>
  <conditionalFormatting sqref="C15">
    <cfRule type="cellIs" priority="16" stopIfTrue="1" operator="greaterThan">
      <formula>10</formula>
    </cfRule>
  </conditionalFormatting>
  <conditionalFormatting sqref="C25">
    <cfRule type="cellIs" priority="15" stopIfTrue="1" operator="greaterThan">
      <formula>10</formula>
    </cfRule>
  </conditionalFormatting>
  <conditionalFormatting sqref="I25">
    <cfRule type="cellIs" priority="12" stopIfTrue="1" operator="greaterThan">
      <formula>10</formula>
    </cfRule>
  </conditionalFormatting>
  <conditionalFormatting sqref="J25">
    <cfRule type="cellIs" priority="13" stopIfTrue="1" operator="greaterThan">
      <formula>10</formula>
    </cfRule>
  </conditionalFormatting>
  <conditionalFormatting sqref="J25">
    <cfRule type="cellIs" priority="10" stopIfTrue="1" operator="greaterThan">
      <formula>10</formula>
    </cfRule>
  </conditionalFormatting>
  <conditionalFormatting sqref="E25">
    <cfRule type="cellIs" priority="11" stopIfTrue="1" operator="greaterThan">
      <formula>10</formula>
    </cfRule>
  </conditionalFormatting>
  <conditionalFormatting sqref="D25">
    <cfRule type="cellIs" priority="9" stopIfTrue="1" operator="greaterThan">
      <formula>10</formula>
    </cfRule>
  </conditionalFormatting>
  <conditionalFormatting sqref="B25">
    <cfRule type="cellIs" priority="7" stopIfTrue="1" operator="greaterThan">
      <formula>10</formula>
    </cfRule>
  </conditionalFormatting>
  <conditionalFormatting sqref="D25">
    <cfRule type="cellIs" priority="6" stopIfTrue="1" operator="greaterThan">
      <formula>10</formula>
    </cfRule>
  </conditionalFormatting>
  <conditionalFormatting sqref="J25">
    <cfRule type="cellIs" priority="5" stopIfTrue="1" operator="greaterThan">
      <formula>10</formula>
    </cfRule>
  </conditionalFormatting>
  <conditionalFormatting sqref="F25">
    <cfRule type="cellIs" priority="4" stopIfTrue="1" operator="greaterThan">
      <formula>10</formula>
    </cfRule>
  </conditionalFormatting>
  <conditionalFormatting sqref="E25">
    <cfRule type="cellIs" priority="3" stopIfTrue="1" operator="greaterThan">
      <formula>10</formula>
    </cfRule>
  </conditionalFormatting>
  <conditionalFormatting sqref="E25">
    <cfRule type="cellIs" priority="2" stopIfTrue="1" operator="greaterThan">
      <formula>10</formula>
    </cfRule>
  </conditionalFormatting>
  <conditionalFormatting sqref="C25">
    <cfRule type="cellIs" priority="1" stopIfTrue="1" operator="greaterThan">
      <formula>10</formula>
    </cfRule>
  </conditionalFormatting>
  <dataValidations disablePrompts="1" count="1">
    <dataValidation type="list" allowBlank="1" showInputMessage="1" showErrorMessage="1" sqref="A2" xr:uid="{00000000-0002-0000-0500-000000000000}">
      <formula1>quarterly_date</formula1>
    </dataValidation>
  </dataValidations>
  <hyperlinks>
    <hyperlink ref="J5" location="Sisukord!B32" display="tagasi sisukorda" xr:uid="{00000000-0004-0000-05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L50"/>
  <sheetViews>
    <sheetView zoomScaleNormal="100" workbookViewId="0">
      <selection activeCell="B18" sqref="B18:B26"/>
    </sheetView>
  </sheetViews>
  <sheetFormatPr defaultColWidth="10" defaultRowHeight="12" customHeight="1" outlineLevelRow="1"/>
  <cols>
    <col min="1" max="1" width="52.7109375" style="22" customWidth="1"/>
    <col min="2" max="3" width="13.7109375" style="22" customWidth="1"/>
    <col min="4" max="8" width="13.7109375" style="21" customWidth="1"/>
    <col min="9" max="9" width="13.7109375" style="25" customWidth="1"/>
    <col min="10" max="10" width="13.7109375" style="41" customWidth="1"/>
    <col min="11" max="11" width="4.85546875" style="21" customWidth="1"/>
    <col min="12" max="12" width="11.140625" style="21" customWidth="1"/>
    <col min="13" max="16384" width="10" style="22"/>
  </cols>
  <sheetData>
    <row r="1" spans="1:12" s="15" customFormat="1" ht="17.25" customHeight="1">
      <c r="A1" s="12" t="s">
        <v>0</v>
      </c>
      <c r="B1" s="13"/>
      <c r="C1" s="13"/>
      <c r="D1" s="14"/>
      <c r="E1" s="14"/>
      <c r="F1" s="14"/>
      <c r="G1" s="14"/>
      <c r="H1" s="14"/>
      <c r="I1" s="14"/>
      <c r="J1" s="14"/>
    </row>
    <row r="2" spans="1:12" s="16" customFormat="1" ht="17.25" customHeight="1">
      <c r="A2" s="17">
        <f>Sisukord!A2</f>
        <v>44926</v>
      </c>
      <c r="B2" s="18"/>
      <c r="C2" s="18"/>
      <c r="D2" s="19"/>
      <c r="E2" s="19"/>
      <c r="F2" s="19"/>
      <c r="G2" s="19"/>
      <c r="H2" s="19"/>
      <c r="I2" s="19"/>
      <c r="J2" s="19"/>
    </row>
    <row r="3" spans="1:12" ht="6" customHeight="1">
      <c r="A3" s="5"/>
      <c r="B3" s="5"/>
      <c r="C3" s="5"/>
      <c r="D3" s="6"/>
      <c r="E3" s="6"/>
      <c r="F3" s="6"/>
      <c r="G3" s="6"/>
      <c r="H3" s="6"/>
      <c r="I3" s="6"/>
      <c r="J3" s="6"/>
      <c r="K3" s="20"/>
    </row>
    <row r="4" spans="1:12" ht="12" customHeight="1">
      <c r="A4" s="23"/>
      <c r="B4" s="23"/>
      <c r="C4" s="23"/>
      <c r="D4" s="24"/>
      <c r="E4" s="24"/>
      <c r="F4" s="24"/>
      <c r="G4" s="24"/>
      <c r="H4" s="24"/>
      <c r="J4" s="26"/>
      <c r="K4" s="20"/>
    </row>
    <row r="5" spans="1:12" ht="18">
      <c r="A5" s="27" t="s">
        <v>73</v>
      </c>
      <c r="B5" s="23"/>
      <c r="C5" s="23"/>
      <c r="D5" s="24"/>
      <c r="E5" s="24"/>
      <c r="F5" s="24"/>
      <c r="G5" s="24"/>
      <c r="H5" s="24"/>
      <c r="J5" s="108" t="s">
        <v>167</v>
      </c>
      <c r="K5" s="20"/>
    </row>
    <row r="6" spans="1:12" s="25" customFormat="1" ht="12" customHeight="1">
      <c r="A6" s="23"/>
      <c r="B6" s="23"/>
      <c r="C6" s="23"/>
      <c r="D6" s="24"/>
      <c r="E6" s="24"/>
      <c r="F6" s="24"/>
      <c r="G6" s="24"/>
      <c r="H6" s="24"/>
      <c r="J6" s="26"/>
      <c r="K6" s="20"/>
      <c r="L6" s="21"/>
    </row>
    <row r="7" spans="1:12" s="32" customFormat="1" ht="12" customHeight="1">
      <c r="A7" s="214" t="s">
        <v>62</v>
      </c>
      <c r="B7" s="215" t="s">
        <v>353</v>
      </c>
      <c r="C7" s="215" t="s">
        <v>354</v>
      </c>
      <c r="D7" s="215" t="s">
        <v>355</v>
      </c>
      <c r="E7" s="215" t="s">
        <v>356</v>
      </c>
      <c r="F7" s="215" t="s">
        <v>330</v>
      </c>
      <c r="G7" s="215" t="s">
        <v>331</v>
      </c>
      <c r="H7" s="215" t="s">
        <v>332</v>
      </c>
      <c r="I7" s="215" t="s">
        <v>333</v>
      </c>
      <c r="J7" s="216" t="s">
        <v>282</v>
      </c>
      <c r="K7" s="20"/>
      <c r="L7" s="21"/>
    </row>
    <row r="8" spans="1:12" s="39" customFormat="1" ht="13.8">
      <c r="A8" s="205" t="s">
        <v>74</v>
      </c>
      <c r="B8" s="36">
        <v>398930.54510054301</v>
      </c>
      <c r="C8" s="36">
        <v>379660.86070091394</v>
      </c>
      <c r="D8" s="36">
        <v>368212.33631619893</v>
      </c>
      <c r="E8" s="36">
        <v>318701.58193010208</v>
      </c>
      <c r="F8" s="36">
        <v>310356.87688317942</v>
      </c>
      <c r="G8" s="36">
        <v>267075.22037239355</v>
      </c>
      <c r="H8" s="36">
        <v>260480.71564986152</v>
      </c>
      <c r="I8" s="36">
        <v>235551.88862320478</v>
      </c>
      <c r="J8" s="206">
        <v>236332.8583204</v>
      </c>
      <c r="K8" s="81"/>
      <c r="L8" s="82"/>
    </row>
    <row r="9" spans="1:12" s="39" customFormat="1" ht="13.8" outlineLevel="1">
      <c r="A9" s="264" t="s">
        <v>250</v>
      </c>
      <c r="B9" s="36">
        <v>343930.54510054301</v>
      </c>
      <c r="C9" s="36">
        <v>344660.86070091394</v>
      </c>
      <c r="D9" s="36">
        <v>333212.33631619893</v>
      </c>
      <c r="E9" s="36">
        <v>283701.58193010208</v>
      </c>
      <c r="F9" s="36">
        <v>275356.87688317942</v>
      </c>
      <c r="G9" s="36">
        <v>232075.22037239355</v>
      </c>
      <c r="H9" s="36">
        <v>225480.71564986152</v>
      </c>
      <c r="I9" s="36">
        <v>200551.88862320478</v>
      </c>
      <c r="J9" s="206">
        <v>201332.8583204</v>
      </c>
      <c r="K9" s="81"/>
      <c r="L9" s="82"/>
    </row>
    <row r="10" spans="1:12" s="39" customFormat="1" ht="13.8" outlineLevel="1">
      <c r="A10" s="264" t="s">
        <v>251</v>
      </c>
      <c r="B10" s="36">
        <v>55000</v>
      </c>
      <c r="C10" s="36">
        <v>35000</v>
      </c>
      <c r="D10" s="36">
        <v>35000</v>
      </c>
      <c r="E10" s="36">
        <v>35000</v>
      </c>
      <c r="F10" s="36">
        <v>35000</v>
      </c>
      <c r="G10" s="36">
        <v>35000</v>
      </c>
      <c r="H10" s="36">
        <v>35000</v>
      </c>
      <c r="I10" s="36">
        <v>35000</v>
      </c>
      <c r="J10" s="206">
        <v>35000</v>
      </c>
      <c r="K10" s="81"/>
      <c r="L10" s="82"/>
    </row>
    <row r="11" spans="1:12" s="39" customFormat="1" ht="13.8">
      <c r="A11" s="205" t="s">
        <v>75</v>
      </c>
      <c r="B11" s="36">
        <v>75000</v>
      </c>
      <c r="C11" s="36">
        <v>75000</v>
      </c>
      <c r="D11" s="36">
        <v>75000</v>
      </c>
      <c r="E11" s="36">
        <v>75000</v>
      </c>
      <c r="F11" s="36">
        <v>75000</v>
      </c>
      <c r="G11" s="36">
        <v>75000</v>
      </c>
      <c r="H11" s="36">
        <v>75000</v>
      </c>
      <c r="I11" s="36">
        <v>75000</v>
      </c>
      <c r="J11" s="206">
        <v>75000</v>
      </c>
      <c r="K11" s="81"/>
      <c r="L11" s="82"/>
    </row>
    <row r="12" spans="1:12" s="37" customFormat="1" ht="13.8">
      <c r="A12" s="278" t="s">
        <v>76</v>
      </c>
      <c r="B12" s="221">
        <v>473930.54510054301</v>
      </c>
      <c r="C12" s="221">
        <v>454660.86070091394</v>
      </c>
      <c r="D12" s="221">
        <v>443212.33631619893</v>
      </c>
      <c r="E12" s="221">
        <v>393701.58193010208</v>
      </c>
      <c r="F12" s="221">
        <v>385356.87688317942</v>
      </c>
      <c r="G12" s="221">
        <v>342075.22037239355</v>
      </c>
      <c r="H12" s="221">
        <v>335480.71564986149</v>
      </c>
      <c r="I12" s="221">
        <v>310551.88862320478</v>
      </c>
      <c r="J12" s="222">
        <v>311332.8583204</v>
      </c>
      <c r="K12" s="86"/>
      <c r="L12" s="98"/>
    </row>
    <row r="13" spans="1:12" s="39" customFormat="1" ht="13.8">
      <c r="A13" s="205" t="s">
        <v>77</v>
      </c>
      <c r="B13" s="36">
        <v>2059476.9511800001</v>
      </c>
      <c r="C13" s="36">
        <v>2116009.4135599998</v>
      </c>
      <c r="D13" s="36">
        <v>1941984.5706700045</v>
      </c>
      <c r="E13" s="36">
        <v>1816589.8890099961</v>
      </c>
      <c r="F13" s="36">
        <v>1770047.2131100167</v>
      </c>
      <c r="G13" s="36">
        <v>1674901.2680299997</v>
      </c>
      <c r="H13" s="36">
        <v>1551538.2401600003</v>
      </c>
      <c r="I13" s="36">
        <v>1465249.22374</v>
      </c>
      <c r="J13" s="206">
        <v>1388945.6133766405</v>
      </c>
      <c r="K13" s="81"/>
      <c r="L13" s="82"/>
    </row>
    <row r="14" spans="1:12" s="39" customFormat="1" ht="13.8">
      <c r="A14" s="205" t="s">
        <v>78</v>
      </c>
      <c r="B14" s="36">
        <v>19064.646395999996</v>
      </c>
      <c r="C14" s="36">
        <v>3274.0080400000006</v>
      </c>
      <c r="D14" s="36">
        <v>14971.704100000003</v>
      </c>
      <c r="E14" s="36">
        <v>3705.6492549999998</v>
      </c>
      <c r="F14" s="36">
        <v>5568.2030000000004</v>
      </c>
      <c r="G14" s="36">
        <v>10388.649229999999</v>
      </c>
      <c r="H14" s="36">
        <v>3071.502</v>
      </c>
      <c r="I14" s="36">
        <v>5213.1140240000004</v>
      </c>
      <c r="J14" s="206">
        <v>4922.0852299999997</v>
      </c>
      <c r="K14" s="81"/>
      <c r="L14" s="82"/>
    </row>
    <row r="15" spans="1:12" s="39" customFormat="1" ht="13.8">
      <c r="A15" s="205" t="s">
        <v>320</v>
      </c>
      <c r="B15" s="36">
        <v>2227.5451992620001</v>
      </c>
      <c r="C15" s="36">
        <v>2888.1491930439997</v>
      </c>
      <c r="D15" s="36">
        <v>2917.5722823160004</v>
      </c>
      <c r="E15" s="36">
        <v>1663.1758649520002</v>
      </c>
      <c r="F15" s="36">
        <v>1211.1461078507025</v>
      </c>
      <c r="G15" s="36">
        <v>1557.9721299999999</v>
      </c>
      <c r="H15" s="36">
        <v>419.05063000000001</v>
      </c>
      <c r="I15" s="36">
        <v>224.68470077500001</v>
      </c>
      <c r="J15" s="206">
        <v>82.335250000000002</v>
      </c>
      <c r="K15" s="81"/>
      <c r="L15" s="82"/>
    </row>
    <row r="16" spans="1:12" s="39" customFormat="1" ht="13.8">
      <c r="A16" s="205" t="s">
        <v>79</v>
      </c>
      <c r="B16" s="36">
        <v>197919.80446127502</v>
      </c>
      <c r="C16" s="36">
        <v>197919.80446127502</v>
      </c>
      <c r="D16" s="36">
        <v>197919.80446127502</v>
      </c>
      <c r="E16" s="36">
        <v>197919.80446127502</v>
      </c>
      <c r="F16" s="36">
        <v>152778.24783750001</v>
      </c>
      <c r="G16" s="36">
        <v>152778.24784</v>
      </c>
      <c r="H16" s="36">
        <v>152778.24784</v>
      </c>
      <c r="I16" s="36">
        <v>152778.24783750001</v>
      </c>
      <c r="J16" s="206">
        <v>124638.27242478912</v>
      </c>
      <c r="K16" s="81"/>
      <c r="L16" s="82"/>
    </row>
    <row r="17" spans="1:12" s="37" customFormat="1" ht="13.8">
      <c r="A17" s="279" t="s">
        <v>80</v>
      </c>
      <c r="B17" s="280">
        <v>2278688.947236537</v>
      </c>
      <c r="C17" s="280">
        <v>2320091.3752543186</v>
      </c>
      <c r="D17" s="280">
        <v>2157793.6515135956</v>
      </c>
      <c r="E17" s="280">
        <v>2019878.5185912231</v>
      </c>
      <c r="F17" s="280">
        <v>1929604.8100553672</v>
      </c>
      <c r="G17" s="280">
        <v>1839626.1372299995</v>
      </c>
      <c r="H17" s="280">
        <v>1707807.0406300002</v>
      </c>
      <c r="I17" s="280">
        <v>1623465.270302275</v>
      </c>
      <c r="J17" s="281">
        <v>1518588.3062814297</v>
      </c>
      <c r="K17" s="86"/>
      <c r="L17" s="98"/>
    </row>
    <row r="18" spans="1:12" s="37" customFormat="1" ht="13.8">
      <c r="A18" s="265" t="s">
        <v>248</v>
      </c>
      <c r="B18" s="155">
        <v>0.1509335205744699</v>
      </c>
      <c r="C18" s="155">
        <v>0.14855486485446448</v>
      </c>
      <c r="D18" s="155">
        <v>0.15442270676923411</v>
      </c>
      <c r="E18" s="155">
        <v>0.14045477454157568</v>
      </c>
      <c r="F18" s="155">
        <v>0.14270117665973192</v>
      </c>
      <c r="G18" s="155">
        <v>0.12615346981416492</v>
      </c>
      <c r="H18" s="155">
        <v>0.13202938639173367</v>
      </c>
      <c r="I18" s="155">
        <v>0.12353321767447713</v>
      </c>
      <c r="J18" s="266">
        <v>0.1325789600035866</v>
      </c>
      <c r="K18" s="86"/>
      <c r="L18" s="98"/>
    </row>
    <row r="19" spans="1:12" s="37" customFormat="1" ht="13.8">
      <c r="A19" s="267" t="s">
        <v>216</v>
      </c>
      <c r="B19" s="185">
        <v>0.14199999999999999</v>
      </c>
      <c r="C19" s="185">
        <v>0.115</v>
      </c>
      <c r="D19" s="185">
        <v>0.115</v>
      </c>
      <c r="E19" s="185">
        <v>0.115</v>
      </c>
      <c r="F19" s="185">
        <v>0.10630000000000001</v>
      </c>
      <c r="G19" s="185">
        <v>0.10630000000000001</v>
      </c>
      <c r="H19" s="185">
        <v>0.10630000000000001</v>
      </c>
      <c r="I19" s="185">
        <v>0.10630000000000001</v>
      </c>
      <c r="J19" s="268">
        <v>0.10630000000000001</v>
      </c>
      <c r="K19" s="86"/>
      <c r="L19" s="98"/>
    </row>
    <row r="20" spans="1:12" s="37" customFormat="1" ht="13.8">
      <c r="A20" s="267" t="s">
        <v>241</v>
      </c>
      <c r="B20" s="185">
        <v>0.1191</v>
      </c>
      <c r="C20" s="185">
        <v>0.1004</v>
      </c>
      <c r="D20" s="185">
        <v>0.1004</v>
      </c>
      <c r="E20" s="185">
        <v>0.1004</v>
      </c>
      <c r="F20" s="185">
        <v>8.5199999999999998E-2</v>
      </c>
      <c r="G20" s="185">
        <v>8.5199999999999998E-2</v>
      </c>
      <c r="H20" s="185">
        <v>8.5199999999999998E-2</v>
      </c>
      <c r="I20" s="185">
        <v>8.5199999999999998E-2</v>
      </c>
      <c r="J20" s="268">
        <v>8.5199999999999998E-2</v>
      </c>
      <c r="K20" s="86"/>
      <c r="L20" s="98"/>
    </row>
    <row r="21" spans="1:12" s="37" customFormat="1" ht="13.8">
      <c r="A21" s="265" t="s">
        <v>81</v>
      </c>
      <c r="B21" s="155">
        <v>0.17507020674512994</v>
      </c>
      <c r="C21" s="155">
        <v>0.16364047759080055</v>
      </c>
      <c r="D21" s="155">
        <v>0.17064297879359988</v>
      </c>
      <c r="E21" s="155">
        <v>0.15778254929528263</v>
      </c>
      <c r="F21" s="155">
        <v>0.16083960573993086</v>
      </c>
      <c r="G21" s="155">
        <v>0.14517907468663152</v>
      </c>
      <c r="H21" s="155">
        <v>0.15252350497031075</v>
      </c>
      <c r="I21" s="155">
        <v>0.14509204042248905</v>
      </c>
      <c r="J21" s="266">
        <v>0.15562668126894033</v>
      </c>
      <c r="K21" s="86"/>
      <c r="L21" s="147"/>
    </row>
    <row r="22" spans="1:12" ht="13.8">
      <c r="A22" s="267" t="s">
        <v>216</v>
      </c>
      <c r="B22" s="185">
        <v>0.16350000000000001</v>
      </c>
      <c r="C22" s="185">
        <v>0.13500000000000001</v>
      </c>
      <c r="D22" s="185">
        <v>0.13500000000000001</v>
      </c>
      <c r="E22" s="185">
        <v>0.13500000000000001</v>
      </c>
      <c r="F22" s="185">
        <v>0.1246</v>
      </c>
      <c r="G22" s="185">
        <v>0.1246</v>
      </c>
      <c r="H22" s="185">
        <v>0.1246</v>
      </c>
      <c r="I22" s="185">
        <v>0.1246</v>
      </c>
      <c r="J22" s="268">
        <v>0.1246</v>
      </c>
    </row>
    <row r="23" spans="1:12" ht="13.8">
      <c r="A23" s="267" t="s">
        <v>241</v>
      </c>
      <c r="B23" s="185">
        <v>0.14050000000000001</v>
      </c>
      <c r="C23" s="185">
        <v>0.1206</v>
      </c>
      <c r="D23" s="185">
        <v>0.1206</v>
      </c>
      <c r="E23" s="185">
        <v>0.1206</v>
      </c>
      <c r="F23" s="185">
        <v>0.1016</v>
      </c>
      <c r="G23" s="185">
        <v>0.1016</v>
      </c>
      <c r="H23" s="185">
        <v>0.1016</v>
      </c>
      <c r="I23" s="185">
        <v>0.1016</v>
      </c>
      <c r="J23" s="268">
        <v>0.1016</v>
      </c>
    </row>
    <row r="24" spans="1:12" s="37" customFormat="1" ht="13.8">
      <c r="A24" s="265" t="s">
        <v>233</v>
      </c>
      <c r="B24" s="155">
        <v>0.20798386970512089</v>
      </c>
      <c r="C24" s="155">
        <v>0.19596679059723496</v>
      </c>
      <c r="D24" s="155">
        <v>0.2054007045600979</v>
      </c>
      <c r="E24" s="155">
        <v>0.19491349519608323</v>
      </c>
      <c r="F24" s="155">
        <v>0.19970766805464285</v>
      </c>
      <c r="G24" s="155">
        <v>0.18594822798477426</v>
      </c>
      <c r="H24" s="155">
        <v>0.19643947335297587</v>
      </c>
      <c r="I24" s="155">
        <v>0.19128951773965744</v>
      </c>
      <c r="J24" s="266">
        <v>0.20501465540898403</v>
      </c>
      <c r="K24" s="86"/>
      <c r="L24" s="98"/>
    </row>
    <row r="25" spans="1:12" s="39" customFormat="1" ht="13.8">
      <c r="A25" s="269" t="s">
        <v>216</v>
      </c>
      <c r="B25" s="153">
        <v>0.192</v>
      </c>
      <c r="C25" s="153">
        <v>0.16500000000000001</v>
      </c>
      <c r="D25" s="153">
        <v>0.16500000000000001</v>
      </c>
      <c r="E25" s="153">
        <v>0.16500000000000001</v>
      </c>
      <c r="F25" s="153">
        <v>0.16</v>
      </c>
      <c r="G25" s="153">
        <v>0.16</v>
      </c>
      <c r="H25" s="153">
        <v>0.16</v>
      </c>
      <c r="I25" s="153">
        <v>0.16</v>
      </c>
      <c r="J25" s="270">
        <v>0.16</v>
      </c>
      <c r="K25" s="20"/>
      <c r="L25" s="21"/>
    </row>
    <row r="26" spans="1:12" s="39" customFormat="1" ht="13.8">
      <c r="A26" s="271" t="s">
        <v>241</v>
      </c>
      <c r="B26" s="272">
        <v>0.16900000000000001</v>
      </c>
      <c r="C26" s="272">
        <v>0.1474</v>
      </c>
      <c r="D26" s="272">
        <v>0.1474</v>
      </c>
      <c r="E26" s="272">
        <v>0.1474</v>
      </c>
      <c r="F26" s="272">
        <v>0.1333</v>
      </c>
      <c r="G26" s="272">
        <v>0.1333</v>
      </c>
      <c r="H26" s="272">
        <v>0.1333</v>
      </c>
      <c r="I26" s="272">
        <v>0.1333</v>
      </c>
      <c r="J26" s="273">
        <v>0.1333</v>
      </c>
      <c r="K26" s="20"/>
      <c r="L26" s="21"/>
    </row>
    <row r="27" spans="1:12" s="40" customFormat="1" ht="13.5" customHeight="1">
      <c r="A27" s="20"/>
      <c r="B27" s="20"/>
      <c r="C27" s="20"/>
      <c r="D27" s="20"/>
      <c r="E27" s="20"/>
      <c r="F27" s="20"/>
      <c r="G27" s="20"/>
      <c r="H27" s="20"/>
      <c r="I27" s="20"/>
      <c r="J27" s="20"/>
      <c r="K27" s="20"/>
      <c r="L27" s="21"/>
    </row>
    <row r="28" spans="1:12" ht="12" customHeight="1">
      <c r="A28" s="42"/>
      <c r="B28" s="14"/>
      <c r="C28" s="14"/>
      <c r="D28" s="14"/>
      <c r="E28" s="14"/>
      <c r="F28" s="14"/>
      <c r="G28" s="14"/>
    </row>
    <row r="29" spans="1:12" ht="18">
      <c r="A29" s="27" t="s">
        <v>82</v>
      </c>
      <c r="B29" s="24"/>
      <c r="C29" s="24"/>
      <c r="D29" s="24"/>
      <c r="E29" s="24"/>
      <c r="F29" s="22"/>
      <c r="G29" s="22"/>
    </row>
    <row r="30" spans="1:12" ht="12" customHeight="1">
      <c r="A30" s="24"/>
      <c r="B30" s="24"/>
      <c r="C30" s="24"/>
      <c r="D30" s="24"/>
      <c r="E30" s="24"/>
      <c r="F30" s="22"/>
      <c r="G30" s="25"/>
    </row>
    <row r="31" spans="1:12" ht="12" customHeight="1">
      <c r="A31" s="214" t="s">
        <v>62</v>
      </c>
      <c r="B31" s="223">
        <v>2022</v>
      </c>
      <c r="C31" s="223">
        <v>2021</v>
      </c>
      <c r="D31" s="223">
        <v>2020</v>
      </c>
      <c r="E31" s="223">
        <v>2019</v>
      </c>
      <c r="F31" s="224">
        <v>2018</v>
      </c>
      <c r="G31" s="32"/>
    </row>
    <row r="32" spans="1:12" ht="13.8">
      <c r="A32" s="205" t="s">
        <v>74</v>
      </c>
      <c r="B32" s="36">
        <v>398930.54510054301</v>
      </c>
      <c r="C32" s="36">
        <v>310356.87688317942</v>
      </c>
      <c r="D32" s="36">
        <v>236332.8583204</v>
      </c>
      <c r="E32" s="36">
        <v>186779.77678394</v>
      </c>
      <c r="F32" s="206">
        <v>120718.34970985638</v>
      </c>
      <c r="G32" s="22"/>
    </row>
    <row r="33" spans="1:12" ht="13.8" outlineLevel="1">
      <c r="A33" s="264" t="s">
        <v>250</v>
      </c>
      <c r="B33" s="36">
        <v>343930.54510054301</v>
      </c>
      <c r="C33" s="36">
        <v>275356.87688317942</v>
      </c>
      <c r="D33" s="36">
        <v>201332.8583204</v>
      </c>
      <c r="E33" s="36">
        <v>166779.77678394</v>
      </c>
      <c r="F33" s="206">
        <v>120718.34970985638</v>
      </c>
      <c r="G33" s="22"/>
    </row>
    <row r="34" spans="1:12" ht="13.8" outlineLevel="1">
      <c r="A34" s="264" t="s">
        <v>251</v>
      </c>
      <c r="B34" s="36">
        <v>55000</v>
      </c>
      <c r="C34" s="36">
        <v>35000</v>
      </c>
      <c r="D34" s="36">
        <v>35000</v>
      </c>
      <c r="E34" s="36">
        <v>20000</v>
      </c>
      <c r="F34" s="206">
        <v>0</v>
      </c>
      <c r="G34" s="22"/>
    </row>
    <row r="35" spans="1:12" ht="13.8">
      <c r="A35" s="205" t="s">
        <v>75</v>
      </c>
      <c r="B35" s="36">
        <v>75000</v>
      </c>
      <c r="C35" s="36">
        <v>75000</v>
      </c>
      <c r="D35" s="36">
        <v>75000</v>
      </c>
      <c r="E35" s="36">
        <v>55000</v>
      </c>
      <c r="F35" s="206">
        <v>50900</v>
      </c>
      <c r="G35" s="22"/>
    </row>
    <row r="36" spans="1:12" s="37" customFormat="1" ht="13.8">
      <c r="A36" s="278" t="s">
        <v>76</v>
      </c>
      <c r="B36" s="221">
        <v>473930.54510054301</v>
      </c>
      <c r="C36" s="221">
        <v>385356.87688317942</v>
      </c>
      <c r="D36" s="221">
        <v>311332.8583204</v>
      </c>
      <c r="E36" s="221">
        <v>241779.77678394</v>
      </c>
      <c r="F36" s="222">
        <v>171618.34970985638</v>
      </c>
      <c r="H36" s="98"/>
      <c r="I36" s="109"/>
      <c r="J36" s="110"/>
      <c r="K36" s="98"/>
      <c r="L36" s="98"/>
    </row>
    <row r="37" spans="1:12" ht="13.8">
      <c r="A37" s="205" t="s">
        <v>77</v>
      </c>
      <c r="B37" s="36">
        <v>2059476.9511800001</v>
      </c>
      <c r="C37" s="36">
        <v>1770047.2131100167</v>
      </c>
      <c r="D37" s="36">
        <v>1388945.6133766405</v>
      </c>
      <c r="E37" s="36">
        <v>1231161.9710000001</v>
      </c>
      <c r="F37" s="206">
        <v>788089.76090600109</v>
      </c>
      <c r="G37" s="22"/>
    </row>
    <row r="38" spans="1:12" ht="13.8">
      <c r="A38" s="205" t="s">
        <v>78</v>
      </c>
      <c r="B38" s="36">
        <v>19064.646395999996</v>
      </c>
      <c r="C38" s="36">
        <v>5568.2030000000004</v>
      </c>
      <c r="D38" s="36">
        <v>4922.0852299999997</v>
      </c>
      <c r="E38" s="36">
        <v>5170.3249999999998</v>
      </c>
      <c r="F38" s="206">
        <v>4693.4402987499998</v>
      </c>
      <c r="G38" s="22"/>
    </row>
    <row r="39" spans="1:12" ht="13.8">
      <c r="A39" s="205" t="s">
        <v>320</v>
      </c>
      <c r="B39" s="36">
        <v>2227.5451992620001</v>
      </c>
      <c r="C39" s="36">
        <v>1211.1461078507025</v>
      </c>
      <c r="D39" s="36">
        <v>82.335250000000002</v>
      </c>
      <c r="E39" s="36">
        <v>22.215</v>
      </c>
      <c r="F39" s="206">
        <v>40.74308029704725</v>
      </c>
      <c r="G39" s="22"/>
    </row>
    <row r="40" spans="1:12" ht="13.8">
      <c r="A40" s="205" t="s">
        <v>79</v>
      </c>
      <c r="B40" s="36">
        <v>197919.80446127502</v>
      </c>
      <c r="C40" s="36">
        <v>152778.24783750001</v>
      </c>
      <c r="D40" s="36">
        <v>124638.27242478912</v>
      </c>
      <c r="E40" s="36">
        <v>109545.10800000001</v>
      </c>
      <c r="F40" s="206">
        <v>91575.335743749994</v>
      </c>
      <c r="G40" s="22"/>
    </row>
    <row r="41" spans="1:12" s="37" customFormat="1" ht="13.8">
      <c r="A41" s="279" t="s">
        <v>80</v>
      </c>
      <c r="B41" s="280">
        <v>2278688.947236537</v>
      </c>
      <c r="C41" s="280">
        <v>1929604.8100553672</v>
      </c>
      <c r="D41" s="280">
        <v>1518588.3062814297</v>
      </c>
      <c r="E41" s="280">
        <v>1345899.6190000002</v>
      </c>
      <c r="F41" s="281">
        <v>884399.28002879804</v>
      </c>
      <c r="H41" s="98"/>
      <c r="I41" s="109"/>
      <c r="J41" s="110"/>
      <c r="K41" s="98"/>
      <c r="L41" s="98"/>
    </row>
    <row r="42" spans="1:12" s="37" customFormat="1" ht="13.8">
      <c r="A42" s="265" t="s">
        <v>248</v>
      </c>
      <c r="B42" s="155">
        <v>0.1509335205744699</v>
      </c>
      <c r="C42" s="155">
        <v>0.14270117665973192</v>
      </c>
      <c r="D42" s="155">
        <v>0.1325789600035866</v>
      </c>
      <c r="E42" s="155">
        <v>0.12391695073653185</v>
      </c>
      <c r="F42" s="274">
        <v>0.13649756669399993</v>
      </c>
      <c r="H42" s="98"/>
      <c r="I42" s="109"/>
      <c r="J42" s="110"/>
      <c r="K42" s="98"/>
      <c r="L42" s="98"/>
    </row>
    <row r="43" spans="1:12" s="37" customFormat="1" ht="13.8">
      <c r="A43" s="267" t="s">
        <v>216</v>
      </c>
      <c r="B43" s="169">
        <v>0.14199999999999999</v>
      </c>
      <c r="C43" s="169">
        <v>0.10630000000000001</v>
      </c>
      <c r="D43" s="169">
        <v>0.10630000000000001</v>
      </c>
      <c r="E43" s="169">
        <v>0.104</v>
      </c>
      <c r="F43" s="245">
        <v>0.104</v>
      </c>
      <c r="H43" s="98"/>
      <c r="I43" s="109"/>
      <c r="J43" s="110"/>
      <c r="K43" s="98"/>
      <c r="L43" s="98"/>
    </row>
    <row r="44" spans="1:12" s="37" customFormat="1" ht="13.8">
      <c r="A44" s="267" t="s">
        <v>241</v>
      </c>
      <c r="B44" s="153">
        <v>0.1191</v>
      </c>
      <c r="C44" s="153">
        <v>8.5199999999999998E-2</v>
      </c>
      <c r="D44" s="153">
        <v>8.5199999999999998E-2</v>
      </c>
      <c r="E44" s="153">
        <v>9.6699999999999994E-2</v>
      </c>
      <c r="F44" s="270">
        <v>9.6699999999999994E-2</v>
      </c>
      <c r="H44" s="98"/>
      <c r="I44" s="109"/>
      <c r="J44" s="110"/>
      <c r="K44" s="98"/>
      <c r="L44" s="98"/>
    </row>
    <row r="45" spans="1:12" s="37" customFormat="1" ht="13.8">
      <c r="A45" s="265" t="s">
        <v>81</v>
      </c>
      <c r="B45" s="155">
        <v>0.17507020674512994</v>
      </c>
      <c r="C45" s="155">
        <v>0.16083960573993086</v>
      </c>
      <c r="D45" s="155">
        <v>0.15562668126894033</v>
      </c>
      <c r="E45" s="155">
        <v>0.13877689996131873</v>
      </c>
      <c r="F45" s="274">
        <v>0.13649756669399993</v>
      </c>
      <c r="G45" s="148"/>
      <c r="H45" s="98"/>
      <c r="I45" s="109"/>
      <c r="J45" s="110"/>
      <c r="K45" s="98"/>
      <c r="L45" s="98"/>
    </row>
    <row r="46" spans="1:12" ht="13.8">
      <c r="A46" s="267" t="s">
        <v>216</v>
      </c>
      <c r="B46" s="169">
        <v>0.16350000000000001</v>
      </c>
      <c r="C46" s="169">
        <v>0.1246</v>
      </c>
      <c r="D46" s="169">
        <v>0.1246</v>
      </c>
      <c r="E46" s="169">
        <v>0.121</v>
      </c>
      <c r="F46" s="245">
        <v>0.121</v>
      </c>
    </row>
    <row r="47" spans="1:12" s="39" customFormat="1" ht="13.8">
      <c r="A47" s="267" t="s">
        <v>241</v>
      </c>
      <c r="B47" s="153">
        <v>0.14050000000000001</v>
      </c>
      <c r="C47" s="153">
        <v>0.1016</v>
      </c>
      <c r="D47" s="153">
        <v>0.1016</v>
      </c>
      <c r="E47" s="153">
        <v>0.113</v>
      </c>
      <c r="F47" s="270">
        <v>0.113</v>
      </c>
      <c r="G47" s="157"/>
      <c r="H47" s="82"/>
      <c r="I47" s="25"/>
      <c r="J47" s="158"/>
      <c r="K47" s="82"/>
      <c r="L47" s="82"/>
    </row>
    <row r="48" spans="1:12" s="163" customFormat="1" ht="13.8">
      <c r="A48" s="265" t="s">
        <v>233</v>
      </c>
      <c r="B48" s="155">
        <v>0.20798386970512089</v>
      </c>
      <c r="C48" s="155">
        <v>0.19970766805464285</v>
      </c>
      <c r="D48" s="155">
        <v>0.20501465540898403</v>
      </c>
      <c r="E48" s="155">
        <v>0.17964176032948262</v>
      </c>
      <c r="F48" s="266">
        <v>0.1940507569208651</v>
      </c>
      <c r="G48" s="159"/>
      <c r="H48" s="160"/>
      <c r="I48" s="161"/>
      <c r="J48" s="162"/>
      <c r="K48" s="160"/>
      <c r="L48" s="160"/>
    </row>
    <row r="49" spans="1:6" ht="13.8">
      <c r="A49" s="269" t="s">
        <v>216</v>
      </c>
      <c r="B49" s="170">
        <v>0.192</v>
      </c>
      <c r="C49" s="170">
        <v>0.16</v>
      </c>
      <c r="D49" s="170">
        <v>0.16</v>
      </c>
      <c r="E49" s="170">
        <v>0.155</v>
      </c>
      <c r="F49" s="275">
        <v>0.155</v>
      </c>
    </row>
    <row r="50" spans="1:6" ht="12" customHeight="1">
      <c r="A50" s="271" t="s">
        <v>241</v>
      </c>
      <c r="B50" s="276">
        <v>0.16900000000000001</v>
      </c>
      <c r="C50" s="276">
        <v>0.1333</v>
      </c>
      <c r="D50" s="276">
        <v>0.1333</v>
      </c>
      <c r="E50" s="276">
        <v>0.1431</v>
      </c>
      <c r="F50" s="277">
        <v>0.1431</v>
      </c>
    </row>
  </sheetData>
  <conditionalFormatting sqref="F41">
    <cfRule type="cellIs" priority="18" stopIfTrue="1" operator="greaterThan">
      <formula>10</formula>
    </cfRule>
  </conditionalFormatting>
  <conditionalFormatting sqref="B41:E41">
    <cfRule type="cellIs" priority="19" stopIfTrue="1" operator="greaterThan">
      <formula>10</formula>
    </cfRule>
  </conditionalFormatting>
  <conditionalFormatting sqref="F45">
    <cfRule type="cellIs" priority="17" stopIfTrue="1" operator="greaterThan">
      <formula>10</formula>
    </cfRule>
  </conditionalFormatting>
  <conditionalFormatting sqref="D17:G17">
    <cfRule type="cellIs" priority="7" stopIfTrue="1" operator="greaterThan">
      <formula>10</formula>
    </cfRule>
  </conditionalFormatting>
  <conditionalFormatting sqref="J17">
    <cfRule type="cellIs" priority="10" stopIfTrue="1" operator="greaterThan">
      <formula>10</formula>
    </cfRule>
  </conditionalFormatting>
  <conditionalFormatting sqref="I17">
    <cfRule type="cellIs" priority="9" stopIfTrue="1" operator="greaterThan">
      <formula>10</formula>
    </cfRule>
  </conditionalFormatting>
  <conditionalFormatting sqref="G17:I17">
    <cfRule type="cellIs" priority="8" stopIfTrue="1" operator="greaterThan">
      <formula>10</formula>
    </cfRule>
  </conditionalFormatting>
  <conditionalFormatting sqref="C17">
    <cfRule type="cellIs" priority="6" stopIfTrue="1" operator="greaterThan">
      <formula>10</formula>
    </cfRule>
  </conditionalFormatting>
  <conditionalFormatting sqref="B17">
    <cfRule type="cellIs" priority="5" stopIfTrue="1" operator="greaterThan">
      <formula>10</formula>
    </cfRule>
  </conditionalFormatting>
  <conditionalFormatting sqref="J17">
    <cfRule type="cellIs" priority="4" stopIfTrue="1" operator="greaterThan">
      <formula>10</formula>
    </cfRule>
  </conditionalFormatting>
  <conditionalFormatting sqref="D17">
    <cfRule type="cellIs" priority="3" stopIfTrue="1" operator="greaterThan">
      <formula>10</formula>
    </cfRule>
  </conditionalFormatting>
  <conditionalFormatting sqref="C17">
    <cfRule type="cellIs" priority="2" stopIfTrue="1" operator="greaterThan">
      <formula>10</formula>
    </cfRule>
  </conditionalFormatting>
  <conditionalFormatting sqref="F42">
    <cfRule type="cellIs" priority="1" stopIfTrue="1" operator="greaterThan">
      <formula>10</formula>
    </cfRule>
  </conditionalFormatting>
  <dataValidations disablePrompts="1" count="1">
    <dataValidation type="list" allowBlank="1" showInputMessage="1" showErrorMessage="1" sqref="A2" xr:uid="{00000000-0002-0000-0600-000000000000}">
      <formula1>quarterly_date</formula1>
    </dataValidation>
  </dataValidations>
  <hyperlinks>
    <hyperlink ref="J5" location="Sisukord!B32" display="tagasi sisukorda" xr:uid="{00000000-0004-0000-06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zoomScaleNormal="100" workbookViewId="0"/>
  </sheetViews>
  <sheetFormatPr defaultColWidth="10" defaultRowHeight="12" customHeight="1" outlineLevelRow="1"/>
  <cols>
    <col min="1" max="1" width="52.7109375" style="22" customWidth="1"/>
    <col min="2" max="3" width="13.28515625" style="22" customWidth="1"/>
    <col min="4" max="8" width="13.28515625" style="21" customWidth="1"/>
    <col min="9" max="9" width="13.28515625" style="25" customWidth="1"/>
    <col min="10" max="10" width="13.28515625" style="41" customWidth="1"/>
    <col min="11" max="11" width="7.28515625" style="21" customWidth="1"/>
    <col min="12" max="12" width="9.140625" style="21" customWidth="1"/>
    <col min="13" max="16384" width="10" style="22"/>
  </cols>
  <sheetData>
    <row r="1" spans="1:12" s="15" customFormat="1" ht="17.25" customHeight="1">
      <c r="A1" s="12" t="s">
        <v>83</v>
      </c>
      <c r="B1" s="13"/>
      <c r="C1" s="13"/>
      <c r="D1" s="14"/>
      <c r="E1" s="14"/>
      <c r="F1" s="14"/>
      <c r="G1" s="14"/>
      <c r="H1" s="14"/>
      <c r="I1" s="14"/>
      <c r="J1" s="14"/>
    </row>
    <row r="2" spans="1:12" s="16" customFormat="1" ht="17.25" customHeight="1">
      <c r="A2" s="17">
        <f>Sisukord!A2</f>
        <v>44926</v>
      </c>
      <c r="B2" s="18"/>
      <c r="C2" s="18"/>
      <c r="D2" s="19"/>
      <c r="E2" s="19"/>
      <c r="F2" s="19"/>
      <c r="G2" s="19"/>
      <c r="H2" s="19"/>
      <c r="I2" s="19"/>
      <c r="J2" s="19"/>
    </row>
    <row r="3" spans="1:12" ht="6" customHeight="1">
      <c r="A3" s="5"/>
      <c r="B3" s="5"/>
      <c r="C3" s="5"/>
      <c r="D3" s="6"/>
      <c r="E3" s="6"/>
      <c r="F3" s="6"/>
      <c r="G3" s="6"/>
      <c r="H3" s="6"/>
      <c r="I3" s="6"/>
      <c r="J3" s="6"/>
    </row>
    <row r="4" spans="1:12" ht="12" customHeight="1">
      <c r="A4" s="23"/>
      <c r="B4" s="23"/>
      <c r="C4" s="23"/>
      <c r="D4" s="24"/>
      <c r="E4" s="24"/>
      <c r="F4" s="24"/>
      <c r="G4" s="24"/>
      <c r="H4" s="24"/>
      <c r="J4" s="26"/>
    </row>
    <row r="5" spans="1:12" ht="18">
      <c r="A5" s="27" t="s">
        <v>1</v>
      </c>
      <c r="B5" s="23"/>
      <c r="C5" s="23"/>
      <c r="D5" s="24"/>
      <c r="E5" s="24"/>
      <c r="F5" s="24"/>
      <c r="G5" s="24"/>
      <c r="H5" s="24"/>
      <c r="J5" s="108" t="s">
        <v>167</v>
      </c>
    </row>
    <row r="6" spans="1:12" s="25" customFormat="1" ht="12" customHeight="1">
      <c r="A6" s="23"/>
      <c r="B6" s="23"/>
      <c r="C6" s="23"/>
      <c r="D6" s="23"/>
      <c r="E6" s="23"/>
      <c r="F6" s="23"/>
      <c r="G6" s="23"/>
      <c r="H6" s="23"/>
      <c r="I6" s="23"/>
      <c r="J6" s="23"/>
      <c r="L6" s="28"/>
    </row>
    <row r="7" spans="1:12" s="32" customFormat="1" ht="12" customHeight="1">
      <c r="A7" s="214" t="s">
        <v>2</v>
      </c>
      <c r="B7" s="215" t="s">
        <v>353</v>
      </c>
      <c r="C7" s="215" t="s">
        <v>354</v>
      </c>
      <c r="D7" s="215" t="s">
        <v>355</v>
      </c>
      <c r="E7" s="215" t="s">
        <v>356</v>
      </c>
      <c r="F7" s="215" t="s">
        <v>330</v>
      </c>
      <c r="G7" s="215" t="s">
        <v>331</v>
      </c>
      <c r="H7" s="215" t="s">
        <v>332</v>
      </c>
      <c r="I7" s="215" t="s">
        <v>333</v>
      </c>
      <c r="J7" s="224" t="s">
        <v>282</v>
      </c>
    </row>
    <row r="8" spans="1:12" s="34" customFormat="1" ht="12" hidden="1" customHeight="1" outlineLevel="1">
      <c r="A8" s="203" t="s">
        <v>3</v>
      </c>
      <c r="B8" s="33">
        <v>49535.448900000003</v>
      </c>
      <c r="C8" s="33">
        <v>36289.301820000008</v>
      </c>
      <c r="D8" s="33">
        <v>33492.387670000004</v>
      </c>
      <c r="E8" s="33">
        <v>32849.556250000001</v>
      </c>
      <c r="F8" s="33">
        <v>35838.560319999997</v>
      </c>
      <c r="G8" s="33">
        <v>32013.75315</v>
      </c>
      <c r="H8" s="33">
        <v>29746.03069</v>
      </c>
      <c r="I8" s="33">
        <v>27036.401750000001</v>
      </c>
      <c r="J8" s="204">
        <v>25570.228150000003</v>
      </c>
    </row>
    <row r="9" spans="1:12" s="34" customFormat="1" ht="12" hidden="1" customHeight="1" outlineLevel="1">
      <c r="A9" s="203" t="s">
        <v>4</v>
      </c>
      <c r="B9" s="33">
        <v>-5147.0973000000013</v>
      </c>
      <c r="C9" s="33">
        <v>-4296.8014400000002</v>
      </c>
      <c r="D9" s="33">
        <v>-6260.8846099999992</v>
      </c>
      <c r="E9" s="33">
        <v>-6974.8371499999994</v>
      </c>
      <c r="F9" s="33">
        <v>-7516.6008999999995</v>
      </c>
      <c r="G9" s="33">
        <v>-6742.2958199999994</v>
      </c>
      <c r="H9" s="33">
        <v>-6433.5278399999997</v>
      </c>
      <c r="I9" s="33">
        <v>-6279.8733300000013</v>
      </c>
      <c r="J9" s="204">
        <v>-5150.2550599999995</v>
      </c>
    </row>
    <row r="10" spans="1:12" s="37" customFormat="1" ht="12" customHeight="1" collapsed="1">
      <c r="A10" s="205" t="s">
        <v>5</v>
      </c>
      <c r="B10" s="36">
        <v>44388.351600000002</v>
      </c>
      <c r="C10" s="36">
        <v>31992.500380000009</v>
      </c>
      <c r="D10" s="36">
        <v>27231.503060000003</v>
      </c>
      <c r="E10" s="36">
        <v>25874.719100000002</v>
      </c>
      <c r="F10" s="36">
        <v>28321.959419999999</v>
      </c>
      <c r="G10" s="36">
        <v>25271.457330000001</v>
      </c>
      <c r="H10" s="36">
        <v>23312.502850000001</v>
      </c>
      <c r="I10" s="36">
        <v>20756.528419999999</v>
      </c>
      <c r="J10" s="206">
        <v>20419.973090000003</v>
      </c>
      <c r="L10" s="28"/>
    </row>
    <row r="11" spans="1:12" s="34" customFormat="1" ht="12" hidden="1" customHeight="1" outlineLevel="1">
      <c r="A11" s="207" t="s">
        <v>6</v>
      </c>
      <c r="B11" s="36">
        <v>13529.032330000002</v>
      </c>
      <c r="C11" s="36">
        <v>13227.827229999999</v>
      </c>
      <c r="D11" s="36">
        <v>13064.911540000001</v>
      </c>
      <c r="E11" s="36">
        <v>13067.536320000001</v>
      </c>
      <c r="F11" s="36">
        <v>14809.516850000002</v>
      </c>
      <c r="G11" s="36">
        <v>12232.772440000001</v>
      </c>
      <c r="H11" s="36">
        <v>10943.8271</v>
      </c>
      <c r="I11" s="36">
        <v>10725.075670000002</v>
      </c>
      <c r="J11" s="206">
        <v>9094.8369999999995</v>
      </c>
    </row>
    <row r="12" spans="1:12" s="34" customFormat="1" ht="12" hidden="1" customHeight="1" outlineLevel="1">
      <c r="A12" s="207" t="s">
        <v>7</v>
      </c>
      <c r="B12" s="36">
        <v>-5269.9150099999997</v>
      </c>
      <c r="C12" s="36">
        <v>-4512.2074299999995</v>
      </c>
      <c r="D12" s="36">
        <v>-5421.6718899999996</v>
      </c>
      <c r="E12" s="36">
        <v>-5277.6672499999995</v>
      </c>
      <c r="F12" s="36">
        <v>-4278.0703400000002</v>
      </c>
      <c r="G12" s="36">
        <v>-4771.3072399999992</v>
      </c>
      <c r="H12" s="36">
        <v>-4129.7298000000001</v>
      </c>
      <c r="I12" s="36">
        <v>-4360.2787400000007</v>
      </c>
      <c r="J12" s="206">
        <v>-3375.6056699999999</v>
      </c>
    </row>
    <row r="13" spans="1:12" s="37" customFormat="1" ht="12" customHeight="1" collapsed="1">
      <c r="A13" s="205" t="s">
        <v>8</v>
      </c>
      <c r="B13" s="36">
        <v>8259.1173200000012</v>
      </c>
      <c r="C13" s="36">
        <v>8715.6198000000004</v>
      </c>
      <c r="D13" s="36">
        <v>7643.2396500000013</v>
      </c>
      <c r="E13" s="36">
        <v>7789.8690700000016</v>
      </c>
      <c r="F13" s="36">
        <v>10531.446510000002</v>
      </c>
      <c r="G13" s="36">
        <v>7461.4652000000015</v>
      </c>
      <c r="H13" s="36">
        <v>6814.0973000000004</v>
      </c>
      <c r="I13" s="36">
        <v>6364.7969300000013</v>
      </c>
      <c r="J13" s="206">
        <v>5719.2313299999996</v>
      </c>
      <c r="L13" s="28"/>
    </row>
    <row r="14" spans="1:12" ht="12" customHeight="1">
      <c r="A14" s="208" t="s">
        <v>9</v>
      </c>
      <c r="B14" s="36">
        <v>690.94405999999981</v>
      </c>
      <c r="C14" s="36">
        <v>228.23762000000005</v>
      </c>
      <c r="D14" s="36">
        <v>74.184899999999914</v>
      </c>
      <c r="E14" s="36">
        <v>-1415.9792299999997</v>
      </c>
      <c r="F14" s="36">
        <v>-1147.5446500000003</v>
      </c>
      <c r="G14" s="36">
        <v>-4.4184600000000138</v>
      </c>
      <c r="H14" s="36">
        <v>110.30568000000002</v>
      </c>
      <c r="I14" s="36">
        <v>-499.96941999999979</v>
      </c>
      <c r="J14" s="206">
        <v>999.12499000000003</v>
      </c>
      <c r="L14" s="28"/>
    </row>
    <row r="15" spans="1:12" ht="12" customHeight="1">
      <c r="A15" s="208" t="s">
        <v>10</v>
      </c>
      <c r="B15" s="36">
        <v>99.642869999999988</v>
      </c>
      <c r="C15" s="36">
        <v>45.058560000000007</v>
      </c>
      <c r="D15" s="36">
        <v>72.333290000000005</v>
      </c>
      <c r="E15" s="36">
        <v>-15.511279999999992</v>
      </c>
      <c r="F15" s="36">
        <v>192.25798999999969</v>
      </c>
      <c r="G15" s="36">
        <v>230.76478000000003</v>
      </c>
      <c r="H15" s="36">
        <v>115.46524999999998</v>
      </c>
      <c r="I15" s="36">
        <v>63.005849999999995</v>
      </c>
      <c r="J15" s="206">
        <v>79.541420000000016</v>
      </c>
      <c r="L15" s="28"/>
    </row>
    <row r="16" spans="1:12" ht="12.9" customHeight="1">
      <c r="A16" s="217" t="s">
        <v>11</v>
      </c>
      <c r="B16" s="218">
        <v>53438.055850000004</v>
      </c>
      <c r="C16" s="218">
        <v>40981.41636000001</v>
      </c>
      <c r="D16" s="218">
        <v>35021.260900000008</v>
      </c>
      <c r="E16" s="218">
        <v>32233.097660000003</v>
      </c>
      <c r="F16" s="218">
        <v>37898.119269999996</v>
      </c>
      <c r="G16" s="218">
        <v>32959.26885</v>
      </c>
      <c r="H16" s="218">
        <v>30352.371080000004</v>
      </c>
      <c r="I16" s="218">
        <v>26684.361779999999</v>
      </c>
      <c r="J16" s="219">
        <v>27217.870830000003</v>
      </c>
      <c r="L16" s="28"/>
    </row>
    <row r="17" spans="1:12" ht="12" customHeight="1">
      <c r="A17" s="208" t="s">
        <v>12</v>
      </c>
      <c r="B17" s="33">
        <v>-9803.4381599999979</v>
      </c>
      <c r="C17" s="33">
        <v>-8688.0622000000003</v>
      </c>
      <c r="D17" s="33">
        <v>-9184.7581900000005</v>
      </c>
      <c r="E17" s="33">
        <v>-8452.7698900000014</v>
      </c>
      <c r="F17" s="33">
        <v>-7259.4254200000005</v>
      </c>
      <c r="G17" s="33">
        <v>-6245.1565799999998</v>
      </c>
      <c r="H17" s="33">
        <v>-6838.6675299999997</v>
      </c>
      <c r="I17" s="33">
        <v>-6377.7134900000001</v>
      </c>
      <c r="J17" s="204">
        <v>-5598.98146</v>
      </c>
    </row>
    <row r="18" spans="1:12" ht="12" customHeight="1">
      <c r="A18" s="208" t="s">
        <v>13</v>
      </c>
      <c r="B18" s="33">
        <v>-537.07663000000002</v>
      </c>
      <c r="C18" s="33">
        <v>-409.21530000000007</v>
      </c>
      <c r="D18" s="33">
        <v>-402.49464999999998</v>
      </c>
      <c r="E18" s="33">
        <v>-301.06930000000006</v>
      </c>
      <c r="F18" s="33">
        <v>-271.03379000000001</v>
      </c>
      <c r="G18" s="33">
        <v>-298.81966999999997</v>
      </c>
      <c r="H18" s="33">
        <v>-345.08803000000006</v>
      </c>
      <c r="I18" s="33">
        <v>-426.12400000000002</v>
      </c>
      <c r="J18" s="204">
        <v>-210.88853999999998</v>
      </c>
    </row>
    <row r="19" spans="1:12" ht="12" customHeight="1">
      <c r="A19" s="208" t="s">
        <v>14</v>
      </c>
      <c r="B19" s="33">
        <v>-1261.1449000000002</v>
      </c>
      <c r="C19" s="33">
        <v>-1276.8503800000001</v>
      </c>
      <c r="D19" s="33">
        <v>-1081.4633699999999</v>
      </c>
      <c r="E19" s="33">
        <v>-1323.7668800000001</v>
      </c>
      <c r="F19" s="33">
        <v>-1120.0868799999998</v>
      </c>
      <c r="G19" s="33">
        <v>-1007.8685600000001</v>
      </c>
      <c r="H19" s="33">
        <v>-885.89088000000004</v>
      </c>
      <c r="I19" s="33">
        <v>-876.24946999999997</v>
      </c>
      <c r="J19" s="204">
        <v>-851.90772000000004</v>
      </c>
    </row>
    <row r="20" spans="1:12" ht="12" customHeight="1">
      <c r="A20" s="208" t="s">
        <v>15</v>
      </c>
      <c r="B20" s="33">
        <v>-914.10165000000006</v>
      </c>
      <c r="C20" s="33">
        <v>-410.57963000000001</v>
      </c>
      <c r="D20" s="33">
        <v>-452.79046999999997</v>
      </c>
      <c r="E20" s="33">
        <v>-804.87457000000006</v>
      </c>
      <c r="F20" s="33">
        <v>-643.46843000000001</v>
      </c>
      <c r="G20" s="33">
        <v>-525.51290999999992</v>
      </c>
      <c r="H20" s="33">
        <v>-397.44848999999999</v>
      </c>
      <c r="I20" s="33">
        <v>-369.07477</v>
      </c>
      <c r="J20" s="204">
        <v>-310.08589000000001</v>
      </c>
    </row>
    <row r="21" spans="1:12" ht="12" customHeight="1">
      <c r="A21" s="208" t="s">
        <v>16</v>
      </c>
      <c r="B21" s="33">
        <v>-5584.8154600000007</v>
      </c>
      <c r="C21" s="33">
        <v>-5649.1656199999998</v>
      </c>
      <c r="D21" s="33">
        <v>-4513.1185500000001</v>
      </c>
      <c r="E21" s="33">
        <v>-3496.13105</v>
      </c>
      <c r="F21" s="33">
        <v>-4975.7371100000018</v>
      </c>
      <c r="G21" s="33">
        <v>-3613.0423200000005</v>
      </c>
      <c r="H21" s="33">
        <v>-3464.0781700000002</v>
      </c>
      <c r="I21" s="33">
        <v>-3398.5801499999998</v>
      </c>
      <c r="J21" s="204">
        <v>-2288.3191499999994</v>
      </c>
    </row>
    <row r="22" spans="1:12" ht="12.9" customHeight="1">
      <c r="A22" s="217" t="s">
        <v>17</v>
      </c>
      <c r="B22" s="218">
        <v>-18100.576799999999</v>
      </c>
      <c r="C22" s="218">
        <v>-16433.87313</v>
      </c>
      <c r="D22" s="218">
        <v>-15634.625230000001</v>
      </c>
      <c r="E22" s="218">
        <v>-14378.611690000002</v>
      </c>
      <c r="F22" s="218">
        <v>-14269.751630000002</v>
      </c>
      <c r="G22" s="218">
        <v>-11690.40004</v>
      </c>
      <c r="H22" s="218">
        <v>-11931.1731</v>
      </c>
      <c r="I22" s="218">
        <v>-11447.74188</v>
      </c>
      <c r="J22" s="219">
        <v>-9260.1827599999997</v>
      </c>
      <c r="L22" s="28"/>
    </row>
    <row r="23" spans="1:12" ht="12.9" customHeight="1">
      <c r="A23" s="209" t="s">
        <v>19</v>
      </c>
      <c r="B23" s="38">
        <v>35337.479050000009</v>
      </c>
      <c r="C23" s="38">
        <v>24547.54323000001</v>
      </c>
      <c r="D23" s="38">
        <v>19386.635670000007</v>
      </c>
      <c r="E23" s="38">
        <v>17854.485970000002</v>
      </c>
      <c r="F23" s="38">
        <v>23628.367639999993</v>
      </c>
      <c r="G23" s="38">
        <v>21268.86881</v>
      </c>
      <c r="H23" s="38">
        <v>18421.197980000004</v>
      </c>
      <c r="I23" s="38">
        <v>15236.6199</v>
      </c>
      <c r="J23" s="210">
        <v>17957.688070000004</v>
      </c>
    </row>
    <row r="24" spans="1:12" ht="12" customHeight="1">
      <c r="A24" s="208" t="s">
        <v>341</v>
      </c>
      <c r="B24" s="33">
        <v>-430.14232999999996</v>
      </c>
      <c r="C24" s="33">
        <v>-2171.1456000000007</v>
      </c>
      <c r="D24" s="33">
        <v>341.24716999999993</v>
      </c>
      <c r="E24" s="33">
        <v>-735.05866999999989</v>
      </c>
      <c r="F24" s="33">
        <v>-1694.0974600000002</v>
      </c>
      <c r="G24" s="33">
        <v>-1443.8765199999998</v>
      </c>
      <c r="H24" s="33">
        <v>791.1645900000002</v>
      </c>
      <c r="I24" s="33">
        <v>-1600.8895200000002</v>
      </c>
      <c r="J24" s="204">
        <v>-2242.8923</v>
      </c>
      <c r="L24" s="28"/>
    </row>
    <row r="25" spans="1:12" ht="12" customHeight="1">
      <c r="A25" s="208" t="s">
        <v>21</v>
      </c>
      <c r="B25" s="33">
        <v>-4989.7941900000005</v>
      </c>
      <c r="C25" s="33">
        <v>-3208.5663800000002</v>
      </c>
      <c r="D25" s="33">
        <v>-2791.7006000000001</v>
      </c>
      <c r="E25" s="33">
        <v>-2268.8242600000003</v>
      </c>
      <c r="F25" s="33">
        <v>-3288.9344900000006</v>
      </c>
      <c r="G25" s="33">
        <v>-2713.1923000000006</v>
      </c>
      <c r="H25" s="33">
        <v>-2680.1369500000005</v>
      </c>
      <c r="I25" s="33">
        <v>-1874.1963400000002</v>
      </c>
      <c r="J25" s="204">
        <v>-2709.3564300000003</v>
      </c>
    </row>
    <row r="26" spans="1:12" ht="12.9" customHeight="1">
      <c r="A26" s="217" t="s">
        <v>22</v>
      </c>
      <c r="B26" s="218">
        <v>29917.542530000006</v>
      </c>
      <c r="C26" s="218">
        <v>19167.83125000001</v>
      </c>
      <c r="D26" s="218">
        <v>16936.182240000006</v>
      </c>
      <c r="E26" s="218">
        <v>14850.603040000002</v>
      </c>
      <c r="F26" s="218">
        <v>18645.335689999993</v>
      </c>
      <c r="G26" s="218">
        <v>17111.79999</v>
      </c>
      <c r="H26" s="218">
        <v>16532.225620000005</v>
      </c>
      <c r="I26" s="218">
        <v>11761.534039999999</v>
      </c>
      <c r="J26" s="219">
        <v>13005.439340000004</v>
      </c>
      <c r="L26" s="28"/>
    </row>
    <row r="27" spans="1:12" ht="12" customHeight="1">
      <c r="A27" s="208" t="s">
        <v>23</v>
      </c>
      <c r="B27" s="33">
        <v>421.02955299999991</v>
      </c>
      <c r="C27" s="33">
        <v>591.89143300000001</v>
      </c>
      <c r="D27" s="33">
        <v>526.23175149999997</v>
      </c>
      <c r="E27" s="33">
        <v>677.14611649999995</v>
      </c>
      <c r="F27" s="33">
        <v>559.84957349999991</v>
      </c>
      <c r="G27" s="33">
        <v>714.0651805</v>
      </c>
      <c r="H27" s="33">
        <v>545.97635749999995</v>
      </c>
      <c r="I27" s="33">
        <v>469.71400599999993</v>
      </c>
      <c r="J27" s="204">
        <v>291.11298649999998</v>
      </c>
    </row>
    <row r="28" spans="1:12" s="39" customFormat="1" ht="12" customHeight="1">
      <c r="A28" s="211" t="s">
        <v>24</v>
      </c>
      <c r="B28" s="212">
        <v>29496.512976999999</v>
      </c>
      <c r="C28" s="212">
        <v>18575.939817000006</v>
      </c>
      <c r="D28" s="212">
        <v>16409.950488500002</v>
      </c>
      <c r="E28" s="212">
        <v>14173.456923500002</v>
      </c>
      <c r="F28" s="212">
        <v>18085.486116499993</v>
      </c>
      <c r="G28" s="212">
        <v>16397.734809499998</v>
      </c>
      <c r="H28" s="212">
        <v>15986.249262499996</v>
      </c>
      <c r="I28" s="212">
        <v>11291.820033999995</v>
      </c>
      <c r="J28" s="213">
        <v>12714.326353500002</v>
      </c>
    </row>
    <row r="29" spans="1:12" s="40" customFormat="1" ht="12.9" customHeight="1">
      <c r="A29" s="20"/>
      <c r="B29" s="20"/>
      <c r="C29" s="20"/>
      <c r="D29" s="20"/>
      <c r="E29" s="20"/>
      <c r="F29" s="20"/>
      <c r="G29" s="20"/>
      <c r="H29" s="20"/>
      <c r="I29" s="20"/>
      <c r="J29" s="20"/>
      <c r="K29" s="20"/>
      <c r="L29" s="28"/>
    </row>
    <row r="30" spans="1:12" ht="12" customHeight="1">
      <c r="A30" s="24"/>
      <c r="B30" s="24"/>
      <c r="C30" s="24"/>
      <c r="D30" s="24"/>
      <c r="E30" s="24"/>
      <c r="F30" s="24"/>
      <c r="G30" s="24"/>
      <c r="H30" s="24"/>
      <c r="I30" s="24"/>
      <c r="J30" s="24"/>
    </row>
    <row r="31" spans="1:12" ht="18">
      <c r="A31" s="27" t="s">
        <v>25</v>
      </c>
      <c r="B31" s="24"/>
      <c r="C31" s="24"/>
      <c r="D31" s="24"/>
      <c r="E31" s="24"/>
      <c r="F31" s="22"/>
      <c r="G31" s="22"/>
    </row>
    <row r="32" spans="1:12" ht="12" customHeight="1">
      <c r="A32" s="24"/>
      <c r="B32" s="24"/>
      <c r="C32" s="24"/>
      <c r="D32" s="24"/>
      <c r="E32" s="24"/>
      <c r="F32" s="22"/>
      <c r="G32" s="25"/>
    </row>
    <row r="33" spans="1:7" ht="12" customHeight="1">
      <c r="A33" s="214" t="s">
        <v>2</v>
      </c>
      <c r="B33" s="223">
        <v>2022</v>
      </c>
      <c r="C33" s="223">
        <v>2021</v>
      </c>
      <c r="D33" s="223">
        <v>2020</v>
      </c>
      <c r="E33" s="223">
        <v>2019</v>
      </c>
      <c r="F33" s="224">
        <v>2018</v>
      </c>
      <c r="G33" s="32"/>
    </row>
    <row r="34" spans="1:7" ht="12" hidden="1" customHeight="1" outlineLevel="1">
      <c r="A34" s="203" t="s">
        <v>3</v>
      </c>
      <c r="B34" s="33">
        <v>152166.69464</v>
      </c>
      <c r="C34" s="33">
        <v>124634.74591</v>
      </c>
      <c r="D34" s="33">
        <v>88373.410409999997</v>
      </c>
      <c r="E34" s="33">
        <v>61412.438989999995</v>
      </c>
      <c r="F34" s="204">
        <v>42262.269650000002</v>
      </c>
      <c r="G34" s="34"/>
    </row>
    <row r="35" spans="1:7" ht="12" hidden="1" customHeight="1" outlineLevel="1">
      <c r="A35" s="203" t="s">
        <v>4</v>
      </c>
      <c r="B35" s="33">
        <v>-22679.620499999997</v>
      </c>
      <c r="C35" s="33">
        <v>-26972.297889999998</v>
      </c>
      <c r="D35" s="33">
        <v>-19327.065689999999</v>
      </c>
      <c r="E35" s="33">
        <v>-13497.915990000001</v>
      </c>
      <c r="F35" s="204">
        <v>-3241.0069800000001</v>
      </c>
      <c r="G35" s="34"/>
    </row>
    <row r="36" spans="1:7" ht="12" customHeight="1" collapsed="1">
      <c r="A36" s="205" t="s">
        <v>5</v>
      </c>
      <c r="B36" s="36">
        <v>129487.07414000001</v>
      </c>
      <c r="C36" s="36">
        <v>97662.448019999996</v>
      </c>
      <c r="D36" s="36">
        <v>69046.344719999994</v>
      </c>
      <c r="E36" s="36">
        <v>47914.522999999994</v>
      </c>
      <c r="F36" s="206">
        <v>39021.262670000004</v>
      </c>
      <c r="G36" s="37"/>
    </row>
    <row r="37" spans="1:7" ht="12" hidden="1" customHeight="1" outlineLevel="1">
      <c r="A37" s="207" t="s">
        <v>6</v>
      </c>
      <c r="B37" s="36">
        <v>52889.307420000005</v>
      </c>
      <c r="C37" s="36">
        <v>48711.192059999994</v>
      </c>
      <c r="D37" s="36">
        <v>31152.803060000002</v>
      </c>
      <c r="E37" s="36">
        <v>24156.946420000004</v>
      </c>
      <c r="F37" s="206">
        <v>18903.124459999999</v>
      </c>
      <c r="G37" s="34"/>
    </row>
    <row r="38" spans="1:7" ht="12" hidden="1" customHeight="1" outlineLevel="1">
      <c r="A38" s="207" t="s">
        <v>7</v>
      </c>
      <c r="B38" s="36">
        <v>-20481.461580000003</v>
      </c>
      <c r="C38" s="36">
        <v>-17539.386120000003</v>
      </c>
      <c r="D38" s="36">
        <v>-12767.819039999998</v>
      </c>
      <c r="E38" s="36">
        <v>-11348.965410000001</v>
      </c>
      <c r="F38" s="206">
        <v>-7799.6743600000018</v>
      </c>
      <c r="G38" s="34"/>
    </row>
    <row r="39" spans="1:7" ht="12" customHeight="1" collapsed="1">
      <c r="A39" s="205" t="s">
        <v>8</v>
      </c>
      <c r="B39" s="36">
        <v>32407.845840000002</v>
      </c>
      <c r="C39" s="36">
        <v>31171.805939999991</v>
      </c>
      <c r="D39" s="36">
        <v>18384.984020000004</v>
      </c>
      <c r="E39" s="36">
        <v>12807.981010000003</v>
      </c>
      <c r="F39" s="206">
        <v>11103.450099999998</v>
      </c>
      <c r="G39" s="37"/>
    </row>
    <row r="40" spans="1:7" ht="12" customHeight="1">
      <c r="A40" s="208" t="s">
        <v>9</v>
      </c>
      <c r="B40" s="36">
        <v>-422.61264999999997</v>
      </c>
      <c r="C40" s="36">
        <v>-1541.6268499999999</v>
      </c>
      <c r="D40" s="36">
        <v>877.10484000000008</v>
      </c>
      <c r="E40" s="36">
        <v>205.20927999999998</v>
      </c>
      <c r="F40" s="206">
        <v>468.46147999999999</v>
      </c>
      <c r="G40" s="22"/>
    </row>
    <row r="41" spans="1:7" ht="12" customHeight="1">
      <c r="A41" s="208" t="s">
        <v>10</v>
      </c>
      <c r="B41" s="36">
        <v>201.52343999999999</v>
      </c>
      <c r="C41" s="36">
        <v>601.49386999999967</v>
      </c>
      <c r="D41" s="36">
        <v>210.83633000000003</v>
      </c>
      <c r="E41" s="36">
        <v>176.26475000000002</v>
      </c>
      <c r="F41" s="206">
        <v>949.46081000000027</v>
      </c>
      <c r="G41" s="22"/>
    </row>
    <row r="42" spans="1:7" ht="12" customHeight="1">
      <c r="A42" s="217" t="s">
        <v>11</v>
      </c>
      <c r="B42" s="218">
        <v>161673.83077</v>
      </c>
      <c r="C42" s="218">
        <v>127894.12097999999</v>
      </c>
      <c r="D42" s="218">
        <v>88519.269910000003</v>
      </c>
      <c r="E42" s="218">
        <v>61103.978040000002</v>
      </c>
      <c r="F42" s="219">
        <v>51542.635059999993</v>
      </c>
      <c r="G42" s="22"/>
    </row>
    <row r="43" spans="1:7" ht="12" customHeight="1">
      <c r="A43" s="208" t="s">
        <v>12</v>
      </c>
      <c r="B43" s="33">
        <v>-36129.028440000002</v>
      </c>
      <c r="C43" s="33">
        <v>-26720.963019999999</v>
      </c>
      <c r="D43" s="33">
        <v>-21118.374600000003</v>
      </c>
      <c r="E43" s="33">
        <v>-17041.860960000002</v>
      </c>
      <c r="F43" s="204">
        <v>-13877.341729999998</v>
      </c>
      <c r="G43" s="22"/>
    </row>
    <row r="44" spans="1:7" ht="12" customHeight="1">
      <c r="A44" s="208" t="s">
        <v>13</v>
      </c>
      <c r="B44" s="33">
        <v>-1649.8558799999998</v>
      </c>
      <c r="C44" s="33">
        <v>-1341.0654899999997</v>
      </c>
      <c r="D44" s="33">
        <v>-678.54507999999998</v>
      </c>
      <c r="E44" s="33">
        <v>-844.24167999999997</v>
      </c>
      <c r="F44" s="204">
        <v>-1707.7393200000001</v>
      </c>
      <c r="G44" s="22"/>
    </row>
    <row r="45" spans="1:7" ht="12" customHeight="1">
      <c r="A45" s="208" t="s">
        <v>14</v>
      </c>
      <c r="B45" s="33">
        <v>-4943.2255300000006</v>
      </c>
      <c r="C45" s="33">
        <v>-3890.0957900000003</v>
      </c>
      <c r="D45" s="33">
        <v>-2985.5378000000001</v>
      </c>
      <c r="E45" s="33">
        <v>-2508.2536</v>
      </c>
      <c r="F45" s="204">
        <v>-2010.5514800000001</v>
      </c>
      <c r="G45" s="22"/>
    </row>
    <row r="46" spans="1:7" ht="12" customHeight="1">
      <c r="A46" s="208" t="s">
        <v>15</v>
      </c>
      <c r="B46" s="33">
        <v>-2582.3463200000006</v>
      </c>
      <c r="C46" s="33">
        <v>-1935.5046000000002</v>
      </c>
      <c r="D46" s="33">
        <v>-1433.7247500000001</v>
      </c>
      <c r="E46" s="33">
        <v>-1799.6182199999998</v>
      </c>
      <c r="F46" s="204">
        <v>-1608.4236100000001</v>
      </c>
      <c r="G46" s="22"/>
    </row>
    <row r="47" spans="1:7" ht="12" customHeight="1">
      <c r="A47" s="208" t="s">
        <v>16</v>
      </c>
      <c r="B47" s="33">
        <v>-19243.230680000001</v>
      </c>
      <c r="C47" s="33">
        <v>-15451.437749999997</v>
      </c>
      <c r="D47" s="33">
        <v>-10051.731979999997</v>
      </c>
      <c r="E47" s="33">
        <v>-10321.320910000004</v>
      </c>
      <c r="F47" s="204">
        <v>-6538.0526200000004</v>
      </c>
      <c r="G47" s="22"/>
    </row>
    <row r="48" spans="1:7" ht="12" customHeight="1">
      <c r="A48" s="217" t="s">
        <v>17</v>
      </c>
      <c r="B48" s="218">
        <v>-64547.686850000006</v>
      </c>
      <c r="C48" s="218">
        <v>-49339.066649999993</v>
      </c>
      <c r="D48" s="218">
        <v>-36267.914210000003</v>
      </c>
      <c r="E48" s="218">
        <v>-32515.295370000007</v>
      </c>
      <c r="F48" s="219">
        <v>-25742.108760000003</v>
      </c>
      <c r="G48" s="22"/>
    </row>
    <row r="49" spans="1:7" ht="12" customHeight="1">
      <c r="A49" s="209" t="s">
        <v>19</v>
      </c>
      <c r="B49" s="38">
        <v>97126.143920000002</v>
      </c>
      <c r="C49" s="38">
        <v>78555.054329999999</v>
      </c>
      <c r="D49" s="38">
        <v>52251.3557</v>
      </c>
      <c r="E49" s="38">
        <v>28588.682669999995</v>
      </c>
      <c r="F49" s="210">
        <v>25800.52629999999</v>
      </c>
      <c r="G49" s="22"/>
    </row>
    <row r="50" spans="1:7" ht="12" customHeight="1">
      <c r="A50" s="208" t="s">
        <v>341</v>
      </c>
      <c r="B50" s="33">
        <v>-2995.0994300000007</v>
      </c>
      <c r="C50" s="33">
        <v>-3947.6989100000001</v>
      </c>
      <c r="D50" s="33">
        <v>-10898.349209999998</v>
      </c>
      <c r="E50" s="33">
        <v>-3209.4434500000011</v>
      </c>
      <c r="F50" s="204">
        <v>-4879.5276100000001</v>
      </c>
      <c r="G50" s="22"/>
    </row>
    <row r="51" spans="1:7" ht="12" customHeight="1">
      <c r="A51" s="208" t="s">
        <v>21</v>
      </c>
      <c r="B51" s="33">
        <v>-13258.885429999998</v>
      </c>
      <c r="C51" s="33">
        <v>-10556.460080000001</v>
      </c>
      <c r="D51" s="33">
        <v>-6749.6522200000009</v>
      </c>
      <c r="E51" s="33">
        <v>-3277.7207199999998</v>
      </c>
      <c r="F51" s="204">
        <v>-2513.7586600000004</v>
      </c>
      <c r="G51" s="22"/>
    </row>
    <row r="52" spans="1:7" ht="12" customHeight="1">
      <c r="A52" s="217" t="s">
        <v>22</v>
      </c>
      <c r="B52" s="218">
        <v>80872.159060000005</v>
      </c>
      <c r="C52" s="218">
        <v>64050.895339999988</v>
      </c>
      <c r="D52" s="218">
        <v>34603.354269999996</v>
      </c>
      <c r="E52" s="218">
        <v>22101.518499999991</v>
      </c>
      <c r="F52" s="219">
        <v>18407.24002999999</v>
      </c>
      <c r="G52" s="22"/>
    </row>
    <row r="53" spans="1:7" ht="12" customHeight="1">
      <c r="A53" s="208" t="s">
        <v>23</v>
      </c>
      <c r="B53" s="33">
        <v>2216.2988539999992</v>
      </c>
      <c r="C53" s="33">
        <v>2289.6051174999998</v>
      </c>
      <c r="D53" s="33">
        <v>2089.1813040000002</v>
      </c>
      <c r="E53" s="33">
        <v>2295.6367489999998</v>
      </c>
      <c r="F53" s="204">
        <v>1765.0734045000002</v>
      </c>
      <c r="G53" s="22"/>
    </row>
    <row r="54" spans="1:7" ht="12" customHeight="1">
      <c r="A54" s="211" t="s">
        <v>24</v>
      </c>
      <c r="B54" s="212">
        <v>78655.860206000012</v>
      </c>
      <c r="C54" s="212">
        <v>61761.290222499993</v>
      </c>
      <c r="D54" s="212">
        <v>32514.172965999998</v>
      </c>
      <c r="E54" s="212">
        <v>19805.881751000001</v>
      </c>
      <c r="F54" s="213">
        <v>16642.166625500005</v>
      </c>
      <c r="G54" s="39"/>
    </row>
  </sheetData>
  <conditionalFormatting sqref="D42">
    <cfRule type="cellIs" priority="90" stopIfTrue="1" operator="greaterThan">
      <formula>10</formula>
    </cfRule>
  </conditionalFormatting>
  <conditionalFormatting sqref="D48">
    <cfRule type="cellIs" priority="89" stopIfTrue="1" operator="greaterThan">
      <formula>10</formula>
    </cfRule>
  </conditionalFormatting>
  <conditionalFormatting sqref="D52">
    <cfRule type="cellIs" priority="88" stopIfTrue="1" operator="greaterThan">
      <formula>10</formula>
    </cfRule>
  </conditionalFormatting>
  <conditionalFormatting sqref="C42">
    <cfRule type="cellIs" priority="93" stopIfTrue="1" operator="greaterThan">
      <formula>10</formula>
    </cfRule>
  </conditionalFormatting>
  <conditionalFormatting sqref="C48">
    <cfRule type="cellIs" priority="92" stopIfTrue="1" operator="greaterThan">
      <formula>10</formula>
    </cfRule>
  </conditionalFormatting>
  <conditionalFormatting sqref="C52">
    <cfRule type="cellIs" priority="91" stopIfTrue="1" operator="greaterThan">
      <formula>10</formula>
    </cfRule>
  </conditionalFormatting>
  <conditionalFormatting sqref="J16">
    <cfRule type="cellIs" priority="42" stopIfTrue="1" operator="greaterThan">
      <formula>10</formula>
    </cfRule>
  </conditionalFormatting>
  <conditionalFormatting sqref="J22">
    <cfRule type="cellIs" priority="41" stopIfTrue="1" operator="greaterThan">
      <formula>10</formula>
    </cfRule>
  </conditionalFormatting>
  <conditionalFormatting sqref="J26">
    <cfRule type="cellIs" priority="40" stopIfTrue="1" operator="greaterThan">
      <formula>10</formula>
    </cfRule>
  </conditionalFormatting>
  <conditionalFormatting sqref="I16">
    <cfRule type="cellIs" priority="39" stopIfTrue="1" operator="greaterThan">
      <formula>10</formula>
    </cfRule>
  </conditionalFormatting>
  <conditionalFormatting sqref="I22">
    <cfRule type="cellIs" priority="38" stopIfTrue="1" operator="greaterThan">
      <formula>10</formula>
    </cfRule>
  </conditionalFormatting>
  <conditionalFormatting sqref="I26">
    <cfRule type="cellIs" priority="37" stopIfTrue="1" operator="greaterThan">
      <formula>10</formula>
    </cfRule>
  </conditionalFormatting>
  <conditionalFormatting sqref="G16:J16">
    <cfRule type="cellIs" priority="36" stopIfTrue="1" operator="greaterThan">
      <formula>10</formula>
    </cfRule>
  </conditionalFormatting>
  <conditionalFormatting sqref="G22:J22">
    <cfRule type="cellIs" priority="35" stopIfTrue="1" operator="greaterThan">
      <formula>10</formula>
    </cfRule>
  </conditionalFormatting>
  <conditionalFormatting sqref="G26:J26">
    <cfRule type="cellIs" priority="34" stopIfTrue="1" operator="greaterThan">
      <formula>10</formula>
    </cfRule>
  </conditionalFormatting>
  <conditionalFormatting sqref="D16:H16">
    <cfRule type="cellIs" priority="33" stopIfTrue="1" operator="greaterThan">
      <formula>10</formula>
    </cfRule>
  </conditionalFormatting>
  <conditionalFormatting sqref="D22:H22">
    <cfRule type="cellIs" priority="32" stopIfTrue="1" operator="greaterThan">
      <formula>10</formula>
    </cfRule>
  </conditionalFormatting>
  <conditionalFormatting sqref="D26:H26">
    <cfRule type="cellIs" priority="31" stopIfTrue="1" operator="greaterThan">
      <formula>10</formula>
    </cfRule>
  </conditionalFormatting>
  <conditionalFormatting sqref="C16">
    <cfRule type="cellIs" priority="30" stopIfTrue="1" operator="greaterThan">
      <formula>10</formula>
    </cfRule>
  </conditionalFormatting>
  <conditionalFormatting sqref="C22">
    <cfRule type="cellIs" priority="29" stopIfTrue="1" operator="greaterThan">
      <formula>10</formula>
    </cfRule>
  </conditionalFormatting>
  <conditionalFormatting sqref="C26">
    <cfRule type="cellIs" priority="28" stopIfTrue="1" operator="greaterThan">
      <formula>10</formula>
    </cfRule>
  </conditionalFormatting>
  <conditionalFormatting sqref="B42">
    <cfRule type="cellIs" priority="69" stopIfTrue="1" operator="greaterThan">
      <formula>10</formula>
    </cfRule>
  </conditionalFormatting>
  <conditionalFormatting sqref="B48">
    <cfRule type="cellIs" priority="68" stopIfTrue="1" operator="greaterThan">
      <formula>10</formula>
    </cfRule>
  </conditionalFormatting>
  <conditionalFormatting sqref="B52">
    <cfRule type="cellIs" priority="67" stopIfTrue="1" operator="greaterThan">
      <formula>10</formula>
    </cfRule>
  </conditionalFormatting>
  <conditionalFormatting sqref="F42">
    <cfRule type="cellIs" priority="66" stopIfTrue="1" operator="greaterThan">
      <formula>10</formula>
    </cfRule>
  </conditionalFormatting>
  <conditionalFormatting sqref="F48">
    <cfRule type="cellIs" priority="65" stopIfTrue="1" operator="greaterThan">
      <formula>10</formula>
    </cfRule>
  </conditionalFormatting>
  <conditionalFormatting sqref="F52">
    <cfRule type="cellIs" priority="64" stopIfTrue="1" operator="greaterThan">
      <formula>10</formula>
    </cfRule>
  </conditionalFormatting>
  <conditionalFormatting sqref="E42">
    <cfRule type="cellIs" priority="48" stopIfTrue="1" operator="greaterThan">
      <formula>10</formula>
    </cfRule>
  </conditionalFormatting>
  <conditionalFormatting sqref="E48">
    <cfRule type="cellIs" priority="47" stopIfTrue="1" operator="greaterThan">
      <formula>10</formula>
    </cfRule>
  </conditionalFormatting>
  <conditionalFormatting sqref="E52">
    <cfRule type="cellIs" priority="46" stopIfTrue="1" operator="greaterThan">
      <formula>10</formula>
    </cfRule>
  </conditionalFormatting>
  <conditionalFormatting sqref="D16">
    <cfRule type="cellIs" priority="3" stopIfTrue="1" operator="greaterThan">
      <formula>10</formula>
    </cfRule>
  </conditionalFormatting>
  <conditionalFormatting sqref="D22">
    <cfRule type="cellIs" priority="2" stopIfTrue="1" operator="greaterThan">
      <formula>10</formula>
    </cfRule>
  </conditionalFormatting>
  <conditionalFormatting sqref="D26">
    <cfRule type="cellIs" priority="1" stopIfTrue="1" operator="greaterThan">
      <formula>10</formula>
    </cfRule>
  </conditionalFormatting>
  <conditionalFormatting sqref="B16">
    <cfRule type="cellIs" priority="27" stopIfTrue="1" operator="greaterThan">
      <formula>10</formula>
    </cfRule>
  </conditionalFormatting>
  <conditionalFormatting sqref="B22">
    <cfRule type="cellIs" priority="26" stopIfTrue="1" operator="greaterThan">
      <formula>10</formula>
    </cfRule>
  </conditionalFormatting>
  <conditionalFormatting sqref="B26">
    <cfRule type="cellIs" priority="25" stopIfTrue="1" operator="greaterThan">
      <formula>10</formula>
    </cfRule>
  </conditionalFormatting>
  <conditionalFormatting sqref="D16">
    <cfRule type="cellIs" priority="21" stopIfTrue="1" operator="greaterThan">
      <formula>10</formula>
    </cfRule>
  </conditionalFormatting>
  <conditionalFormatting sqref="D22">
    <cfRule type="cellIs" priority="20" stopIfTrue="1" operator="greaterThan">
      <formula>10</formula>
    </cfRule>
  </conditionalFormatting>
  <conditionalFormatting sqref="D26">
    <cfRule type="cellIs" priority="19" stopIfTrue="1" operator="greaterThan">
      <formula>10</formula>
    </cfRule>
  </conditionalFormatting>
  <conditionalFormatting sqref="C16">
    <cfRule type="cellIs" priority="18" stopIfTrue="1" operator="greaterThan">
      <formula>10</formula>
    </cfRule>
  </conditionalFormatting>
  <conditionalFormatting sqref="C22">
    <cfRule type="cellIs" priority="17" stopIfTrue="1" operator="greaterThan">
      <formula>10</formula>
    </cfRule>
  </conditionalFormatting>
  <conditionalFormatting sqref="C26">
    <cfRule type="cellIs" priority="16" stopIfTrue="1" operator="greaterThan">
      <formula>10</formula>
    </cfRule>
  </conditionalFormatting>
  <conditionalFormatting sqref="J16">
    <cfRule type="cellIs" priority="24" stopIfTrue="1" operator="greaterThan">
      <formula>10</formula>
    </cfRule>
  </conditionalFormatting>
  <conditionalFormatting sqref="J22">
    <cfRule type="cellIs" priority="23" stopIfTrue="1" operator="greaterThan">
      <formula>10</formula>
    </cfRule>
  </conditionalFormatting>
  <conditionalFormatting sqref="J26">
    <cfRule type="cellIs" priority="22" stopIfTrue="1" operator="greaterThan">
      <formula>10</formula>
    </cfRule>
  </conditionalFormatting>
  <conditionalFormatting sqref="J16">
    <cfRule type="cellIs" priority="15" stopIfTrue="1" operator="greaterThan">
      <formula>10</formula>
    </cfRule>
  </conditionalFormatting>
  <conditionalFormatting sqref="J22">
    <cfRule type="cellIs" priority="14" stopIfTrue="1" operator="greaterThan">
      <formula>10</formula>
    </cfRule>
  </conditionalFormatting>
  <conditionalFormatting sqref="J26">
    <cfRule type="cellIs" priority="13" stopIfTrue="1" operator="greaterThan">
      <formula>10</formula>
    </cfRule>
  </conditionalFormatting>
  <conditionalFormatting sqref="D16">
    <cfRule type="cellIs" priority="12" stopIfTrue="1" operator="greaterThan">
      <formula>10</formula>
    </cfRule>
  </conditionalFormatting>
  <conditionalFormatting sqref="D22">
    <cfRule type="cellIs" priority="11" stopIfTrue="1" operator="greaterThan">
      <formula>10</formula>
    </cfRule>
  </conditionalFormatting>
  <conditionalFormatting sqref="D26">
    <cfRule type="cellIs" priority="10" stopIfTrue="1" operator="greaterThan">
      <formula>10</formula>
    </cfRule>
  </conditionalFormatting>
  <conditionalFormatting sqref="C16">
    <cfRule type="cellIs" priority="9" stopIfTrue="1" operator="greaterThan">
      <formula>10</formula>
    </cfRule>
  </conditionalFormatting>
  <conditionalFormatting sqref="C22">
    <cfRule type="cellIs" priority="8" stopIfTrue="1" operator="greaterThan">
      <formula>10</formula>
    </cfRule>
  </conditionalFormatting>
  <conditionalFormatting sqref="C26">
    <cfRule type="cellIs" priority="7" stopIfTrue="1" operator="greaterThan">
      <formula>10</formula>
    </cfRule>
  </conditionalFormatting>
  <conditionalFormatting sqref="E16">
    <cfRule type="cellIs" priority="6" stopIfTrue="1" operator="greaterThan">
      <formula>10</formula>
    </cfRule>
  </conditionalFormatting>
  <conditionalFormatting sqref="E22">
    <cfRule type="cellIs" priority="5" stopIfTrue="1" operator="greaterThan">
      <formula>10</formula>
    </cfRule>
  </conditionalFormatting>
  <conditionalFormatting sqref="E26">
    <cfRule type="cellIs" priority="4" stopIfTrue="1" operator="greaterThan">
      <formula>10</formula>
    </cfRule>
  </conditionalFormatting>
  <dataValidations count="1">
    <dataValidation type="list" allowBlank="1" showInputMessage="1" showErrorMessage="1" sqref="A2" xr:uid="{00000000-0002-0000-0700-000000000000}">
      <formula1>quarterly_date</formula1>
    </dataValidation>
  </dataValidations>
  <hyperlinks>
    <hyperlink ref="J5" location="Sisukord!B32" display="tagasi sisukorda" xr:uid="{00000000-0004-0000-07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70C0"/>
    <pageSetUpPr fitToPage="1"/>
  </sheetPr>
  <dimension ref="A1:L63"/>
  <sheetViews>
    <sheetView showGridLines="0" zoomScaleNormal="100" workbookViewId="0"/>
  </sheetViews>
  <sheetFormatPr defaultColWidth="10" defaultRowHeight="12" customHeight="1" outlineLevelRow="1"/>
  <cols>
    <col min="1" max="1" width="52.7109375" style="22" customWidth="1"/>
    <col min="2" max="3" width="13.7109375" style="22" customWidth="1"/>
    <col min="4" max="8" width="13.7109375" style="21" customWidth="1"/>
    <col min="9" max="9" width="13.7109375" style="25" customWidth="1"/>
    <col min="10" max="10" width="13.7109375" style="41" customWidth="1"/>
    <col min="11" max="11" width="9" style="21" customWidth="1"/>
    <col min="12" max="12" width="12.28515625" style="21" customWidth="1"/>
    <col min="13" max="16384" width="10" style="22"/>
  </cols>
  <sheetData>
    <row r="1" spans="1:12" s="15" customFormat="1" ht="17.25" customHeight="1">
      <c r="A1" s="12" t="s">
        <v>83</v>
      </c>
      <c r="B1" s="13"/>
      <c r="C1" s="13"/>
      <c r="D1" s="14"/>
      <c r="E1" s="14"/>
      <c r="F1" s="14"/>
      <c r="G1" s="14"/>
      <c r="H1" s="14"/>
      <c r="I1" s="14"/>
      <c r="J1" s="14"/>
    </row>
    <row r="2" spans="1:12" s="16" customFormat="1" ht="17.25" customHeight="1">
      <c r="A2" s="17">
        <f>Sisukord!A2</f>
        <v>44926</v>
      </c>
      <c r="B2" s="18"/>
      <c r="C2" s="18"/>
      <c r="D2" s="19"/>
      <c r="E2" s="19"/>
      <c r="F2" s="19"/>
      <c r="G2" s="19"/>
      <c r="H2" s="19"/>
      <c r="I2" s="19"/>
      <c r="J2" s="19"/>
    </row>
    <row r="3" spans="1:12" ht="6" customHeight="1">
      <c r="A3" s="5"/>
      <c r="B3" s="5"/>
      <c r="C3" s="5"/>
      <c r="D3" s="6"/>
      <c r="E3" s="6"/>
      <c r="F3" s="6"/>
      <c r="G3" s="6"/>
      <c r="H3" s="6"/>
      <c r="I3" s="6"/>
      <c r="J3" s="6"/>
    </row>
    <row r="4" spans="1:12" ht="12" customHeight="1">
      <c r="A4" s="23"/>
      <c r="B4" s="23"/>
      <c r="C4" s="23"/>
      <c r="D4" s="24"/>
      <c r="E4" s="24"/>
      <c r="F4" s="24"/>
      <c r="G4" s="24"/>
      <c r="H4" s="24"/>
      <c r="J4" s="26"/>
    </row>
    <row r="5" spans="1:12" ht="18">
      <c r="A5" s="27" t="s">
        <v>26</v>
      </c>
      <c r="B5" s="23"/>
      <c r="C5" s="23"/>
      <c r="D5" s="24"/>
      <c r="E5" s="24"/>
      <c r="F5" s="24"/>
      <c r="G5" s="24"/>
      <c r="H5" s="24"/>
      <c r="J5" s="108" t="s">
        <v>167</v>
      </c>
    </row>
    <row r="6" spans="1:12" ht="11.25" customHeight="1">
      <c r="A6" s="41"/>
      <c r="B6" s="21"/>
      <c r="C6" s="21"/>
      <c r="I6" s="21"/>
      <c r="J6" s="22"/>
    </row>
    <row r="7" spans="1:12" s="32" customFormat="1" ht="12" customHeight="1">
      <c r="A7" s="214" t="s">
        <v>27</v>
      </c>
      <c r="B7" s="215">
        <v>44926</v>
      </c>
      <c r="C7" s="215">
        <v>44834</v>
      </c>
      <c r="D7" s="215">
        <v>44742</v>
      </c>
      <c r="E7" s="215">
        <v>44651</v>
      </c>
      <c r="F7" s="215">
        <v>44561</v>
      </c>
      <c r="G7" s="215">
        <v>44469</v>
      </c>
      <c r="H7" s="215">
        <v>44377</v>
      </c>
      <c r="I7" s="215">
        <v>44286</v>
      </c>
      <c r="J7" s="216">
        <v>44196</v>
      </c>
      <c r="K7" s="21"/>
    </row>
    <row r="8" spans="1:12" ht="13.8">
      <c r="A8" s="227" t="s">
        <v>28</v>
      </c>
      <c r="B8" s="85">
        <v>2479239.8517999998</v>
      </c>
      <c r="C8" s="85">
        <v>2733874.5180500001</v>
      </c>
      <c r="D8" s="33">
        <v>3054203.47334</v>
      </c>
      <c r="E8" s="33">
        <v>3246988.5086399997</v>
      </c>
      <c r="F8" s="33">
        <v>3986933.4866200001</v>
      </c>
      <c r="G8" s="33">
        <v>3769018.4468100001</v>
      </c>
      <c r="H8" s="33">
        <v>3340977.7607900007</v>
      </c>
      <c r="I8" s="33">
        <v>3192903.5320699997</v>
      </c>
      <c r="J8" s="204">
        <v>2393258.2403600002</v>
      </c>
      <c r="L8" s="22"/>
    </row>
    <row r="9" spans="1:12" ht="13.8" hidden="1" outlineLevel="1">
      <c r="A9" s="282" t="s">
        <v>29</v>
      </c>
      <c r="B9" s="85">
        <v>364596.28391000006</v>
      </c>
      <c r="C9" s="85">
        <v>362252.87036999996</v>
      </c>
      <c r="D9" s="33">
        <v>480617.99583000003</v>
      </c>
      <c r="E9" s="33">
        <v>466964.43517000001</v>
      </c>
      <c r="F9" s="33">
        <v>127716.70125000001</v>
      </c>
      <c r="G9" s="33">
        <v>130282.76496000001</v>
      </c>
      <c r="H9" s="33">
        <v>78307.974889999998</v>
      </c>
      <c r="I9" s="33">
        <v>142200.48305000001</v>
      </c>
      <c r="J9" s="204">
        <v>322840.75911000004</v>
      </c>
      <c r="L9" s="22"/>
    </row>
    <row r="10" spans="1:12" ht="13.8" hidden="1" outlineLevel="1">
      <c r="A10" s="282" t="s">
        <v>84</v>
      </c>
      <c r="B10" s="85">
        <v>40.207430000000002</v>
      </c>
      <c r="C10" s="85">
        <v>2830.4994700000002</v>
      </c>
      <c r="D10" s="33">
        <v>3458.8105299999997</v>
      </c>
      <c r="E10" s="33">
        <v>112.65891000000001</v>
      </c>
      <c r="F10" s="33">
        <v>3.7199299999999997</v>
      </c>
      <c r="G10" s="33">
        <v>814.75820999999996</v>
      </c>
      <c r="H10" s="33">
        <v>897.91417000000001</v>
      </c>
      <c r="I10" s="33">
        <v>288.39388000000002</v>
      </c>
      <c r="J10" s="204">
        <v>89.419940000000011</v>
      </c>
      <c r="L10" s="22"/>
    </row>
    <row r="11" spans="1:12" ht="13.8" hidden="1" outlineLevel="1">
      <c r="A11" s="282" t="s">
        <v>85</v>
      </c>
      <c r="B11" s="85">
        <v>0</v>
      </c>
      <c r="C11" s="85">
        <v>0</v>
      </c>
      <c r="D11" s="33">
        <v>0</v>
      </c>
      <c r="E11" s="33">
        <v>0</v>
      </c>
      <c r="F11" s="33">
        <v>0</v>
      </c>
      <c r="G11" s="33">
        <v>0</v>
      </c>
      <c r="H11" s="33">
        <v>0</v>
      </c>
      <c r="I11" s="33">
        <v>0</v>
      </c>
      <c r="J11" s="204">
        <v>0</v>
      </c>
      <c r="L11" s="22"/>
    </row>
    <row r="12" spans="1:12" ht="13.8" collapsed="1">
      <c r="A12" s="227" t="s">
        <v>45</v>
      </c>
      <c r="B12" s="85">
        <v>364636.49134000007</v>
      </c>
      <c r="C12" s="85">
        <v>365083.36983999994</v>
      </c>
      <c r="D12" s="33">
        <v>484076.80636000005</v>
      </c>
      <c r="E12" s="33">
        <v>467077.09408000001</v>
      </c>
      <c r="F12" s="33">
        <v>127720.42118000002</v>
      </c>
      <c r="G12" s="33">
        <v>131097.52317</v>
      </c>
      <c r="H12" s="33">
        <v>79205.889060000001</v>
      </c>
      <c r="I12" s="33">
        <v>142488.87693</v>
      </c>
      <c r="J12" s="204">
        <v>322930.17905000004</v>
      </c>
      <c r="L12" s="28"/>
    </row>
    <row r="13" spans="1:12" ht="13.8">
      <c r="A13" s="227" t="s">
        <v>30</v>
      </c>
      <c r="B13" s="85">
        <v>3207566.2843899988</v>
      </c>
      <c r="C13" s="85">
        <v>3115555.4202200002</v>
      </c>
      <c r="D13" s="33">
        <v>2943536.77367</v>
      </c>
      <c r="E13" s="33">
        <v>2771766.8985699997</v>
      </c>
      <c r="F13" s="33">
        <v>2696209.5903699994</v>
      </c>
      <c r="G13" s="33">
        <v>2566887.2967400001</v>
      </c>
      <c r="H13" s="33">
        <v>2418634.4413899994</v>
      </c>
      <c r="I13" s="33">
        <v>2322517.7690499998</v>
      </c>
      <c r="J13" s="204">
        <v>2225681.2147399997</v>
      </c>
      <c r="L13" s="28"/>
    </row>
    <row r="14" spans="1:12" s="34" customFormat="1" ht="13.8">
      <c r="A14" s="230" t="s">
        <v>20</v>
      </c>
      <c r="B14" s="85">
        <v>-20577.387640000001</v>
      </c>
      <c r="C14" s="85">
        <v>-20537.05905</v>
      </c>
      <c r="D14" s="33">
        <v>-18837.841480000003</v>
      </c>
      <c r="E14" s="33">
        <v>-19244.377240000002</v>
      </c>
      <c r="F14" s="33">
        <v>-19049.234470000003</v>
      </c>
      <c r="G14" s="33">
        <v>-18023.681549999998</v>
      </c>
      <c r="H14" s="33">
        <v>-17297.849689999999</v>
      </c>
      <c r="I14" s="33">
        <v>-18170.026989999998</v>
      </c>
      <c r="J14" s="204">
        <v>-16858.293280000002</v>
      </c>
      <c r="K14" s="21"/>
    </row>
    <row r="15" spans="1:12" s="34" customFormat="1" ht="13.8">
      <c r="A15" s="230" t="s">
        <v>31</v>
      </c>
      <c r="B15" s="85">
        <v>9254.047410000001</v>
      </c>
      <c r="C15" s="85">
        <v>3473.4931000000001</v>
      </c>
      <c r="D15" s="33">
        <v>2558.0424499999999</v>
      </c>
      <c r="E15" s="33">
        <v>3325.6294399999997</v>
      </c>
      <c r="F15" s="33">
        <v>2968.3279699999998</v>
      </c>
      <c r="G15" s="33">
        <v>3040.5931499999997</v>
      </c>
      <c r="H15" s="33">
        <v>2921.4708099999998</v>
      </c>
      <c r="I15" s="33">
        <v>2910.765710000001</v>
      </c>
      <c r="J15" s="204">
        <v>2454.1473799999999</v>
      </c>
      <c r="K15" s="21"/>
    </row>
    <row r="16" spans="1:12" s="34" customFormat="1" ht="13.8">
      <c r="A16" s="230" t="s">
        <v>86</v>
      </c>
      <c r="B16" s="85">
        <v>13973.725110000003</v>
      </c>
      <c r="C16" s="85">
        <v>13442.130920000003</v>
      </c>
      <c r="D16" s="33">
        <v>12381.931209999999</v>
      </c>
      <c r="E16" s="33">
        <v>10630.238860000001</v>
      </c>
      <c r="F16" s="33">
        <v>9850.483909999999</v>
      </c>
      <c r="G16" s="33">
        <v>8128.4160900000006</v>
      </c>
      <c r="H16" s="33">
        <v>8043.31358</v>
      </c>
      <c r="I16" s="33">
        <v>7771.4476200000008</v>
      </c>
      <c r="J16" s="204">
        <v>7493.3335100000004</v>
      </c>
      <c r="K16" s="21"/>
    </row>
    <row r="17" spans="1:12" ht="13.8">
      <c r="A17" s="227" t="s">
        <v>32</v>
      </c>
      <c r="B17" s="85">
        <v>2857.013049999252</v>
      </c>
      <c r="C17" s="85">
        <v>2152.4456700002775</v>
      </c>
      <c r="D17" s="33">
        <v>1853.4351400001906</v>
      </c>
      <c r="E17" s="33">
        <v>2079.0535699990578</v>
      </c>
      <c r="F17" s="33">
        <v>4213.6977599984966</v>
      </c>
      <c r="G17" s="33">
        <v>3601.8477499997243</v>
      </c>
      <c r="H17" s="33">
        <v>3558.2887499998324</v>
      </c>
      <c r="I17" s="33">
        <v>4056.0272999997251</v>
      </c>
      <c r="J17" s="204">
        <v>3900.1987400017679</v>
      </c>
      <c r="L17" s="22"/>
    </row>
    <row r="18" spans="1:12" ht="13.8">
      <c r="A18" s="234" t="s">
        <v>33</v>
      </c>
      <c r="B18" s="284">
        <v>6056950.0254599983</v>
      </c>
      <c r="C18" s="284">
        <v>6213044.3187500006</v>
      </c>
      <c r="D18" s="218">
        <v>6479772.6206900002</v>
      </c>
      <c r="E18" s="218">
        <v>6482623.0459199985</v>
      </c>
      <c r="F18" s="218">
        <v>6808846.773339998</v>
      </c>
      <c r="G18" s="218">
        <v>6463750.4421600001</v>
      </c>
      <c r="H18" s="218">
        <v>5836043.3146899994</v>
      </c>
      <c r="I18" s="218">
        <v>5654478.391689999</v>
      </c>
      <c r="J18" s="219">
        <v>4938859.0205000015</v>
      </c>
      <c r="L18" s="45"/>
    </row>
    <row r="19" spans="1:12" ht="13.8">
      <c r="A19" s="228" t="s">
        <v>34</v>
      </c>
      <c r="B19" s="85">
        <v>4699256.2995500015</v>
      </c>
      <c r="C19" s="85">
        <v>5108401.1983800018</v>
      </c>
      <c r="D19" s="33">
        <v>5277322.8899400011</v>
      </c>
      <c r="E19" s="33">
        <v>5274240.4104399998</v>
      </c>
      <c r="F19" s="33">
        <v>5688574.7340500019</v>
      </c>
      <c r="G19" s="33">
        <v>5218505.7745199986</v>
      </c>
      <c r="H19" s="33">
        <v>4684220.8904600004</v>
      </c>
      <c r="I19" s="33">
        <v>4305050.9149900004</v>
      </c>
      <c r="J19" s="204">
        <v>3656826.8752600001</v>
      </c>
      <c r="L19" s="28"/>
    </row>
    <row r="20" spans="1:12" ht="13.8">
      <c r="A20" s="228" t="s">
        <v>35</v>
      </c>
      <c r="B20" s="85">
        <v>256978.00928</v>
      </c>
      <c r="C20" s="85">
        <v>113957.46185000002</v>
      </c>
      <c r="D20" s="33">
        <v>147820.09745</v>
      </c>
      <c r="E20" s="33">
        <v>162977.83439</v>
      </c>
      <c r="F20" s="33">
        <v>159282.65912</v>
      </c>
      <c r="G20" s="33">
        <v>257453.32637999998</v>
      </c>
      <c r="H20" s="33">
        <v>262438.43851000001</v>
      </c>
      <c r="I20" s="33">
        <v>459866.20280999999</v>
      </c>
      <c r="J20" s="204">
        <v>483301.42206000001</v>
      </c>
      <c r="L20" s="28"/>
    </row>
    <row r="21" spans="1:12" ht="13.8">
      <c r="A21" s="228" t="s">
        <v>36</v>
      </c>
      <c r="B21" s="85">
        <v>696.66298000000006</v>
      </c>
      <c r="C21" s="85">
        <v>199.64410999999998</v>
      </c>
      <c r="D21" s="33">
        <v>-515.82337000000007</v>
      </c>
      <c r="E21" s="33">
        <v>-627.60430999999994</v>
      </c>
      <c r="F21" s="33">
        <v>-1255.4339500000001</v>
      </c>
      <c r="G21" s="33">
        <v>385.03355999999997</v>
      </c>
      <c r="H21" s="33">
        <v>323.91544000000005</v>
      </c>
      <c r="I21" s="33">
        <v>1502.82269</v>
      </c>
      <c r="J21" s="204">
        <v>1302.42507</v>
      </c>
      <c r="L21" s="22"/>
    </row>
    <row r="22" spans="1:12" ht="13.8">
      <c r="A22" s="228" t="s">
        <v>37</v>
      </c>
      <c r="B22" s="85">
        <v>531989.39699000004</v>
      </c>
      <c r="C22" s="85">
        <v>466391.96731999994</v>
      </c>
      <c r="D22" s="33">
        <v>496242.3818400001</v>
      </c>
      <c r="E22" s="33">
        <v>546437.69391000015</v>
      </c>
      <c r="F22" s="33">
        <v>546524.08103999996</v>
      </c>
      <c r="G22" s="33">
        <v>563468.76442000014</v>
      </c>
      <c r="H22" s="33">
        <v>505866.78125</v>
      </c>
      <c r="I22" s="33">
        <v>508800.51317000011</v>
      </c>
      <c r="J22" s="204">
        <v>468584.68137000001</v>
      </c>
      <c r="L22" s="22"/>
    </row>
    <row r="23" spans="1:12" s="39" customFormat="1" ht="13.8">
      <c r="A23" s="229" t="s">
        <v>271</v>
      </c>
      <c r="B23" s="186">
        <v>5488920.3688000012</v>
      </c>
      <c r="C23" s="186">
        <v>5688950.271660001</v>
      </c>
      <c r="D23" s="36">
        <v>5920869.5458600009</v>
      </c>
      <c r="E23" s="36">
        <v>5983028.3344299998</v>
      </c>
      <c r="F23" s="36">
        <v>6393126.0402600011</v>
      </c>
      <c r="G23" s="36">
        <v>6039812.8988799984</v>
      </c>
      <c r="H23" s="36">
        <v>5452850.0256599998</v>
      </c>
      <c r="I23" s="36">
        <v>5275220.4536600001</v>
      </c>
      <c r="J23" s="206">
        <v>4610015.4037600001</v>
      </c>
      <c r="K23" s="21"/>
    </row>
    <row r="24" spans="1:12" ht="13.8">
      <c r="A24" s="227" t="s">
        <v>38</v>
      </c>
      <c r="B24" s="85">
        <v>65752.00205000001</v>
      </c>
      <c r="C24" s="85">
        <v>67579.906919999994</v>
      </c>
      <c r="D24" s="33">
        <v>152515.85526000001</v>
      </c>
      <c r="E24" s="33">
        <v>102146.79148000004</v>
      </c>
      <c r="F24" s="33">
        <v>46772.542910000018</v>
      </c>
      <c r="G24" s="33">
        <v>79283.001309999992</v>
      </c>
      <c r="H24" s="33">
        <v>56198.192939999994</v>
      </c>
      <c r="I24" s="33">
        <v>69342.713399999979</v>
      </c>
      <c r="J24" s="204">
        <v>25172.852870000002</v>
      </c>
      <c r="L24" s="22"/>
    </row>
    <row r="25" spans="1:12" ht="13.8">
      <c r="A25" s="227" t="s">
        <v>39</v>
      </c>
      <c r="B25" s="85">
        <v>114056.44777000001</v>
      </c>
      <c r="C25" s="85">
        <v>99008.020829999994</v>
      </c>
      <c r="D25" s="33">
        <v>99008.020840000012</v>
      </c>
      <c r="E25" s="33">
        <v>104063.99293000001</v>
      </c>
      <c r="F25" s="33">
        <v>88988.99295</v>
      </c>
      <c r="G25" s="33">
        <v>88988.992970000021</v>
      </c>
      <c r="H25" s="33">
        <v>88988.992990000013</v>
      </c>
      <c r="I25" s="33">
        <v>88988.993010000006</v>
      </c>
      <c r="J25" s="204">
        <v>88988.993029999983</v>
      </c>
      <c r="L25" s="45"/>
    </row>
    <row r="26" spans="1:12" ht="13.8">
      <c r="A26" s="234" t="s">
        <v>40</v>
      </c>
      <c r="B26" s="284">
        <v>5668728.8186200019</v>
      </c>
      <c r="C26" s="284">
        <v>5855538.1994100008</v>
      </c>
      <c r="D26" s="218">
        <v>6172393.4219600009</v>
      </c>
      <c r="E26" s="218">
        <v>6189239.1188399997</v>
      </c>
      <c r="F26" s="218">
        <v>6528887.5761200013</v>
      </c>
      <c r="G26" s="218">
        <v>6208084.8931599986</v>
      </c>
      <c r="H26" s="218">
        <v>5598037.2115900004</v>
      </c>
      <c r="I26" s="218">
        <v>5433552.1600700002</v>
      </c>
      <c r="J26" s="219">
        <v>4724177.2496599993</v>
      </c>
      <c r="L26" s="22"/>
    </row>
    <row r="27" spans="1:12" ht="13.8">
      <c r="A27" s="234" t="s">
        <v>41</v>
      </c>
      <c r="B27" s="284">
        <v>388221.20684</v>
      </c>
      <c r="C27" s="284">
        <v>357506.11934000003</v>
      </c>
      <c r="D27" s="218">
        <v>307379.19868000009</v>
      </c>
      <c r="E27" s="218">
        <v>293383.92703000002</v>
      </c>
      <c r="F27" s="218">
        <v>279959.19717</v>
      </c>
      <c r="G27" s="218">
        <v>255665.54895000003</v>
      </c>
      <c r="H27" s="218">
        <v>238006.10310000001</v>
      </c>
      <c r="I27" s="218">
        <v>220926.23162000001</v>
      </c>
      <c r="J27" s="219">
        <v>214681.77082999999</v>
      </c>
      <c r="L27" s="45"/>
    </row>
    <row r="28" spans="1:12" s="7" customFormat="1" ht="13.8">
      <c r="A28" s="236" t="s">
        <v>87</v>
      </c>
      <c r="B28" s="85">
        <v>6181.2745859999995</v>
      </c>
      <c r="C28" s="85">
        <v>5760.2450330000001</v>
      </c>
      <c r="D28" s="85">
        <v>5168.3535999999995</v>
      </c>
      <c r="E28" s="85">
        <v>4642.1218485000009</v>
      </c>
      <c r="F28" s="85">
        <v>6064.9757319999999</v>
      </c>
      <c r="G28" s="85">
        <v>5505.1261584999993</v>
      </c>
      <c r="H28" s="85">
        <v>4791.0609780000004</v>
      </c>
      <c r="I28" s="85">
        <v>4245.0846204999998</v>
      </c>
      <c r="J28" s="283">
        <v>5875.3706169999996</v>
      </c>
      <c r="K28" s="11"/>
    </row>
    <row r="29" spans="1:12" ht="13.8">
      <c r="A29" s="234" t="s">
        <v>43</v>
      </c>
      <c r="B29" s="284">
        <v>6056950.025460002</v>
      </c>
      <c r="C29" s="284">
        <v>6213044.3187500006</v>
      </c>
      <c r="D29" s="218">
        <v>6479772.6206400013</v>
      </c>
      <c r="E29" s="218">
        <v>6482623.0458699996</v>
      </c>
      <c r="F29" s="218">
        <v>6808846.7732900009</v>
      </c>
      <c r="G29" s="218">
        <v>6463750.4421099983</v>
      </c>
      <c r="H29" s="218">
        <v>5836043.3146900004</v>
      </c>
      <c r="I29" s="218">
        <v>5654478.39169</v>
      </c>
      <c r="J29" s="219">
        <v>4938859.0204899991</v>
      </c>
      <c r="L29" s="22"/>
    </row>
    <row r="30" spans="1:12" ht="12" customHeight="1">
      <c r="D30" s="22"/>
      <c r="E30" s="22"/>
      <c r="F30" s="22"/>
      <c r="G30" s="22"/>
      <c r="H30" s="22"/>
      <c r="I30" s="22"/>
      <c r="J30" s="22"/>
    </row>
    <row r="31" spans="1:12" ht="12" customHeight="1">
      <c r="A31" s="41"/>
      <c r="B31" s="21"/>
      <c r="C31" s="21"/>
    </row>
    <row r="32" spans="1:12" ht="18">
      <c r="A32" s="27" t="s">
        <v>44</v>
      </c>
      <c r="B32" s="24"/>
      <c r="C32" s="24"/>
      <c r="D32" s="24"/>
      <c r="E32" s="24"/>
      <c r="F32" s="22"/>
    </row>
    <row r="33" spans="1:12" ht="12" customHeight="1">
      <c r="B33" s="21"/>
      <c r="C33" s="21"/>
    </row>
    <row r="34" spans="1:12" ht="12" customHeight="1">
      <c r="A34" s="214" t="s">
        <v>27</v>
      </c>
      <c r="B34" s="215">
        <v>44926</v>
      </c>
      <c r="C34" s="215">
        <v>44561</v>
      </c>
      <c r="D34" s="215">
        <v>44196</v>
      </c>
      <c r="E34" s="215">
        <v>43830</v>
      </c>
      <c r="F34" s="216">
        <v>43465</v>
      </c>
    </row>
    <row r="35" spans="1:12" ht="13.8">
      <c r="A35" s="227" t="s">
        <v>28</v>
      </c>
      <c r="B35" s="33">
        <v>2479239.8517999998</v>
      </c>
      <c r="C35" s="33">
        <v>3986933.4866200001</v>
      </c>
      <c r="D35" s="33">
        <v>2393258.2403600002</v>
      </c>
      <c r="E35" s="33">
        <v>1270453.0561300002</v>
      </c>
      <c r="F35" s="204">
        <v>681845.89229999995</v>
      </c>
    </row>
    <row r="36" spans="1:12" ht="13.8" hidden="1" outlineLevel="1">
      <c r="A36" s="282" t="s">
        <v>29</v>
      </c>
      <c r="B36" s="33">
        <v>364596.28391000006</v>
      </c>
      <c r="C36" s="33">
        <v>127716.70125000001</v>
      </c>
      <c r="D36" s="33">
        <v>322840.75911000004</v>
      </c>
      <c r="E36" s="33">
        <v>32926.461340000002</v>
      </c>
      <c r="F36" s="204">
        <v>39151.687039999997</v>
      </c>
    </row>
    <row r="37" spans="1:12" ht="13.8" hidden="1" outlineLevel="1">
      <c r="A37" s="282" t="s">
        <v>84</v>
      </c>
      <c r="B37" s="33">
        <v>40.207430000000002</v>
      </c>
      <c r="C37" s="33">
        <v>3.7199299999999997</v>
      </c>
      <c r="D37" s="33">
        <v>89.419940000000011</v>
      </c>
      <c r="E37" s="33">
        <v>3.9893800000000001</v>
      </c>
      <c r="F37" s="204">
        <v>58.986120000000007</v>
      </c>
    </row>
    <row r="38" spans="1:12" ht="13.8" hidden="1" outlineLevel="1">
      <c r="A38" s="282" t="s">
        <v>85</v>
      </c>
      <c r="B38" s="33">
        <v>0</v>
      </c>
      <c r="C38" s="33">
        <v>0</v>
      </c>
      <c r="D38" s="33">
        <v>0</v>
      </c>
      <c r="E38" s="33">
        <v>0</v>
      </c>
      <c r="F38" s="204">
        <v>0</v>
      </c>
    </row>
    <row r="39" spans="1:12" ht="13.8" collapsed="1">
      <c r="A39" s="227" t="s">
        <v>45</v>
      </c>
      <c r="B39" s="33">
        <v>364636.49134000007</v>
      </c>
      <c r="C39" s="33">
        <v>127720.42118000002</v>
      </c>
      <c r="D39" s="33">
        <v>322930.17905000004</v>
      </c>
      <c r="E39" s="33">
        <v>32930.450720000001</v>
      </c>
      <c r="F39" s="204">
        <v>39210.673159999998</v>
      </c>
      <c r="H39" s="28"/>
      <c r="I39" s="84"/>
      <c r="J39" s="30"/>
      <c r="K39" s="29"/>
      <c r="L39" s="31"/>
    </row>
    <row r="40" spans="1:12" ht="13.8">
      <c r="A40" s="227" t="s">
        <v>30</v>
      </c>
      <c r="B40" s="33">
        <v>3207566.2843899988</v>
      </c>
      <c r="C40" s="33">
        <v>2696209.5903699994</v>
      </c>
      <c r="D40" s="33">
        <v>2225681.2147399997</v>
      </c>
      <c r="E40" s="33">
        <v>1693138.0266400001</v>
      </c>
      <c r="F40" s="204">
        <v>929037.14950000017</v>
      </c>
      <c r="I40" s="21"/>
    </row>
    <row r="41" spans="1:12" s="34" customFormat="1" ht="13.8">
      <c r="A41" s="230" t="s">
        <v>20</v>
      </c>
      <c r="B41" s="33">
        <v>-20577.387640000001</v>
      </c>
      <c r="C41" s="33">
        <v>-19049.234470000003</v>
      </c>
      <c r="D41" s="33">
        <v>-16858.293280000002</v>
      </c>
      <c r="E41" s="33">
        <v>-6103.64977</v>
      </c>
      <c r="F41" s="204">
        <v>-10276.11793</v>
      </c>
      <c r="G41" s="21"/>
      <c r="H41" s="76"/>
      <c r="I41" s="77"/>
      <c r="J41" s="78"/>
      <c r="K41" s="76"/>
      <c r="L41" s="76"/>
    </row>
    <row r="42" spans="1:12" s="34" customFormat="1" ht="13.8">
      <c r="A42" s="230" t="s">
        <v>31</v>
      </c>
      <c r="B42" s="33">
        <v>9254.047410000001</v>
      </c>
      <c r="C42" s="33">
        <v>2968.3279699999998</v>
      </c>
      <c r="D42" s="33">
        <v>2454.1473799999999</v>
      </c>
      <c r="E42" s="33">
        <v>2745.88852</v>
      </c>
      <c r="F42" s="204">
        <v>2509.1748400000006</v>
      </c>
      <c r="G42" s="21"/>
      <c r="H42" s="76"/>
      <c r="I42" s="77"/>
      <c r="J42" s="78"/>
      <c r="K42" s="76"/>
      <c r="L42" s="76"/>
    </row>
    <row r="43" spans="1:12" s="34" customFormat="1" ht="13.8">
      <c r="A43" s="230" t="s">
        <v>86</v>
      </c>
      <c r="B43" s="33">
        <v>13973.725110000003</v>
      </c>
      <c r="C43" s="33">
        <v>9850.483909999999</v>
      </c>
      <c r="D43" s="33">
        <v>7493.3335100000004</v>
      </c>
      <c r="E43" s="33">
        <v>7556.7486099999987</v>
      </c>
      <c r="F43" s="204">
        <v>2746.2692900000011</v>
      </c>
      <c r="G43" s="21"/>
      <c r="H43" s="76"/>
      <c r="I43" s="77"/>
      <c r="J43" s="78"/>
      <c r="K43" s="76"/>
      <c r="L43" s="76"/>
    </row>
    <row r="44" spans="1:12" ht="13.8">
      <c r="A44" s="227" t="s">
        <v>32</v>
      </c>
      <c r="B44" s="33">
        <v>2857.013049999252</v>
      </c>
      <c r="C44" s="33">
        <v>4213.6977599984966</v>
      </c>
      <c r="D44" s="33">
        <v>3900.1987400017679</v>
      </c>
      <c r="E44" s="33">
        <v>3910.8828800001647</v>
      </c>
      <c r="F44" s="204">
        <v>3939.3043499999912</v>
      </c>
      <c r="I44" s="77"/>
    </row>
    <row r="45" spans="1:12" ht="13.8">
      <c r="A45" s="234" t="s">
        <v>33</v>
      </c>
      <c r="B45" s="218">
        <v>6056950.0254599983</v>
      </c>
      <c r="C45" s="218">
        <v>6808846.773339998</v>
      </c>
      <c r="D45" s="218">
        <v>4938859.0205000015</v>
      </c>
      <c r="E45" s="218">
        <v>3004631.4037300004</v>
      </c>
      <c r="F45" s="219">
        <v>1649012.3455100001</v>
      </c>
      <c r="I45" s="77"/>
    </row>
    <row r="46" spans="1:12" ht="13.8">
      <c r="A46" s="228" t="s">
        <v>34</v>
      </c>
      <c r="B46" s="33">
        <v>4699256.2995500015</v>
      </c>
      <c r="C46" s="33">
        <v>5688574.7340500019</v>
      </c>
      <c r="D46" s="33">
        <v>3656826.8752600001</v>
      </c>
      <c r="E46" s="33">
        <v>2201517.2583200005</v>
      </c>
      <c r="F46" s="204">
        <v>1329901.0315399999</v>
      </c>
      <c r="I46" s="21"/>
    </row>
    <row r="47" spans="1:12" ht="13.8">
      <c r="A47" s="228" t="s">
        <v>35</v>
      </c>
      <c r="B47" s="33">
        <v>256978.00928</v>
      </c>
      <c r="C47" s="33">
        <v>159282.65912</v>
      </c>
      <c r="D47" s="33">
        <v>483301.42206000001</v>
      </c>
      <c r="E47" s="33">
        <v>508549.49706000002</v>
      </c>
      <c r="F47" s="204">
        <v>117795.10578</v>
      </c>
    </row>
    <row r="48" spans="1:12" ht="13.8">
      <c r="A48" s="228" t="s">
        <v>36</v>
      </c>
      <c r="B48" s="33">
        <v>696.66298000000006</v>
      </c>
      <c r="C48" s="33">
        <v>-1255.4339499999999</v>
      </c>
      <c r="D48" s="33">
        <v>1302.4250699999998</v>
      </c>
      <c r="E48" s="33">
        <v>2887.4320700000003</v>
      </c>
      <c r="F48" s="204">
        <v>281.35322000000002</v>
      </c>
    </row>
    <row r="49" spans="1:12" ht="13.8">
      <c r="A49" s="228" t="s">
        <v>37</v>
      </c>
      <c r="B49" s="33">
        <v>531989.39699000004</v>
      </c>
      <c r="C49" s="33">
        <v>546524.08103999996</v>
      </c>
      <c r="D49" s="33">
        <v>468584.68137000001</v>
      </c>
      <c r="E49" s="33">
        <v>25646.973980000002</v>
      </c>
      <c r="F49" s="204">
        <v>21583.981809999997</v>
      </c>
      <c r="G49" s="22"/>
      <c r="H49" s="22"/>
      <c r="I49" s="22"/>
      <c r="J49" s="22"/>
      <c r="K49" s="22"/>
      <c r="L49" s="22"/>
    </row>
    <row r="50" spans="1:12" ht="13.8">
      <c r="A50" s="229" t="s">
        <v>271</v>
      </c>
      <c r="B50" s="36">
        <v>5488920.3688000012</v>
      </c>
      <c r="C50" s="36">
        <v>6393126.0402600011</v>
      </c>
      <c r="D50" s="36">
        <v>4610015.4037600001</v>
      </c>
      <c r="E50" s="36">
        <v>2738601.1614300003</v>
      </c>
      <c r="F50" s="206">
        <v>1469561.4723499999</v>
      </c>
      <c r="G50" s="22"/>
      <c r="H50" s="22"/>
      <c r="I50" s="22"/>
      <c r="J50" s="22"/>
      <c r="K50" s="22"/>
      <c r="L50" s="22"/>
    </row>
    <row r="51" spans="1:12" ht="13.8">
      <c r="A51" s="227" t="s">
        <v>38</v>
      </c>
      <c r="B51" s="33">
        <v>65752.00205000001</v>
      </c>
      <c r="C51" s="33">
        <v>46772.542910000018</v>
      </c>
      <c r="D51" s="33">
        <v>25172.852870000002</v>
      </c>
      <c r="E51" s="33">
        <v>23352.524389999999</v>
      </c>
      <c r="F51" s="204">
        <v>23722.653079999996</v>
      </c>
      <c r="G51" s="22"/>
      <c r="H51" s="22"/>
      <c r="I51" s="22"/>
      <c r="J51" s="22"/>
      <c r="K51" s="22"/>
      <c r="L51" s="22"/>
    </row>
    <row r="52" spans="1:12" ht="13.8">
      <c r="A52" s="227" t="s">
        <v>39</v>
      </c>
      <c r="B52" s="33">
        <v>114056.44777000001</v>
      </c>
      <c r="C52" s="33">
        <v>88988.99295</v>
      </c>
      <c r="D52" s="33">
        <v>88988.993029999983</v>
      </c>
      <c r="E52" s="33">
        <v>70929.479160000003</v>
      </c>
      <c r="F52" s="204">
        <v>30149.722180000001</v>
      </c>
      <c r="G52" s="22"/>
      <c r="H52" s="22"/>
      <c r="I52" s="22"/>
      <c r="J52" s="22"/>
      <c r="K52" s="22"/>
      <c r="L52" s="22"/>
    </row>
    <row r="53" spans="1:12" ht="13.8">
      <c r="A53" s="234" t="s">
        <v>40</v>
      </c>
      <c r="B53" s="218">
        <v>5668728.8186200019</v>
      </c>
      <c r="C53" s="218">
        <v>6528887.5761200013</v>
      </c>
      <c r="D53" s="218">
        <v>4724177.2496599993</v>
      </c>
      <c r="E53" s="218">
        <v>2832883.1649800004</v>
      </c>
      <c r="F53" s="219">
        <v>1523433.8476100001</v>
      </c>
      <c r="G53" s="22"/>
      <c r="H53" s="22"/>
      <c r="I53" s="22"/>
      <c r="J53" s="22"/>
      <c r="K53" s="22"/>
      <c r="L53" s="22"/>
    </row>
    <row r="54" spans="1:12" ht="13.8">
      <c r="A54" s="234" t="s">
        <v>41</v>
      </c>
      <c r="B54" s="218">
        <v>388221.20684</v>
      </c>
      <c r="C54" s="218">
        <v>279959.19717</v>
      </c>
      <c r="D54" s="218">
        <v>214681.77082999999</v>
      </c>
      <c r="E54" s="218">
        <v>171748.23894000001</v>
      </c>
      <c r="F54" s="219">
        <v>125578.4979</v>
      </c>
      <c r="G54" s="22"/>
      <c r="H54" s="22"/>
      <c r="I54" s="22"/>
      <c r="J54" s="22"/>
      <c r="K54" s="22"/>
      <c r="L54" s="22"/>
    </row>
    <row r="55" spans="1:12" ht="13.8">
      <c r="A55" s="236" t="s">
        <v>87</v>
      </c>
      <c r="B55" s="33">
        <v>6181.2745859999995</v>
      </c>
      <c r="C55" s="33">
        <v>6064.9757319999999</v>
      </c>
      <c r="D55" s="33">
        <v>5875.3706169999996</v>
      </c>
      <c r="E55" s="33">
        <v>5217.7984885000005</v>
      </c>
      <c r="F55" s="204">
        <v>4122.8477395</v>
      </c>
      <c r="G55" s="22"/>
      <c r="H55" s="22"/>
      <c r="I55" s="22"/>
      <c r="J55" s="22"/>
      <c r="K55" s="22"/>
      <c r="L55" s="22"/>
    </row>
    <row r="56" spans="1:12" ht="13.8">
      <c r="A56" s="234" t="s">
        <v>43</v>
      </c>
      <c r="B56" s="218">
        <v>6056950.025460002</v>
      </c>
      <c r="C56" s="218">
        <v>6808846.7732900009</v>
      </c>
      <c r="D56" s="218">
        <v>4938859.0204899991</v>
      </c>
      <c r="E56" s="218">
        <v>3004631.4039200004</v>
      </c>
      <c r="F56" s="219">
        <v>1649012.3455100001</v>
      </c>
      <c r="G56" s="22"/>
      <c r="H56" s="22"/>
      <c r="I56" s="22"/>
      <c r="J56" s="22"/>
      <c r="K56" s="22"/>
      <c r="L56" s="22"/>
    </row>
    <row r="57" spans="1:12" ht="12" customHeight="1">
      <c r="A57" s="20"/>
      <c r="B57" s="20"/>
      <c r="C57" s="20"/>
      <c r="D57" s="20"/>
      <c r="E57" s="20"/>
      <c r="F57" s="20"/>
      <c r="G57" s="22"/>
      <c r="H57" s="22"/>
      <c r="I57" s="22"/>
      <c r="J57" s="22"/>
      <c r="K57" s="22"/>
      <c r="L57" s="22"/>
    </row>
    <row r="62" spans="1:12" ht="12" customHeight="1">
      <c r="B62" s="21"/>
      <c r="E62" s="22"/>
      <c r="G62" s="22"/>
      <c r="I62" s="22"/>
      <c r="J62" s="21"/>
      <c r="K62" s="22"/>
    </row>
    <row r="63" spans="1:12" ht="12" customHeight="1">
      <c r="D63" s="22"/>
      <c r="E63" s="22"/>
      <c r="F63" s="22"/>
      <c r="G63" s="22"/>
      <c r="H63" s="22"/>
      <c r="I63" s="22"/>
      <c r="J63" s="22"/>
      <c r="K63" s="22"/>
    </row>
  </sheetData>
  <conditionalFormatting sqref="D45:F45 B54:F54 B56:F56">
    <cfRule type="cellIs" priority="48" stopIfTrue="1" operator="greaterThan">
      <formula>10</formula>
    </cfRule>
  </conditionalFormatting>
  <conditionalFormatting sqref="D53:F53">
    <cfRule type="cellIs" priority="47" stopIfTrue="1" operator="greaterThan">
      <formula>10</formula>
    </cfRule>
  </conditionalFormatting>
  <conditionalFormatting sqref="B45:C45">
    <cfRule type="cellIs" priority="50" stopIfTrue="1" operator="greaterThan">
      <formula>10</formula>
    </cfRule>
  </conditionalFormatting>
  <conditionalFormatting sqref="B53:C53">
    <cfRule type="cellIs" priority="49" stopIfTrue="1" operator="greaterThan">
      <formula>10</formula>
    </cfRule>
  </conditionalFormatting>
  <conditionalFormatting sqref="B29:J29 B27:J27">
    <cfRule type="cellIs" priority="19" stopIfTrue="1" operator="greaterThan">
      <formula>10</formula>
    </cfRule>
  </conditionalFormatting>
  <conditionalFormatting sqref="J18">
    <cfRule type="cellIs" priority="18" stopIfTrue="1" operator="greaterThan">
      <formula>10</formula>
    </cfRule>
  </conditionalFormatting>
  <conditionalFormatting sqref="J26">
    <cfRule type="cellIs" priority="17" stopIfTrue="1" operator="greaterThan">
      <formula>10</formula>
    </cfRule>
  </conditionalFormatting>
  <conditionalFormatting sqref="I18">
    <cfRule type="cellIs" priority="16" stopIfTrue="1" operator="greaterThan">
      <formula>10</formula>
    </cfRule>
  </conditionalFormatting>
  <conditionalFormatting sqref="I26">
    <cfRule type="cellIs" priority="15" stopIfTrue="1" operator="greaterThan">
      <formula>10</formula>
    </cfRule>
  </conditionalFormatting>
  <conditionalFormatting sqref="G18:I18">
    <cfRule type="cellIs" priority="14" stopIfTrue="1" operator="greaterThan">
      <formula>10</formula>
    </cfRule>
  </conditionalFormatting>
  <conditionalFormatting sqref="G26:I26">
    <cfRule type="cellIs" priority="13" stopIfTrue="1" operator="greaterThan">
      <formula>10</formula>
    </cfRule>
  </conditionalFormatting>
  <conditionalFormatting sqref="D18:G18">
    <cfRule type="cellIs" priority="12" stopIfTrue="1" operator="greaterThan">
      <formula>10</formula>
    </cfRule>
  </conditionalFormatting>
  <conditionalFormatting sqref="D26:G26">
    <cfRule type="cellIs" priority="11" stopIfTrue="1" operator="greaterThan">
      <formula>10</formula>
    </cfRule>
  </conditionalFormatting>
  <conditionalFormatting sqref="C18">
    <cfRule type="cellIs" priority="10" stopIfTrue="1" operator="greaterThan">
      <formula>10</formula>
    </cfRule>
  </conditionalFormatting>
  <conditionalFormatting sqref="C26">
    <cfRule type="cellIs" priority="9" stopIfTrue="1" operator="greaterThan">
      <formula>10</formula>
    </cfRule>
  </conditionalFormatting>
  <conditionalFormatting sqref="B18">
    <cfRule type="cellIs" priority="8" stopIfTrue="1" operator="greaterThan">
      <formula>10</formula>
    </cfRule>
  </conditionalFormatting>
  <conditionalFormatting sqref="B26">
    <cfRule type="cellIs" priority="7" stopIfTrue="1" operator="greaterThan">
      <formula>10</formula>
    </cfRule>
  </conditionalFormatting>
  <conditionalFormatting sqref="D26">
    <cfRule type="cellIs" priority="3" stopIfTrue="1" operator="greaterThan">
      <formula>10</formula>
    </cfRule>
  </conditionalFormatting>
  <conditionalFormatting sqref="C18">
    <cfRule type="cellIs" priority="2" stopIfTrue="1" operator="greaterThan">
      <formula>10</formula>
    </cfRule>
  </conditionalFormatting>
  <conditionalFormatting sqref="C26">
    <cfRule type="cellIs" priority="1" stopIfTrue="1" operator="greaterThan">
      <formula>10</formula>
    </cfRule>
  </conditionalFormatting>
  <conditionalFormatting sqref="J18">
    <cfRule type="cellIs" priority="6" stopIfTrue="1" operator="greaterThan">
      <formula>10</formula>
    </cfRule>
  </conditionalFormatting>
  <conditionalFormatting sqref="J26">
    <cfRule type="cellIs" priority="5" stopIfTrue="1" operator="greaterThan">
      <formula>10</formula>
    </cfRule>
  </conditionalFormatting>
  <conditionalFormatting sqref="D18">
    <cfRule type="cellIs" priority="4" stopIfTrue="1" operator="greaterThan">
      <formula>10</formula>
    </cfRule>
  </conditionalFormatting>
  <dataValidations count="1">
    <dataValidation type="list" allowBlank="1" showInputMessage="1" showErrorMessage="1" sqref="A2" xr:uid="{00000000-0002-0000-0800-000000000000}">
      <formula1>quarterly_date</formula1>
    </dataValidation>
  </dataValidations>
  <hyperlinks>
    <hyperlink ref="J5" location="Sisukord!B32" display="tagasi sisukorda" xr:uid="{00000000-0004-0000-08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7"/>
  <sheetViews>
    <sheetView showGridLines="0" zoomScaleNormal="100" workbookViewId="0"/>
  </sheetViews>
  <sheetFormatPr defaultColWidth="10" defaultRowHeight="12" customHeight="1"/>
  <cols>
    <col min="1" max="1" width="53.28515625" style="7" customWidth="1"/>
    <col min="2" max="3" width="13.28515625" style="67" customWidth="1"/>
    <col min="4" max="8" width="13.28515625" style="47" customWidth="1"/>
    <col min="9" max="9" width="13.28515625" style="55" customWidth="1"/>
    <col min="10" max="10" width="13.28515625" style="66" customWidth="1"/>
    <col min="11" max="12" width="11" style="21" bestFit="1" customWidth="1"/>
    <col min="13" max="15" width="10" style="22"/>
    <col min="16" max="16" width="23.140625" style="22" customWidth="1"/>
    <col min="17" max="16384" width="10" style="22"/>
  </cols>
  <sheetData>
    <row r="1" spans="1:20" s="15" customFormat="1" ht="17.25" customHeight="1">
      <c r="A1" s="352" t="s">
        <v>83</v>
      </c>
      <c r="B1" s="13"/>
      <c r="C1" s="13"/>
      <c r="D1" s="14"/>
      <c r="E1" s="14"/>
      <c r="F1" s="14"/>
      <c r="G1" s="14"/>
      <c r="H1" s="14"/>
      <c r="I1" s="14"/>
      <c r="J1" s="14"/>
    </row>
    <row r="2" spans="1:20" s="16" customFormat="1" ht="17.25" customHeight="1">
      <c r="A2" s="353">
        <f>Sisukord!A2</f>
        <v>44926</v>
      </c>
      <c r="B2" s="18"/>
      <c r="C2" s="18"/>
      <c r="D2" s="19"/>
      <c r="E2" s="19"/>
      <c r="F2" s="19"/>
      <c r="G2" s="19"/>
      <c r="H2" s="19"/>
      <c r="I2" s="19"/>
      <c r="J2" s="19"/>
    </row>
    <row r="3" spans="1:20" ht="6" customHeight="1">
      <c r="A3" s="5"/>
      <c r="B3" s="5"/>
      <c r="C3" s="5"/>
      <c r="D3" s="6"/>
      <c r="E3" s="6"/>
      <c r="F3" s="6"/>
      <c r="G3" s="6"/>
      <c r="H3" s="6"/>
      <c r="I3" s="6"/>
      <c r="J3" s="6"/>
      <c r="K3" s="20"/>
    </row>
    <row r="4" spans="1:20" ht="12" customHeight="1">
      <c r="A4" s="354"/>
      <c r="B4" s="23"/>
      <c r="C4" s="23"/>
      <c r="D4" s="24"/>
      <c r="E4" s="24"/>
      <c r="F4" s="24"/>
      <c r="G4" s="24"/>
      <c r="H4" s="24"/>
      <c r="I4" s="25"/>
      <c r="J4" s="26"/>
      <c r="K4" s="20"/>
    </row>
    <row r="5" spans="1:20" ht="18">
      <c r="A5" s="355" t="s">
        <v>165</v>
      </c>
      <c r="B5" s="23"/>
      <c r="C5" s="23"/>
      <c r="D5" s="24"/>
      <c r="E5" s="24"/>
      <c r="F5" s="24"/>
      <c r="G5" s="24"/>
      <c r="H5" s="24"/>
      <c r="I5" s="25"/>
      <c r="J5" s="108" t="s">
        <v>167</v>
      </c>
      <c r="K5" s="20"/>
    </row>
    <row r="6" spans="1:20" s="25" customFormat="1" ht="12" customHeight="1">
      <c r="A6" s="354"/>
      <c r="B6" s="53"/>
      <c r="C6" s="53"/>
      <c r="D6" s="53"/>
      <c r="E6" s="53"/>
      <c r="F6" s="53"/>
      <c r="G6" s="53"/>
      <c r="H6" s="53"/>
      <c r="I6" s="53"/>
      <c r="J6" s="53"/>
      <c r="K6" s="20"/>
    </row>
    <row r="7" spans="1:20" s="32" customFormat="1" ht="12" customHeight="1">
      <c r="A7" s="356" t="s">
        <v>232</v>
      </c>
      <c r="B7" s="295" t="s">
        <v>353</v>
      </c>
      <c r="C7" s="296" t="s">
        <v>354</v>
      </c>
      <c r="D7" s="296" t="s">
        <v>355</v>
      </c>
      <c r="E7" s="296" t="s">
        <v>356</v>
      </c>
      <c r="F7" s="296" t="s">
        <v>330</v>
      </c>
      <c r="G7" s="296" t="s">
        <v>331</v>
      </c>
      <c r="H7" s="296" t="s">
        <v>332</v>
      </c>
      <c r="I7" s="296" t="s">
        <v>333</v>
      </c>
      <c r="J7" s="297" t="s">
        <v>282</v>
      </c>
      <c r="K7" s="20"/>
    </row>
    <row r="8" spans="1:20" s="34" customFormat="1" ht="12" customHeight="1">
      <c r="A8" s="357" t="s">
        <v>47</v>
      </c>
      <c r="B8" s="59">
        <v>0.32158172276719216</v>
      </c>
      <c r="C8" s="99">
        <v>0.2272436602154656</v>
      </c>
      <c r="D8" s="99">
        <v>0.22214910763139484</v>
      </c>
      <c r="E8" s="99">
        <v>0.20152931917507996</v>
      </c>
      <c r="F8" s="99">
        <v>0.27608550086360517</v>
      </c>
      <c r="G8" s="99">
        <v>0.27138712656728442</v>
      </c>
      <c r="H8" s="99">
        <v>0.28426556435102784</v>
      </c>
      <c r="I8" s="99">
        <v>0.21230835276804103</v>
      </c>
      <c r="J8" s="238">
        <v>0.2551270528964043</v>
      </c>
      <c r="K8" s="20"/>
    </row>
    <row r="9" spans="1:20" s="34" customFormat="1" ht="12" customHeight="1">
      <c r="A9" s="357" t="s">
        <v>242</v>
      </c>
      <c r="B9" s="59">
        <v>0.37499754025717197</v>
      </c>
      <c r="C9" s="99">
        <v>0.26538983334965038</v>
      </c>
      <c r="D9" s="99">
        <v>0.25871890724298302</v>
      </c>
      <c r="E9" s="99">
        <v>0.2328882756393664</v>
      </c>
      <c r="F9" s="99">
        <v>0.32471152164330147</v>
      </c>
      <c r="G9" s="99">
        <v>0.31457664696161369</v>
      </c>
      <c r="H9" s="99">
        <v>0.3300812707259787</v>
      </c>
      <c r="I9" s="99">
        <v>0.2455990064024369</v>
      </c>
      <c r="J9" s="238">
        <v>0.29315161587237992</v>
      </c>
      <c r="K9" s="20"/>
    </row>
    <row r="10" spans="1:20" s="34" customFormat="1" ht="12" customHeight="1">
      <c r="A10" s="357" t="s">
        <v>48</v>
      </c>
      <c r="B10" s="59">
        <v>1.9506149190112759E-2</v>
      </c>
      <c r="C10" s="99">
        <v>1.2081057398970524E-2</v>
      </c>
      <c r="D10" s="99">
        <v>1.0452501328053814E-2</v>
      </c>
      <c r="E10" s="99">
        <v>8.9384263693580348E-3</v>
      </c>
      <c r="F10" s="99">
        <v>1.1238394648622715E-2</v>
      </c>
      <c r="G10" s="99">
        <v>1.1129812631513499E-2</v>
      </c>
      <c r="H10" s="99">
        <v>1.1510165364081349E-2</v>
      </c>
      <c r="I10" s="99">
        <v>8.8822123433664833E-3</v>
      </c>
      <c r="J10" s="238">
        <v>1.1582724014376926E-2</v>
      </c>
      <c r="K10" s="20"/>
    </row>
    <row r="11" spans="1:20" s="37" customFormat="1" ht="12" customHeight="1">
      <c r="A11" s="357" t="s">
        <v>49</v>
      </c>
      <c r="B11" s="59">
        <v>2.8986475291870994E-2</v>
      </c>
      <c r="C11" s="99">
        <v>2.0178260240608415E-2</v>
      </c>
      <c r="D11" s="99">
        <v>1.681436331469242E-2</v>
      </c>
      <c r="E11" s="99">
        <v>1.5580593228219581E-2</v>
      </c>
      <c r="F11" s="99">
        <v>1.7078805159783782E-2</v>
      </c>
      <c r="G11" s="99">
        <v>1.6444634520962103E-2</v>
      </c>
      <c r="H11" s="99">
        <v>1.6238707625289839E-2</v>
      </c>
      <c r="I11" s="99">
        <v>1.5682326332042685E-2</v>
      </c>
      <c r="J11" s="238">
        <v>1.8198375935259747E-2</v>
      </c>
      <c r="K11" s="20"/>
      <c r="N11" s="22"/>
      <c r="O11" s="22"/>
      <c r="P11" s="22"/>
      <c r="Q11" s="22"/>
      <c r="R11" s="22"/>
      <c r="S11" s="22"/>
      <c r="T11" s="22"/>
    </row>
    <row r="12" spans="1:20" ht="12" customHeight="1">
      <c r="A12" s="357" t="s">
        <v>50</v>
      </c>
      <c r="B12" s="59">
        <v>2.8732965714011981E-2</v>
      </c>
      <c r="C12" s="99">
        <v>1.9977778398718463E-2</v>
      </c>
      <c r="D12" s="99">
        <v>1.6544508754638223E-2</v>
      </c>
      <c r="E12" s="99">
        <v>1.5343045351829381E-2</v>
      </c>
      <c r="F12" s="99">
        <v>1.6844634391686042E-2</v>
      </c>
      <c r="G12" s="99">
        <v>1.6210265313894207E-2</v>
      </c>
      <c r="H12" s="99">
        <v>1.5999443578243913E-2</v>
      </c>
      <c r="I12" s="99">
        <v>1.5432655203306219E-2</v>
      </c>
      <c r="J12" s="238">
        <v>1.7946954278974594E-2</v>
      </c>
      <c r="K12" s="20"/>
    </row>
    <row r="13" spans="1:20" ht="12" customHeight="1">
      <c r="A13" s="357" t="s">
        <v>56</v>
      </c>
      <c r="B13" s="59">
        <v>0.33872072088116573</v>
      </c>
      <c r="C13" s="99">
        <v>0.40100793456324546</v>
      </c>
      <c r="D13" s="99">
        <v>0.44643239073096874</v>
      </c>
      <c r="E13" s="99">
        <v>0.4460822177771418</v>
      </c>
      <c r="F13" s="99">
        <v>0.37652928179198275</v>
      </c>
      <c r="G13" s="99">
        <v>0.35469233535500594</v>
      </c>
      <c r="H13" s="99">
        <v>0.39308866739118703</v>
      </c>
      <c r="I13" s="99">
        <v>0.42900564661734247</v>
      </c>
      <c r="J13" s="238">
        <v>0.34022436280332652</v>
      </c>
      <c r="K13" s="20"/>
    </row>
    <row r="14" spans="1:20" ht="12" customHeight="1">
      <c r="A14" s="357" t="s">
        <v>51</v>
      </c>
      <c r="B14" s="62">
        <v>16.721493158494322</v>
      </c>
      <c r="C14" s="187">
        <v>19.409261443689847</v>
      </c>
      <c r="D14" s="187">
        <v>21.934744959471896</v>
      </c>
      <c r="E14" s="187">
        <v>23.623566907223243</v>
      </c>
      <c r="F14" s="187">
        <v>25.326742853341663</v>
      </c>
      <c r="G14" s="187">
        <v>25.445631087318521</v>
      </c>
      <c r="H14" s="187">
        <v>25.540384613653263</v>
      </c>
      <c r="I14" s="187">
        <v>24.896938774331272</v>
      </c>
      <c r="J14" s="285">
        <v>22.530844848178056</v>
      </c>
      <c r="K14" s="20"/>
    </row>
    <row r="15" spans="1:20" ht="12" customHeight="1">
      <c r="A15" s="358" t="s">
        <v>347</v>
      </c>
      <c r="B15" s="59">
        <v>0.64293590426704783</v>
      </c>
      <c r="C15" s="99">
        <v>0.5926249513764178</v>
      </c>
      <c r="D15" s="99">
        <v>0.53915206405127547</v>
      </c>
      <c r="E15" s="99">
        <v>0.50629571055339317</v>
      </c>
      <c r="F15" s="99">
        <v>0.45790022556233012</v>
      </c>
      <c r="G15" s="99">
        <v>0.46543160046338716</v>
      </c>
      <c r="H15" s="99">
        <v>0.4854143369928462</v>
      </c>
      <c r="I15" s="99">
        <v>0.48345462020350377</v>
      </c>
      <c r="J15" s="238">
        <v>0.53334778957386453</v>
      </c>
      <c r="K15" s="20"/>
    </row>
    <row r="16" spans="1:20" ht="12" customHeight="1">
      <c r="A16" s="358" t="s">
        <v>348</v>
      </c>
      <c r="B16" s="59">
        <v>0.93177532779021155</v>
      </c>
      <c r="C16" s="99">
        <v>0.89609667048547004</v>
      </c>
      <c r="D16" s="99">
        <v>0.86126595502691949</v>
      </c>
      <c r="E16" s="99">
        <v>0.82237796796208795</v>
      </c>
      <c r="F16" s="99">
        <v>0.80367049000633184</v>
      </c>
      <c r="G16" s="99">
        <v>0.83426971753485901</v>
      </c>
      <c r="H16" s="99">
        <v>0.87535157156305599</v>
      </c>
      <c r="I16" s="99">
        <v>0.80220521910627529</v>
      </c>
      <c r="J16" s="238">
        <v>0.76617608835618056</v>
      </c>
      <c r="K16" s="20"/>
    </row>
    <row r="17" spans="1:17" ht="12" customHeight="1">
      <c r="A17" s="357" t="s">
        <v>58</v>
      </c>
      <c r="B17" s="106">
        <v>5.4545802026675276E-4</v>
      </c>
      <c r="C17" s="142">
        <v>2.8721265677424069E-3</v>
      </c>
      <c r="D17" s="142">
        <v>-4.7854844494874866E-4</v>
      </c>
      <c r="E17" s="142">
        <v>1.0774766667905362E-3</v>
      </c>
      <c r="F17" s="142">
        <v>2.5802727564869605E-3</v>
      </c>
      <c r="G17" s="142">
        <v>2.322057151149819E-3</v>
      </c>
      <c r="H17" s="142">
        <v>-1.3381347993569543E-3</v>
      </c>
      <c r="I17" s="142">
        <v>2.8225874239357685E-3</v>
      </c>
      <c r="J17" s="246">
        <v>4.3906736013186887E-3</v>
      </c>
      <c r="K17" s="20"/>
    </row>
    <row r="18" spans="1:17" ht="12" customHeight="1">
      <c r="A18" s="357" t="s">
        <v>217</v>
      </c>
      <c r="B18" s="105">
        <v>396.06700000000001</v>
      </c>
      <c r="C18" s="188">
        <v>382.29199999999997</v>
      </c>
      <c r="D18" s="188">
        <v>368.274</v>
      </c>
      <c r="E18" s="188">
        <v>355.25200000000001</v>
      </c>
      <c r="F18" s="188">
        <v>340.05399999999997</v>
      </c>
      <c r="G18" s="188">
        <v>320.822</v>
      </c>
      <c r="H18" s="188">
        <v>306.71199999999999</v>
      </c>
      <c r="I18" s="188">
        <v>296.22300000000001</v>
      </c>
      <c r="J18" s="286">
        <v>281.86500000000001</v>
      </c>
      <c r="K18" s="20"/>
    </row>
    <row r="19" spans="1:17" ht="12" customHeight="1">
      <c r="A19" s="359" t="s">
        <v>272</v>
      </c>
      <c r="B19" s="105">
        <v>719.4</v>
      </c>
      <c r="C19" s="188">
        <v>696.9799999999999</v>
      </c>
      <c r="D19" s="188">
        <v>689.27499999999998</v>
      </c>
      <c r="E19" s="188">
        <v>621.94999999999993</v>
      </c>
      <c r="F19" s="188">
        <v>571.05000000000007</v>
      </c>
      <c r="G19" s="188">
        <v>563.15</v>
      </c>
      <c r="H19" s="188">
        <v>557</v>
      </c>
      <c r="I19" s="188">
        <v>507.27</v>
      </c>
      <c r="J19" s="286">
        <v>471.95000000000005</v>
      </c>
      <c r="K19" s="20"/>
    </row>
    <row r="20" spans="1:17" ht="12" customHeight="1">
      <c r="A20" s="357" t="s">
        <v>163</v>
      </c>
      <c r="B20" s="107">
        <v>3329.093015920007</v>
      </c>
      <c r="C20" s="189">
        <v>3261.5762787585527</v>
      </c>
      <c r="D20" s="189">
        <v>3513.6346190821305</v>
      </c>
      <c r="E20" s="189">
        <v>3710.7519211199092</v>
      </c>
      <c r="F20" s="189">
        <v>3865.6371398362471</v>
      </c>
      <c r="G20" s="189">
        <v>3502.2368660213701</v>
      </c>
      <c r="H20" s="189">
        <v>2710.4882038769342</v>
      </c>
      <c r="I20" s="189">
        <v>2359.616098115966</v>
      </c>
      <c r="J20" s="287">
        <v>2057.7531560860739</v>
      </c>
      <c r="K20" s="20"/>
    </row>
    <row r="21" spans="1:17" ht="12" customHeight="1">
      <c r="A21" s="357" t="s">
        <v>164</v>
      </c>
      <c r="B21" s="105">
        <v>224.85952390738001</v>
      </c>
      <c r="C21" s="188">
        <v>206.10276531066</v>
      </c>
      <c r="D21" s="188">
        <v>204.01287200994003</v>
      </c>
      <c r="E21" s="188">
        <v>219.06953322162002</v>
      </c>
      <c r="F21" s="188">
        <v>204.65828606239003</v>
      </c>
      <c r="G21" s="188">
        <v>191.88937527024999</v>
      </c>
      <c r="H21" s="188">
        <v>175.24069665557002</v>
      </c>
      <c r="I21" s="188">
        <v>166.2053620001</v>
      </c>
      <c r="J21" s="286">
        <v>149.34706704617003</v>
      </c>
      <c r="K21" s="20"/>
    </row>
    <row r="22" spans="1:17" ht="12" customHeight="1">
      <c r="A22" s="357" t="s">
        <v>218</v>
      </c>
      <c r="B22" s="105">
        <v>188.28399999999999</v>
      </c>
      <c r="C22" s="188">
        <v>180.46</v>
      </c>
      <c r="D22" s="189">
        <v>170.977</v>
      </c>
      <c r="E22" s="189">
        <v>162.93700000000001</v>
      </c>
      <c r="F22" s="189">
        <v>154.83499999999998</v>
      </c>
      <c r="G22" s="189">
        <v>146.874</v>
      </c>
      <c r="H22" s="189">
        <v>138.10900000000001</v>
      </c>
      <c r="I22" s="189">
        <v>132.72500000000002</v>
      </c>
      <c r="J22" s="287">
        <v>125.289</v>
      </c>
      <c r="K22" s="119"/>
    </row>
    <row r="23" spans="1:17" ht="12" customHeight="1">
      <c r="A23" s="357" t="s">
        <v>192</v>
      </c>
      <c r="B23" s="105">
        <v>96</v>
      </c>
      <c r="C23" s="188">
        <v>95</v>
      </c>
      <c r="D23" s="188">
        <v>95</v>
      </c>
      <c r="E23" s="188">
        <v>93</v>
      </c>
      <c r="F23" s="188">
        <v>125</v>
      </c>
      <c r="G23" s="188">
        <v>125</v>
      </c>
      <c r="H23" s="188">
        <v>125</v>
      </c>
      <c r="I23" s="188">
        <v>125</v>
      </c>
      <c r="J23" s="286">
        <v>125</v>
      </c>
      <c r="K23" s="20"/>
      <c r="N23" s="21"/>
      <c r="O23" s="21"/>
      <c r="P23" s="21"/>
      <c r="Q23" s="21"/>
    </row>
    <row r="24" spans="1:17" ht="12" customHeight="1">
      <c r="A24" s="357" t="s">
        <v>172</v>
      </c>
      <c r="B24" s="107">
        <v>5120</v>
      </c>
      <c r="C24" s="189">
        <v>4219</v>
      </c>
      <c r="D24" s="189">
        <v>4259</v>
      </c>
      <c r="E24" s="189">
        <v>3893</v>
      </c>
      <c r="F24" s="189">
        <v>3798</v>
      </c>
      <c r="G24" s="189">
        <v>3767</v>
      </c>
      <c r="H24" s="189">
        <v>3688</v>
      </c>
      <c r="I24" s="189">
        <v>3347</v>
      </c>
      <c r="J24" s="287">
        <v>3239</v>
      </c>
      <c r="K24" s="20"/>
      <c r="N24" s="21"/>
      <c r="O24" s="21"/>
      <c r="P24" s="21"/>
      <c r="Q24" s="21"/>
    </row>
    <row r="25" spans="1:17" ht="12" customHeight="1">
      <c r="A25" s="360" t="s">
        <v>219</v>
      </c>
      <c r="B25" s="288">
        <v>7828.1059999999998</v>
      </c>
      <c r="C25" s="289">
        <v>6216.2</v>
      </c>
      <c r="D25" s="289">
        <v>6409.5360000000001</v>
      </c>
      <c r="E25" s="289">
        <v>6233.5320000000002</v>
      </c>
      <c r="F25" s="289">
        <v>6554.982</v>
      </c>
      <c r="G25" s="289">
        <v>6462.576</v>
      </c>
      <c r="H25" s="289">
        <v>6493.5780000000004</v>
      </c>
      <c r="I25" s="289">
        <v>6256.8990000000003</v>
      </c>
      <c r="J25" s="290">
        <v>5957.3540000000003</v>
      </c>
      <c r="K25" s="20"/>
      <c r="N25" s="21"/>
      <c r="O25" s="21"/>
      <c r="P25" s="21"/>
      <c r="Q25" s="21"/>
    </row>
    <row r="26" spans="1:17" ht="12" customHeight="1">
      <c r="A26" s="361"/>
      <c r="B26" s="105"/>
      <c r="C26" s="105"/>
      <c r="D26" s="105"/>
      <c r="E26" s="105"/>
      <c r="F26" s="105"/>
      <c r="G26" s="105"/>
      <c r="H26" s="105"/>
      <c r="I26" s="105"/>
      <c r="J26" s="105"/>
      <c r="K26" s="20"/>
      <c r="N26" s="21"/>
      <c r="O26" s="21"/>
      <c r="P26" s="21"/>
      <c r="Q26" s="21"/>
    </row>
    <row r="27" spans="1:17" ht="12" customHeight="1">
      <c r="A27" s="356" t="s">
        <v>227</v>
      </c>
      <c r="B27" s="295" t="s">
        <v>353</v>
      </c>
      <c r="C27" s="296" t="s">
        <v>354</v>
      </c>
      <c r="D27" s="296" t="s">
        <v>355</v>
      </c>
      <c r="E27" s="296" t="s">
        <v>356</v>
      </c>
      <c r="F27" s="296" t="s">
        <v>330</v>
      </c>
      <c r="G27" s="296" t="s">
        <v>331</v>
      </c>
      <c r="H27" s="296" t="s">
        <v>332</v>
      </c>
      <c r="I27" s="296" t="s">
        <v>333</v>
      </c>
      <c r="J27" s="297" t="s">
        <v>282</v>
      </c>
      <c r="K27" s="20"/>
      <c r="N27" s="21"/>
      <c r="O27" s="21"/>
      <c r="P27" s="21"/>
      <c r="Q27" s="21"/>
    </row>
    <row r="28" spans="1:17" ht="12" customHeight="1">
      <c r="A28" s="362" t="s">
        <v>248</v>
      </c>
      <c r="B28" s="116">
        <v>0.1526105127785394</v>
      </c>
      <c r="C28" s="99">
        <v>0.14865210851845984</v>
      </c>
      <c r="D28" s="99">
        <v>0.13804647145959481</v>
      </c>
      <c r="E28" s="99">
        <v>0.14001605627658595</v>
      </c>
      <c r="F28" s="99">
        <v>0.14002759876275753</v>
      </c>
      <c r="G28" s="99">
        <v>0.13248681379922816</v>
      </c>
      <c r="H28" s="99">
        <v>0.1352571460652206</v>
      </c>
      <c r="I28" s="99">
        <v>0.13403775936356058</v>
      </c>
      <c r="J28" s="238">
        <v>0.13650516727423181</v>
      </c>
      <c r="K28" s="20"/>
      <c r="N28" s="21"/>
      <c r="O28" s="21"/>
      <c r="P28" s="21"/>
      <c r="Q28" s="21"/>
    </row>
    <row r="29" spans="1:17" ht="12" customHeight="1">
      <c r="A29" s="362" t="s">
        <v>249</v>
      </c>
      <c r="B29" s="177">
        <v>0.1191</v>
      </c>
      <c r="C29" s="99">
        <v>0.1004</v>
      </c>
      <c r="D29" s="99">
        <v>0.1004</v>
      </c>
      <c r="E29" s="99">
        <v>0.1004</v>
      </c>
      <c r="F29" s="99">
        <v>8.5199999999999998E-2</v>
      </c>
      <c r="G29" s="99">
        <v>8.5199999999999998E-2</v>
      </c>
      <c r="H29" s="99">
        <v>8.5199999999999998E-2</v>
      </c>
      <c r="I29" s="99">
        <v>8.5199999999999998E-2</v>
      </c>
      <c r="J29" s="238">
        <v>8.5199999999999998E-2</v>
      </c>
      <c r="K29" s="20"/>
      <c r="N29" s="21"/>
      <c r="O29" s="21"/>
      <c r="P29" s="21"/>
      <c r="Q29" s="21"/>
    </row>
    <row r="30" spans="1:17" ht="12" customHeight="1">
      <c r="A30" s="362" t="s">
        <v>81</v>
      </c>
      <c r="B30" s="116">
        <v>0.17652307419639618</v>
      </c>
      <c r="C30" s="99">
        <v>0.16531486969657841</v>
      </c>
      <c r="D30" s="99">
        <v>0.15593119756962384</v>
      </c>
      <c r="E30" s="99">
        <v>0.15914765651429719</v>
      </c>
      <c r="F30" s="99">
        <v>0.16012495073555458</v>
      </c>
      <c r="G30" s="99">
        <v>0.15355109099065858</v>
      </c>
      <c r="H30" s="99">
        <v>0.15798005329791306</v>
      </c>
      <c r="I30" s="99">
        <v>0.15801793784714821</v>
      </c>
      <c r="J30" s="238">
        <v>0.16231490288465686</v>
      </c>
      <c r="K30" s="20"/>
      <c r="N30" s="21"/>
      <c r="O30" s="21"/>
      <c r="P30" s="21"/>
      <c r="Q30" s="21"/>
    </row>
    <row r="31" spans="1:17" ht="12" customHeight="1">
      <c r="A31" s="362" t="s">
        <v>273</v>
      </c>
      <c r="B31" s="116">
        <v>0.14050000000000001</v>
      </c>
      <c r="C31" s="99">
        <v>0.1206</v>
      </c>
      <c r="D31" s="99">
        <v>0.1206</v>
      </c>
      <c r="E31" s="99">
        <v>0.1206</v>
      </c>
      <c r="F31" s="99">
        <v>0.1016</v>
      </c>
      <c r="G31" s="99">
        <v>0.1016</v>
      </c>
      <c r="H31" s="99">
        <v>0.1016</v>
      </c>
      <c r="I31" s="99">
        <v>0.1016</v>
      </c>
      <c r="J31" s="238">
        <v>0.1016</v>
      </c>
      <c r="K31" s="20"/>
      <c r="N31" s="21"/>
      <c r="O31" s="21"/>
      <c r="P31" s="21"/>
      <c r="Q31" s="21"/>
    </row>
    <row r="32" spans="1:17" ht="12" customHeight="1">
      <c r="A32" s="362" t="s">
        <v>233</v>
      </c>
      <c r="B32" s="116">
        <v>0.20381948864508176</v>
      </c>
      <c r="C32" s="99">
        <v>0.19184373946700406</v>
      </c>
      <c r="D32" s="99">
        <v>0.18440556413953846</v>
      </c>
      <c r="E32" s="99">
        <v>0.19178535921664883</v>
      </c>
      <c r="F32" s="99">
        <v>0.18660735667363351</v>
      </c>
      <c r="G32" s="99">
        <v>0.18144726358465346</v>
      </c>
      <c r="H32" s="99">
        <v>0.18817760106767545</v>
      </c>
      <c r="I32" s="99">
        <v>0.18988633293717908</v>
      </c>
      <c r="J32" s="238">
        <v>0.19661468310377433</v>
      </c>
      <c r="K32" s="20"/>
      <c r="N32" s="21"/>
      <c r="O32" s="21"/>
      <c r="P32" s="21"/>
      <c r="Q32" s="21"/>
    </row>
    <row r="33" spans="1:17" ht="12" customHeight="1">
      <c r="A33" s="362" t="s">
        <v>229</v>
      </c>
      <c r="B33" s="116">
        <v>0.16900000000000001</v>
      </c>
      <c r="C33" s="99">
        <v>0.1474</v>
      </c>
      <c r="D33" s="99">
        <v>0.1474</v>
      </c>
      <c r="E33" s="99">
        <v>0.1474</v>
      </c>
      <c r="F33" s="99">
        <v>0.1333</v>
      </c>
      <c r="G33" s="99">
        <v>0.1333</v>
      </c>
      <c r="H33" s="99">
        <v>0.1333</v>
      </c>
      <c r="I33" s="99">
        <v>0.1333</v>
      </c>
      <c r="J33" s="238">
        <v>0.1333</v>
      </c>
      <c r="K33" s="20"/>
      <c r="N33" s="21"/>
      <c r="O33" s="21"/>
      <c r="P33" s="21"/>
      <c r="Q33" s="21"/>
    </row>
    <row r="34" spans="1:17" ht="12" customHeight="1">
      <c r="A34" s="362" t="s">
        <v>234</v>
      </c>
      <c r="B34" s="184">
        <v>1.3560000000000001</v>
      </c>
      <c r="C34" s="190">
        <v>1.3839999999999999</v>
      </c>
      <c r="D34" s="190">
        <v>1.385</v>
      </c>
      <c r="E34" s="190">
        <v>1.4339999999999999</v>
      </c>
      <c r="F34" s="190">
        <v>1.4059999999999999</v>
      </c>
      <c r="G34" s="190">
        <v>1.4430000000000001</v>
      </c>
      <c r="H34" s="190">
        <v>1.2569999999999999</v>
      </c>
      <c r="I34" s="190">
        <v>1.367</v>
      </c>
      <c r="J34" s="291">
        <v>1.4650000000000001</v>
      </c>
      <c r="K34" s="20"/>
      <c r="N34" s="21"/>
      <c r="O34" s="21"/>
      <c r="P34" s="21"/>
      <c r="Q34" s="21"/>
    </row>
    <row r="35" spans="1:17" ht="12" customHeight="1">
      <c r="A35" s="363" t="s">
        <v>231</v>
      </c>
      <c r="B35" s="184">
        <v>1</v>
      </c>
      <c r="C35" s="190">
        <v>1</v>
      </c>
      <c r="D35" s="190">
        <v>1</v>
      </c>
      <c r="E35" s="190">
        <v>1</v>
      </c>
      <c r="F35" s="190">
        <v>1</v>
      </c>
      <c r="G35" s="190">
        <v>1</v>
      </c>
      <c r="H35" s="190">
        <v>1</v>
      </c>
      <c r="I35" s="190">
        <v>1</v>
      </c>
      <c r="J35" s="291">
        <v>1</v>
      </c>
      <c r="K35" s="20"/>
      <c r="N35" s="21"/>
      <c r="O35" s="21"/>
      <c r="P35" s="21"/>
      <c r="Q35" s="21"/>
    </row>
    <row r="36" spans="1:17" ht="12" customHeight="1">
      <c r="A36" s="236" t="s">
        <v>235</v>
      </c>
      <c r="B36" s="184">
        <v>1.4450000000000001</v>
      </c>
      <c r="C36" s="190">
        <v>1.5449999999999999</v>
      </c>
      <c r="D36" s="190">
        <v>1.544</v>
      </c>
      <c r="E36" s="190">
        <v>1.655</v>
      </c>
      <c r="F36" s="190">
        <v>1.6419999999999999</v>
      </c>
      <c r="G36" s="190">
        <v>1.571</v>
      </c>
      <c r="H36" s="190">
        <v>1.46</v>
      </c>
      <c r="I36" s="190">
        <v>1.581</v>
      </c>
      <c r="J36" s="291">
        <v>1.5389999999999999</v>
      </c>
      <c r="K36" s="20"/>
      <c r="N36" s="21"/>
      <c r="O36" s="21"/>
      <c r="P36" s="21"/>
      <c r="Q36" s="21"/>
    </row>
    <row r="37" spans="1:17" ht="12" customHeight="1">
      <c r="A37" s="364" t="s">
        <v>236</v>
      </c>
      <c r="B37" s="251">
        <v>1</v>
      </c>
      <c r="C37" s="292">
        <v>1</v>
      </c>
      <c r="D37" s="292">
        <v>1</v>
      </c>
      <c r="E37" s="292">
        <v>1</v>
      </c>
      <c r="F37" s="292">
        <v>1</v>
      </c>
      <c r="G37" s="292">
        <v>1</v>
      </c>
      <c r="H37" s="292">
        <v>1</v>
      </c>
      <c r="I37" s="292">
        <v>1</v>
      </c>
      <c r="J37" s="293">
        <v>1</v>
      </c>
      <c r="K37" s="20"/>
      <c r="N37" s="21"/>
      <c r="O37" s="21"/>
      <c r="P37" s="21"/>
      <c r="Q37" s="21"/>
    </row>
    <row r="38" spans="1:17" s="40" customFormat="1" ht="12.9" customHeight="1">
      <c r="A38" s="365"/>
      <c r="B38" s="86"/>
      <c r="C38" s="86"/>
      <c r="D38" s="86"/>
      <c r="E38" s="86"/>
      <c r="F38" s="86"/>
      <c r="G38" s="86"/>
      <c r="H38" s="86"/>
      <c r="I38" s="86"/>
      <c r="J38" s="86"/>
      <c r="K38" s="20"/>
    </row>
    <row r="39" spans="1:17" s="40" customFormat="1" ht="12.9" customHeight="1">
      <c r="A39" s="365"/>
      <c r="B39" s="86"/>
      <c r="C39" s="86"/>
      <c r="D39" s="86"/>
      <c r="E39" s="86"/>
      <c r="F39" s="86"/>
      <c r="G39" s="86"/>
      <c r="H39" s="86"/>
      <c r="I39" s="86"/>
      <c r="J39" s="86"/>
      <c r="K39" s="20"/>
    </row>
    <row r="40" spans="1:17" ht="18">
      <c r="A40" s="355" t="s">
        <v>166</v>
      </c>
      <c r="B40" s="54"/>
      <c r="C40" s="54"/>
      <c r="D40" s="54"/>
      <c r="E40" s="54"/>
      <c r="F40" s="67"/>
      <c r="G40" s="67"/>
    </row>
    <row r="41" spans="1:17" ht="12" customHeight="1">
      <c r="A41" s="366"/>
      <c r="B41" s="54"/>
      <c r="C41" s="54"/>
      <c r="D41" s="54"/>
      <c r="E41" s="54"/>
      <c r="F41" s="67"/>
      <c r="G41" s="55"/>
    </row>
    <row r="42" spans="1:17" ht="12" customHeight="1">
      <c r="A42" s="356" t="s">
        <v>232</v>
      </c>
      <c r="B42" s="223">
        <v>2022</v>
      </c>
      <c r="C42" s="223">
        <v>2021</v>
      </c>
      <c r="D42" s="223">
        <v>2020</v>
      </c>
      <c r="E42" s="223">
        <v>2019</v>
      </c>
      <c r="F42" s="224">
        <v>2018</v>
      </c>
      <c r="G42" s="68"/>
    </row>
    <row r="43" spans="1:17" ht="12" customHeight="1">
      <c r="A43" s="367" t="s">
        <v>47</v>
      </c>
      <c r="B43" s="99">
        <v>0.23982852474833508</v>
      </c>
      <c r="C43" s="99">
        <v>0.25589894627131576</v>
      </c>
      <c r="D43" s="99">
        <v>0.17325329913491352</v>
      </c>
      <c r="E43" s="99">
        <v>0.13754748855342611</v>
      </c>
      <c r="F43" s="238">
        <v>0.15306881343817272</v>
      </c>
      <c r="G43" s="69"/>
    </row>
    <row r="44" spans="1:17" ht="12" customHeight="1">
      <c r="A44" s="367" t="s">
        <v>242</v>
      </c>
      <c r="B44" s="99">
        <v>0.27923660139826306</v>
      </c>
      <c r="C44" s="99">
        <v>0.29792111961267459</v>
      </c>
      <c r="D44" s="99">
        <v>0.20084903388523176</v>
      </c>
      <c r="E44" s="99">
        <v>0.15846262001411557</v>
      </c>
      <c r="F44" s="238">
        <v>0.17349342323003955</v>
      </c>
      <c r="G44" s="69"/>
    </row>
    <row r="45" spans="1:17" ht="12" customHeight="1">
      <c r="A45" s="367" t="s">
        <v>48</v>
      </c>
      <c r="B45" s="99">
        <v>1.2571651849428093E-2</v>
      </c>
      <c r="C45" s="99">
        <v>1.0904409161078168E-2</v>
      </c>
      <c r="D45" s="99">
        <v>8.7123801809968846E-3</v>
      </c>
      <c r="E45" s="99">
        <v>9.4985863512261608E-3</v>
      </c>
      <c r="F45" s="238">
        <v>1.0869454725903486E-2</v>
      </c>
      <c r="G45" s="69"/>
    </row>
    <row r="46" spans="1:17" ht="12" customHeight="1">
      <c r="A46" s="367" t="s">
        <v>49</v>
      </c>
      <c r="B46" s="99">
        <v>2.015637114303008E-2</v>
      </c>
      <c r="C46" s="99">
        <v>1.6634834014623158E-2</v>
      </c>
      <c r="D46" s="99">
        <v>1.7417137675018967E-2</v>
      </c>
      <c r="E46" s="99">
        <v>2.065715730196506E-2</v>
      </c>
      <c r="F46" s="238">
        <v>2.311354618960916E-2</v>
      </c>
      <c r="G46" s="70"/>
    </row>
    <row r="47" spans="1:17" ht="12" customHeight="1">
      <c r="A47" s="367" t="s">
        <v>50</v>
      </c>
      <c r="B47" s="99">
        <v>1.9934259594579666E-2</v>
      </c>
      <c r="C47" s="99">
        <v>1.6404866640156682E-2</v>
      </c>
      <c r="D47" s="99">
        <v>1.7140914721331287E-2</v>
      </c>
      <c r="E47" s="99">
        <v>2.0206359200032106E-2</v>
      </c>
      <c r="F47" s="238">
        <v>2.2925748312355831E-2</v>
      </c>
      <c r="G47" s="67"/>
    </row>
    <row r="48" spans="1:17" ht="12" customHeight="1">
      <c r="A48" s="367" t="s">
        <v>56</v>
      </c>
      <c r="B48" s="99">
        <v>0.39924635015190962</v>
      </c>
      <c r="C48" s="99">
        <v>0.38578056811317868</v>
      </c>
      <c r="D48" s="99">
        <v>0.40971772865811712</v>
      </c>
      <c r="E48" s="99">
        <v>0.5321305815591052</v>
      </c>
      <c r="F48" s="238">
        <v>0.49943330856162099</v>
      </c>
      <c r="G48" s="67"/>
    </row>
    <row r="49" spans="1:9" ht="12" customHeight="1">
      <c r="A49" s="367" t="s">
        <v>51</v>
      </c>
      <c r="B49" s="187">
        <v>19.614463931148265</v>
      </c>
      <c r="C49" s="187">
        <v>24.337457353294589</v>
      </c>
      <c r="D49" s="187">
        <v>21.163631073802318</v>
      </c>
      <c r="E49" s="187">
        <v>16.159265676166964</v>
      </c>
      <c r="F49" s="285">
        <v>15.576065589374426</v>
      </c>
      <c r="G49" s="67"/>
    </row>
    <row r="50" spans="1:9" ht="12" customHeight="1">
      <c r="A50" s="358" t="s">
        <v>347</v>
      </c>
      <c r="B50" s="99">
        <v>0.64293590426704783</v>
      </c>
      <c r="C50" s="99">
        <v>0.45790022556233012</v>
      </c>
      <c r="D50" s="99">
        <v>0.53334778957386453</v>
      </c>
      <c r="E50" s="99">
        <v>0.62184403432765012</v>
      </c>
      <c r="F50" s="238">
        <v>0.63451333848246705</v>
      </c>
      <c r="G50" s="67"/>
    </row>
    <row r="51" spans="1:9" ht="12" customHeight="1">
      <c r="A51" s="358" t="s">
        <v>348</v>
      </c>
      <c r="B51" s="99">
        <v>0.93177532779021155</v>
      </c>
      <c r="C51" s="99">
        <v>0.80367049000633184</v>
      </c>
      <c r="D51" s="99">
        <v>0.76617608835618056</v>
      </c>
      <c r="E51" s="99">
        <v>0.78636563851423913</v>
      </c>
      <c r="F51" s="238">
        <v>0.79920548425473803</v>
      </c>
      <c r="G51" s="67"/>
    </row>
    <row r="52" spans="1:9" ht="12" customHeight="1">
      <c r="A52" s="368" t="s">
        <v>58</v>
      </c>
      <c r="B52" s="142">
        <v>1.0169328403652669E-3</v>
      </c>
      <c r="C52" s="142">
        <v>1.6075040663371199E-3</v>
      </c>
      <c r="D52" s="142">
        <v>5.5750044069570008E-3</v>
      </c>
      <c r="E52" s="142">
        <v>2.4540455801113875E-3</v>
      </c>
      <c r="F52" s="246">
        <v>5.913614703575017E-3</v>
      </c>
    </row>
    <row r="53" spans="1:9" ht="12" customHeight="1">
      <c r="A53" s="368" t="s">
        <v>217</v>
      </c>
      <c r="B53" s="188">
        <v>396.06700000000001</v>
      </c>
      <c r="C53" s="188">
        <v>340.05399999999997</v>
      </c>
      <c r="D53" s="188">
        <v>281.86500000000001</v>
      </c>
      <c r="E53" s="188">
        <v>230.001</v>
      </c>
      <c r="F53" s="286">
        <v>191.714</v>
      </c>
    </row>
    <row r="54" spans="1:9" ht="12" customHeight="1">
      <c r="A54" s="359" t="s">
        <v>168</v>
      </c>
      <c r="B54" s="188">
        <v>719.4</v>
      </c>
      <c r="C54" s="188">
        <v>571.05000000000007</v>
      </c>
      <c r="D54" s="188">
        <v>471.95000000000005</v>
      </c>
      <c r="E54" s="188">
        <v>395.89000000000004</v>
      </c>
      <c r="F54" s="286">
        <v>344.68</v>
      </c>
    </row>
    <row r="55" spans="1:9" ht="12" customHeight="1">
      <c r="A55" s="368" t="s">
        <v>163</v>
      </c>
      <c r="B55" s="189">
        <v>3329.093015920007</v>
      </c>
      <c r="C55" s="189">
        <v>3865.6371398362471</v>
      </c>
      <c r="D55" s="189">
        <v>2057.7531560860739</v>
      </c>
      <c r="E55" s="189">
        <v>1556.3641726998501</v>
      </c>
      <c r="F55" s="287">
        <v>1485.2430822311298</v>
      </c>
    </row>
    <row r="56" spans="1:9" ht="12" customHeight="1">
      <c r="A56" s="369" t="s">
        <v>164</v>
      </c>
      <c r="B56" s="188">
        <v>224.85952390738001</v>
      </c>
      <c r="C56" s="188">
        <v>204.65828606239003</v>
      </c>
      <c r="D56" s="188">
        <v>149.34706704617003</v>
      </c>
      <c r="E56" s="188">
        <v>116.96388943862</v>
      </c>
      <c r="F56" s="286">
        <v>93.08</v>
      </c>
      <c r="I56" s="21"/>
    </row>
    <row r="57" spans="1:9" ht="12" customHeight="1">
      <c r="A57" s="369" t="s">
        <v>218</v>
      </c>
      <c r="B57" s="189">
        <v>188.28399999999999</v>
      </c>
      <c r="C57" s="189">
        <v>154.83500000000001</v>
      </c>
      <c r="D57" s="189">
        <v>125.289</v>
      </c>
      <c r="E57" s="189">
        <v>101.91900000000001</v>
      </c>
      <c r="F57" s="287">
        <v>81.628</v>
      </c>
      <c r="I57" s="21"/>
    </row>
    <row r="58" spans="1:9" ht="11.25" customHeight="1">
      <c r="A58" s="369" t="s">
        <v>192</v>
      </c>
      <c r="B58" s="188">
        <v>96</v>
      </c>
      <c r="C58" s="188">
        <v>125</v>
      </c>
      <c r="D58" s="188">
        <v>125</v>
      </c>
      <c r="E58" s="188">
        <v>125</v>
      </c>
      <c r="F58" s="286">
        <v>21</v>
      </c>
      <c r="G58" s="71"/>
      <c r="I58" s="21"/>
    </row>
    <row r="59" spans="1:9" ht="12" customHeight="1">
      <c r="A59" s="369" t="s">
        <v>172</v>
      </c>
      <c r="B59" s="189">
        <v>5120</v>
      </c>
      <c r="C59" s="189">
        <v>3798</v>
      </c>
      <c r="D59" s="189">
        <v>3239</v>
      </c>
      <c r="E59" s="189">
        <v>2664</v>
      </c>
      <c r="F59" s="287">
        <v>2222</v>
      </c>
      <c r="I59" s="21"/>
    </row>
    <row r="60" spans="1:9" ht="12" customHeight="1">
      <c r="A60" s="360" t="s">
        <v>219</v>
      </c>
      <c r="B60" s="289">
        <v>26687.374</v>
      </c>
      <c r="C60" s="289">
        <v>25768.035</v>
      </c>
      <c r="D60" s="289">
        <v>20001.034</v>
      </c>
      <c r="E60" s="289">
        <v>13554.127</v>
      </c>
      <c r="F60" s="290">
        <v>10059.290000000001</v>
      </c>
      <c r="I60" s="21"/>
    </row>
    <row r="61" spans="1:9" ht="12" customHeight="1">
      <c r="I61" s="21"/>
    </row>
    <row r="62" spans="1:9" ht="12" customHeight="1">
      <c r="A62" s="356" t="s">
        <v>227</v>
      </c>
      <c r="B62" s="223">
        <v>2022</v>
      </c>
      <c r="C62" s="223">
        <v>2021</v>
      </c>
      <c r="D62" s="223">
        <v>2020</v>
      </c>
      <c r="E62" s="223">
        <v>2019</v>
      </c>
      <c r="F62" s="224">
        <v>2018</v>
      </c>
      <c r="I62" s="21"/>
    </row>
    <row r="63" spans="1:9" ht="12" customHeight="1">
      <c r="A63" s="362" t="s">
        <v>248</v>
      </c>
      <c r="B63" s="99">
        <v>0.1526105127785394</v>
      </c>
      <c r="C63" s="99">
        <v>0.14002759876275753</v>
      </c>
      <c r="D63" s="99">
        <v>0.13650516727423181</v>
      </c>
      <c r="E63" s="99">
        <v>0.12189396344153493</v>
      </c>
      <c r="F63" s="238">
        <v>0.13559904941229101</v>
      </c>
      <c r="I63" s="21"/>
    </row>
    <row r="64" spans="1:9" ht="12" customHeight="1">
      <c r="A64" s="362" t="s">
        <v>249</v>
      </c>
      <c r="B64" s="99">
        <v>0.1191</v>
      </c>
      <c r="C64" s="99">
        <v>8.5199999999999998E-2</v>
      </c>
      <c r="D64" s="99">
        <v>8.5199999999999998E-2</v>
      </c>
      <c r="E64" s="99">
        <v>9.6699999999999994E-2</v>
      </c>
      <c r="F64" s="238">
        <v>9.6699999999999994E-2</v>
      </c>
      <c r="I64" s="21"/>
    </row>
    <row r="65" spans="1:9" ht="12" customHeight="1">
      <c r="A65" s="362" t="s">
        <v>81</v>
      </c>
      <c r="B65" s="99">
        <v>0.17652307419639618</v>
      </c>
      <c r="C65" s="99">
        <v>0.16012495073555458</v>
      </c>
      <c r="D65" s="99">
        <v>0.16231490288465686</v>
      </c>
      <c r="E65" s="99">
        <v>0.13958198690823947</v>
      </c>
      <c r="F65" s="238">
        <v>0.13559904941229101</v>
      </c>
      <c r="I65" s="21"/>
    </row>
    <row r="66" spans="1:9" ht="12" customHeight="1">
      <c r="A66" s="362" t="s">
        <v>228</v>
      </c>
      <c r="B66" s="99">
        <v>0.14050000000000001</v>
      </c>
      <c r="C66" s="99">
        <v>0.1016</v>
      </c>
      <c r="D66" s="99">
        <v>0.1016</v>
      </c>
      <c r="E66" s="99">
        <v>0.113</v>
      </c>
      <c r="F66" s="238">
        <v>0.113</v>
      </c>
      <c r="I66" s="21"/>
    </row>
    <row r="67" spans="1:9" ht="12" customHeight="1">
      <c r="A67" s="362" t="s">
        <v>233</v>
      </c>
      <c r="B67" s="99">
        <v>0.20381948864508176</v>
      </c>
      <c r="C67" s="99">
        <v>0.18660735667363351</v>
      </c>
      <c r="D67" s="99">
        <v>0.19661468310377433</v>
      </c>
      <c r="E67" s="99">
        <v>0.17611160058947714</v>
      </c>
      <c r="F67" s="238">
        <v>0.1713528704896867</v>
      </c>
      <c r="I67" s="21"/>
    </row>
    <row r="68" spans="1:9" ht="12" customHeight="1">
      <c r="A68" s="362" t="s">
        <v>229</v>
      </c>
      <c r="B68" s="99">
        <v>0.16900000000000001</v>
      </c>
      <c r="C68" s="99">
        <v>0.1333</v>
      </c>
      <c r="D68" s="99">
        <v>0.1333</v>
      </c>
      <c r="E68" s="99">
        <v>0.1431</v>
      </c>
      <c r="F68" s="238">
        <v>0.1431</v>
      </c>
      <c r="I68" s="21"/>
    </row>
    <row r="69" spans="1:9" ht="12" customHeight="1">
      <c r="A69" s="362" t="s">
        <v>234</v>
      </c>
      <c r="B69" s="190">
        <v>1.3560000000000001</v>
      </c>
      <c r="C69" s="190">
        <v>1.4059999999999999</v>
      </c>
      <c r="D69" s="190">
        <v>1.4650000000000001</v>
      </c>
      <c r="E69" s="190">
        <v>1.4259999999999999</v>
      </c>
      <c r="F69" s="291">
        <v>1.4390000000000001</v>
      </c>
      <c r="I69" s="21"/>
    </row>
    <row r="70" spans="1:9" ht="12" customHeight="1">
      <c r="A70" s="363" t="s">
        <v>231</v>
      </c>
      <c r="B70" s="190">
        <v>1</v>
      </c>
      <c r="C70" s="190">
        <v>1</v>
      </c>
      <c r="D70" s="190">
        <v>1</v>
      </c>
      <c r="E70" s="190">
        <v>1</v>
      </c>
      <c r="F70" s="291">
        <v>1</v>
      </c>
      <c r="I70" s="21"/>
    </row>
    <row r="71" spans="1:9" ht="12" customHeight="1">
      <c r="A71" s="236" t="s">
        <v>235</v>
      </c>
      <c r="B71" s="190">
        <v>1.4450000000000001</v>
      </c>
      <c r="C71" s="190">
        <v>1.6419999999999999</v>
      </c>
      <c r="D71" s="190">
        <v>1.5389999999999999</v>
      </c>
      <c r="E71" s="190">
        <v>1.573</v>
      </c>
      <c r="F71" s="291">
        <v>1.5329999999999999</v>
      </c>
    </row>
    <row r="72" spans="1:9" ht="12" customHeight="1">
      <c r="A72" s="364" t="s">
        <v>230</v>
      </c>
      <c r="B72" s="292">
        <v>1</v>
      </c>
      <c r="C72" s="292">
        <v>1</v>
      </c>
      <c r="D72" s="292">
        <v>1</v>
      </c>
      <c r="E72" s="292">
        <v>1</v>
      </c>
      <c r="F72" s="293">
        <v>1</v>
      </c>
    </row>
    <row r="73" spans="1:9" ht="12" customHeight="1">
      <c r="H73" s="55"/>
    </row>
    <row r="77" spans="1:9" ht="12" customHeight="1">
      <c r="G77" s="138"/>
    </row>
  </sheetData>
  <dataValidations disablePrompts="1" count="1">
    <dataValidation type="list" allowBlank="1" showInputMessage="1" showErrorMessage="1" sqref="A2" xr:uid="{00000000-0002-0000-0900-000000000000}">
      <formula1>quarterly_date</formula1>
    </dataValidation>
  </dataValidations>
  <hyperlinks>
    <hyperlink ref="J5" location="Sisukord!B32" display="tagasi sisukorda" xr:uid="{00000000-0004-0000-0900-000000000000}"/>
  </hyperlinks>
  <printOptions horizontalCentered="1"/>
  <pageMargins left="0.23622047244094491" right="0.23622047244094491" top="0.74803149606299213" bottom="0.74803149606299213" header="0.31496062992125984" footer="0.31496062992125984"/>
  <pageSetup paperSize="9" scale="76"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70C0"/>
    <pageSetUpPr fitToPage="1"/>
  </sheetPr>
  <dimension ref="A1:S52"/>
  <sheetViews>
    <sheetView showGridLines="0" zoomScaleNormal="100" workbookViewId="0"/>
  </sheetViews>
  <sheetFormatPr defaultColWidth="10" defaultRowHeight="12" customHeight="1"/>
  <cols>
    <col min="1" max="1" width="52.7109375" style="22" customWidth="1"/>
    <col min="2" max="3" width="13.7109375" style="22" customWidth="1"/>
    <col min="4" max="8" width="13.7109375" style="21" customWidth="1"/>
    <col min="9" max="9" width="13.7109375" style="25" customWidth="1"/>
    <col min="10" max="10" width="13.7109375" style="41" customWidth="1"/>
    <col min="11" max="12" width="12.85546875" style="21" customWidth="1"/>
    <col min="13" max="13" width="10" style="7"/>
    <col min="14" max="14" width="28.85546875" style="7" bestFit="1" customWidth="1"/>
    <col min="15" max="15" width="10" style="22"/>
    <col min="16" max="16" width="28.85546875" style="22" bestFit="1" customWidth="1"/>
    <col min="17" max="17" width="28.85546875" style="22" customWidth="1"/>
    <col min="18" max="18" width="28.85546875" style="22" bestFit="1" customWidth="1"/>
    <col min="19" max="19" width="12.85546875" style="22" customWidth="1"/>
    <col min="20" max="16384" width="10" style="22"/>
  </cols>
  <sheetData>
    <row r="1" spans="1:19" s="15" customFormat="1" ht="17.25" customHeight="1">
      <c r="A1" s="12" t="s">
        <v>83</v>
      </c>
      <c r="B1" s="73"/>
      <c r="C1" s="73"/>
      <c r="D1" s="73"/>
      <c r="E1" s="73"/>
      <c r="F1" s="73"/>
      <c r="G1" s="14"/>
      <c r="H1" s="14"/>
      <c r="I1" s="14"/>
      <c r="J1" s="14"/>
      <c r="M1" s="7"/>
      <c r="N1" s="7"/>
    </row>
    <row r="2" spans="1:19" s="16" customFormat="1" ht="17.25" customHeight="1">
      <c r="A2" s="17">
        <f>Sisukord!A2</f>
        <v>44926</v>
      </c>
      <c r="B2" s="18"/>
      <c r="C2" s="18"/>
      <c r="D2" s="19"/>
      <c r="E2" s="19"/>
      <c r="F2" s="19"/>
      <c r="G2" s="19"/>
      <c r="H2" s="19"/>
      <c r="I2" s="19"/>
      <c r="J2" s="19"/>
      <c r="M2" s="7"/>
      <c r="N2" s="7"/>
      <c r="O2" s="382"/>
      <c r="P2" s="382"/>
      <c r="Q2" s="34"/>
      <c r="R2" s="34"/>
    </row>
    <row r="3" spans="1:19" ht="9.75" customHeight="1">
      <c r="A3" s="5"/>
      <c r="B3" s="5"/>
      <c r="C3" s="5"/>
      <c r="D3" s="6"/>
      <c r="E3" s="6"/>
      <c r="F3" s="6"/>
      <c r="G3" s="6"/>
      <c r="H3" s="6"/>
      <c r="I3" s="6"/>
      <c r="J3" s="6"/>
      <c r="Q3" s="34"/>
      <c r="R3" s="34"/>
      <c r="S3" s="383"/>
    </row>
    <row r="4" spans="1:19" ht="12" customHeight="1">
      <c r="A4" s="23"/>
      <c r="B4" s="23"/>
      <c r="C4" s="23"/>
      <c r="D4" s="24"/>
      <c r="E4" s="24"/>
      <c r="F4" s="24"/>
      <c r="G4" s="24"/>
      <c r="H4" s="24"/>
      <c r="J4" s="26"/>
      <c r="Q4" s="34"/>
      <c r="R4" s="34"/>
      <c r="S4" s="383"/>
    </row>
    <row r="5" spans="1:19" ht="18">
      <c r="A5" s="27" t="s">
        <v>88</v>
      </c>
      <c r="B5" s="23"/>
      <c r="C5" s="23"/>
      <c r="D5" s="24"/>
      <c r="E5" s="24"/>
      <c r="F5" s="24"/>
      <c r="G5" s="24"/>
      <c r="H5" s="24"/>
      <c r="J5" s="108" t="s">
        <v>167</v>
      </c>
      <c r="Q5" s="34"/>
      <c r="R5" s="34"/>
      <c r="S5" s="383"/>
    </row>
    <row r="6" spans="1:19" ht="11.25" customHeight="1">
      <c r="A6" s="41"/>
      <c r="B6" s="21"/>
      <c r="C6" s="21"/>
      <c r="I6" s="21"/>
      <c r="J6" s="22"/>
      <c r="Q6" s="34"/>
      <c r="R6" s="34"/>
      <c r="S6" s="34"/>
    </row>
    <row r="7" spans="1:19" s="32" customFormat="1" ht="12" customHeight="1">
      <c r="A7" s="214" t="s">
        <v>62</v>
      </c>
      <c r="B7" s="215">
        <v>44926</v>
      </c>
      <c r="C7" s="215">
        <v>44834</v>
      </c>
      <c r="D7" s="215">
        <v>44742</v>
      </c>
      <c r="E7" s="215">
        <v>44651</v>
      </c>
      <c r="F7" s="215">
        <v>44561</v>
      </c>
      <c r="G7" s="215">
        <v>44469</v>
      </c>
      <c r="H7" s="215">
        <v>44377</v>
      </c>
      <c r="I7" s="215">
        <v>44286</v>
      </c>
      <c r="J7" s="216">
        <v>44196</v>
      </c>
      <c r="L7" s="21"/>
      <c r="M7" s="7"/>
      <c r="N7" s="7"/>
      <c r="O7" s="22"/>
      <c r="P7" s="22"/>
      <c r="Q7" s="34"/>
      <c r="R7" s="34"/>
      <c r="S7" s="22"/>
    </row>
    <row r="8" spans="1:19" ht="13.8">
      <c r="A8" s="298" t="s">
        <v>89</v>
      </c>
      <c r="B8" s="87">
        <v>3207566.2843899988</v>
      </c>
      <c r="C8" s="87">
        <v>3115555.4202200002</v>
      </c>
      <c r="D8" s="87">
        <v>2943536.77367</v>
      </c>
      <c r="E8" s="87">
        <v>2771766.8985699997</v>
      </c>
      <c r="F8" s="87">
        <v>2696209.5903699994</v>
      </c>
      <c r="G8" s="87">
        <v>2566887.2967400001</v>
      </c>
      <c r="H8" s="87">
        <v>2418634.4413899994</v>
      </c>
      <c r="I8" s="87">
        <v>2322517.7690499998</v>
      </c>
      <c r="J8" s="299">
        <v>2225681.2147399997</v>
      </c>
      <c r="K8" s="22"/>
      <c r="Q8" s="34"/>
      <c r="R8" s="34"/>
      <c r="S8" s="34"/>
    </row>
    <row r="9" spans="1:19" ht="13.8">
      <c r="A9" s="256" t="s">
        <v>90</v>
      </c>
      <c r="B9" s="33">
        <v>1745571.8061199998</v>
      </c>
      <c r="C9" s="33">
        <v>1712437.9280399999</v>
      </c>
      <c r="D9" s="33">
        <v>1617716.8577900003</v>
      </c>
      <c r="E9" s="33">
        <v>1525492.4938100001</v>
      </c>
      <c r="F9" s="33">
        <v>1493628.5640300002</v>
      </c>
      <c r="G9" s="33">
        <v>1429642.0995</v>
      </c>
      <c r="H9" s="33">
        <v>1321755.9268900002</v>
      </c>
      <c r="I9" s="33">
        <v>1272912.7839299999</v>
      </c>
      <c r="J9" s="204">
        <v>1204477.4273499998</v>
      </c>
      <c r="K9" s="22"/>
      <c r="Q9" s="34"/>
      <c r="R9" s="34"/>
    </row>
    <row r="10" spans="1:19" ht="13.8">
      <c r="A10" s="256" t="s">
        <v>329</v>
      </c>
      <c r="B10" s="33">
        <v>59067.536220000009</v>
      </c>
      <c r="C10" s="33">
        <v>59622.951159999997</v>
      </c>
      <c r="D10" s="33">
        <v>57628.14944999999</v>
      </c>
      <c r="E10" s="33">
        <v>55795.304640000009</v>
      </c>
      <c r="F10" s="33">
        <v>53151.101429999995</v>
      </c>
      <c r="G10" s="33">
        <v>45085.582320000001</v>
      </c>
      <c r="H10" s="33">
        <v>43797.814859999999</v>
      </c>
      <c r="I10" s="33">
        <v>40625.371799999994</v>
      </c>
      <c r="J10" s="204">
        <v>38843.864990000002</v>
      </c>
      <c r="K10" s="22"/>
      <c r="Q10" s="34"/>
      <c r="R10" s="34"/>
    </row>
    <row r="11" spans="1:19" ht="13.8">
      <c r="A11" s="256" t="s">
        <v>91</v>
      </c>
      <c r="B11" s="33">
        <v>152649.55129999996</v>
      </c>
      <c r="C11" s="33">
        <v>150653.47318000003</v>
      </c>
      <c r="D11" s="33">
        <v>144939.11517</v>
      </c>
      <c r="E11" s="33">
        <v>140039.03453999996</v>
      </c>
      <c r="F11" s="33">
        <v>141127.73533</v>
      </c>
      <c r="G11" s="33">
        <v>141041.85692000002</v>
      </c>
      <c r="H11" s="33">
        <v>134658.20323999997</v>
      </c>
      <c r="I11" s="33">
        <v>128003.79395000001</v>
      </c>
      <c r="J11" s="204">
        <v>128851.58912</v>
      </c>
      <c r="K11" s="22"/>
      <c r="Q11" s="34"/>
      <c r="R11" s="34"/>
      <c r="S11" s="34"/>
    </row>
    <row r="12" spans="1:19" s="34" customFormat="1" ht="13.8">
      <c r="A12" s="256" t="s">
        <v>92</v>
      </c>
      <c r="B12" s="33">
        <v>1049386.13741</v>
      </c>
      <c r="C12" s="33">
        <v>999613.31652000011</v>
      </c>
      <c r="D12" s="33">
        <v>939822.37081000011</v>
      </c>
      <c r="E12" s="33">
        <v>879150.01678000006</v>
      </c>
      <c r="F12" s="33">
        <v>840735.78213000007</v>
      </c>
      <c r="G12" s="33">
        <v>787086.67450999992</v>
      </c>
      <c r="H12" s="33">
        <v>751468.69046000007</v>
      </c>
      <c r="I12" s="33">
        <v>718251.37092999998</v>
      </c>
      <c r="J12" s="204">
        <v>695203.56654999999</v>
      </c>
      <c r="L12" s="21"/>
      <c r="M12" s="7"/>
      <c r="N12" s="7"/>
      <c r="O12" s="22"/>
      <c r="P12" s="22"/>
    </row>
    <row r="13" spans="1:19" s="34" customFormat="1" ht="13.8">
      <c r="A13" s="256" t="s">
        <v>93</v>
      </c>
      <c r="B13" s="33">
        <v>56133.031159999999</v>
      </c>
      <c r="C13" s="33">
        <v>55159.351549999992</v>
      </c>
      <c r="D13" s="33">
        <v>55129.850820000007</v>
      </c>
      <c r="E13" s="33">
        <v>54159.103950000004</v>
      </c>
      <c r="F13" s="33">
        <v>53658.964960000005</v>
      </c>
      <c r="G13" s="33">
        <v>55351.395349999992</v>
      </c>
      <c r="H13" s="33">
        <v>56143.826059999999</v>
      </c>
      <c r="I13" s="33">
        <v>55191.720229999999</v>
      </c>
      <c r="J13" s="204">
        <v>55291.403080000004</v>
      </c>
      <c r="L13" s="21"/>
      <c r="M13" s="7"/>
      <c r="N13" s="7"/>
      <c r="O13" s="22"/>
      <c r="P13" s="22"/>
    </row>
    <row r="14" spans="1:19" s="34" customFormat="1" ht="13.8">
      <c r="A14" s="256" t="s">
        <v>94</v>
      </c>
      <c r="B14" s="33">
        <v>64689.640360000005</v>
      </c>
      <c r="C14" s="33">
        <v>63772.242729999991</v>
      </c>
      <c r="D14" s="33">
        <v>59702.826040000007</v>
      </c>
      <c r="E14" s="33">
        <v>54659.710720000003</v>
      </c>
      <c r="F14" s="33">
        <v>52955.453560000009</v>
      </c>
      <c r="G14" s="33">
        <v>53051.071550000001</v>
      </c>
      <c r="H14" s="33">
        <v>56418.263350000001</v>
      </c>
      <c r="I14" s="33">
        <v>54057.507419999994</v>
      </c>
      <c r="J14" s="204">
        <v>52190.164270000001</v>
      </c>
      <c r="L14" s="21"/>
      <c r="M14" s="7"/>
      <c r="N14" s="7"/>
      <c r="O14" s="22"/>
      <c r="P14" s="22"/>
      <c r="S14" s="22"/>
    </row>
    <row r="15" spans="1:19" s="34" customFormat="1" ht="13.8">
      <c r="A15" s="256" t="s">
        <v>95</v>
      </c>
      <c r="B15" s="33">
        <v>15877.590620000003</v>
      </c>
      <c r="C15" s="33">
        <v>14838.502830000001</v>
      </c>
      <c r="D15" s="33">
        <v>13678.285309999999</v>
      </c>
      <c r="E15" s="33">
        <v>13135.601750000002</v>
      </c>
      <c r="F15" s="33">
        <v>13147.025460000001</v>
      </c>
      <c r="G15" s="33">
        <v>12243.725039999998</v>
      </c>
      <c r="H15" s="33">
        <v>13306.958629999997</v>
      </c>
      <c r="I15" s="33">
        <v>13739.351810000004</v>
      </c>
      <c r="J15" s="204">
        <v>14421.049530000002</v>
      </c>
      <c r="L15" s="21"/>
      <c r="M15" s="7"/>
      <c r="N15" s="7"/>
      <c r="O15" s="22"/>
      <c r="P15" s="22"/>
    </row>
    <row r="16" spans="1:19" s="34" customFormat="1" ht="13.8">
      <c r="A16" s="256" t="s">
        <v>96</v>
      </c>
      <c r="B16" s="33">
        <v>10536.123810000001</v>
      </c>
      <c r="C16" s="33">
        <v>12583.748</v>
      </c>
      <c r="D16" s="33">
        <v>13386.618129999999</v>
      </c>
      <c r="E16" s="33">
        <v>13108.022919999999</v>
      </c>
      <c r="F16" s="33">
        <v>14312.007040000002</v>
      </c>
      <c r="G16" s="33">
        <v>14538.269410000001</v>
      </c>
      <c r="H16" s="33">
        <v>13887.809240000002</v>
      </c>
      <c r="I16" s="33">
        <v>15271.259769999999</v>
      </c>
      <c r="J16" s="204">
        <v>11917.253129999999</v>
      </c>
      <c r="L16" s="21"/>
      <c r="M16" s="7"/>
      <c r="N16" s="7"/>
      <c r="O16" s="22"/>
      <c r="P16" s="22"/>
    </row>
    <row r="17" spans="1:19" ht="13.8">
      <c r="A17" s="256" t="s">
        <v>97</v>
      </c>
      <c r="B17" s="33">
        <v>10697.53542</v>
      </c>
      <c r="C17" s="33">
        <v>10257.82681</v>
      </c>
      <c r="D17" s="33">
        <v>9803.8661000000011</v>
      </c>
      <c r="E17" s="33">
        <v>9353.1345799999981</v>
      </c>
      <c r="F17" s="33">
        <v>9307.4628699999994</v>
      </c>
      <c r="G17" s="33">
        <v>9094.1732900000025</v>
      </c>
      <c r="H17" s="33">
        <v>9219.3197</v>
      </c>
      <c r="I17" s="33">
        <v>9107.4615199999989</v>
      </c>
      <c r="J17" s="204">
        <v>8716.4923699999999</v>
      </c>
      <c r="Q17" s="34"/>
      <c r="R17" s="34"/>
    </row>
    <row r="18" spans="1:19" s="34" customFormat="1" ht="13.8">
      <c r="A18" s="256" t="s">
        <v>98</v>
      </c>
      <c r="B18" s="33">
        <v>9671.4111900000007</v>
      </c>
      <c r="C18" s="33">
        <v>9124.8204699999987</v>
      </c>
      <c r="D18" s="33">
        <v>8980.0985199999996</v>
      </c>
      <c r="E18" s="33">
        <v>8253.2895499999995</v>
      </c>
      <c r="F18" s="33">
        <v>8070.5756300000003</v>
      </c>
      <c r="G18" s="33">
        <v>7516.6753000000008</v>
      </c>
      <c r="H18" s="33">
        <v>7999.0919700000004</v>
      </c>
      <c r="I18" s="33">
        <v>7102.7903000000006</v>
      </c>
      <c r="J18" s="204">
        <v>7636.165210000001</v>
      </c>
      <c r="L18" s="21"/>
      <c r="M18" s="7"/>
      <c r="N18" s="7"/>
      <c r="O18" s="22"/>
      <c r="P18" s="22"/>
    </row>
    <row r="19" spans="1:19" s="34" customFormat="1" ht="13.8">
      <c r="A19" s="256" t="s">
        <v>237</v>
      </c>
      <c r="B19" s="33">
        <v>2559.2091399999999</v>
      </c>
      <c r="C19" s="33">
        <v>1549.7690200000002</v>
      </c>
      <c r="D19" s="33">
        <v>1302.3277700000001</v>
      </c>
      <c r="E19" s="33">
        <v>1278.4509000000003</v>
      </c>
      <c r="F19" s="33">
        <v>1212.5732000000003</v>
      </c>
      <c r="G19" s="33">
        <v>1098.21129</v>
      </c>
      <c r="H19" s="33">
        <v>1071.7458199999999</v>
      </c>
      <c r="I19" s="33">
        <v>1035.4130399999999</v>
      </c>
      <c r="J19" s="204">
        <v>974.45357999999999</v>
      </c>
      <c r="L19" s="21"/>
      <c r="M19" s="7"/>
      <c r="N19" s="7"/>
      <c r="O19" s="22"/>
      <c r="P19" s="22"/>
    </row>
    <row r="20" spans="1:19" ht="13.8">
      <c r="A20" s="256" t="s">
        <v>99</v>
      </c>
      <c r="B20" s="33">
        <v>0</v>
      </c>
      <c r="C20" s="33">
        <v>0</v>
      </c>
      <c r="D20" s="33">
        <v>0</v>
      </c>
      <c r="E20" s="33">
        <v>0</v>
      </c>
      <c r="F20" s="33">
        <v>0</v>
      </c>
      <c r="G20" s="33">
        <v>0</v>
      </c>
      <c r="H20" s="33">
        <v>0</v>
      </c>
      <c r="I20" s="33">
        <v>0</v>
      </c>
      <c r="J20" s="204">
        <v>0</v>
      </c>
      <c r="K20" s="22"/>
      <c r="Q20" s="34"/>
      <c r="R20" s="34"/>
      <c r="S20" s="34"/>
    </row>
    <row r="21" spans="1:19" ht="13.8">
      <c r="A21" s="256" t="s">
        <v>274</v>
      </c>
      <c r="B21" s="33">
        <v>18272.622480000002</v>
      </c>
      <c r="C21" s="33">
        <v>15789.187509999998</v>
      </c>
      <c r="D21" s="33">
        <v>13503.592189999999</v>
      </c>
      <c r="E21" s="33">
        <v>11717.066460000002</v>
      </c>
      <c r="F21" s="33">
        <v>10928.856469999999</v>
      </c>
      <c r="G21" s="33">
        <v>9514.8432699999994</v>
      </c>
      <c r="H21" s="33">
        <v>8142.8058800000008</v>
      </c>
      <c r="I21" s="33">
        <v>6960.68923</v>
      </c>
      <c r="J21" s="204">
        <v>7135.0282200000001</v>
      </c>
      <c r="K21" s="22"/>
      <c r="Q21" s="34"/>
      <c r="R21" s="34"/>
      <c r="S21" s="34"/>
    </row>
    <row r="22" spans="1:19" s="34" customFormat="1" ht="13.8">
      <c r="A22" s="256" t="s">
        <v>100</v>
      </c>
      <c r="B22" s="33">
        <v>24.520120000000002</v>
      </c>
      <c r="C22" s="33">
        <v>13.187190000000001</v>
      </c>
      <c r="D22" s="33">
        <v>18.083089999999999</v>
      </c>
      <c r="E22" s="33">
        <v>18.676880000000001</v>
      </c>
      <c r="F22" s="33">
        <v>19.177600000000002</v>
      </c>
      <c r="G22" s="33">
        <v>16.622949999999999</v>
      </c>
      <c r="H22" s="33">
        <v>18.443750000000001</v>
      </c>
      <c r="I22" s="33">
        <v>258.25512000000003</v>
      </c>
      <c r="J22" s="204">
        <v>22.757340000000003</v>
      </c>
      <c r="L22" s="21"/>
      <c r="M22" s="7"/>
      <c r="N22" s="7"/>
      <c r="O22" s="22"/>
      <c r="P22" s="22"/>
    </row>
    <row r="23" spans="1:19" s="34" customFormat="1" ht="13.8">
      <c r="A23" s="256" t="s">
        <v>327</v>
      </c>
      <c r="B23" s="33">
        <v>0</v>
      </c>
      <c r="C23" s="33">
        <v>0</v>
      </c>
      <c r="D23" s="33">
        <v>0</v>
      </c>
      <c r="E23" s="33">
        <v>0</v>
      </c>
      <c r="F23" s="33">
        <v>0</v>
      </c>
      <c r="G23" s="33">
        <v>0</v>
      </c>
      <c r="H23" s="33">
        <v>0</v>
      </c>
      <c r="I23" s="33">
        <v>0</v>
      </c>
      <c r="J23" s="204">
        <v>0</v>
      </c>
      <c r="L23" s="21"/>
      <c r="M23" s="7"/>
      <c r="N23" s="7"/>
      <c r="O23" s="22"/>
      <c r="P23" s="22"/>
    </row>
    <row r="24" spans="1:19" s="34" customFormat="1" ht="13.8">
      <c r="A24" s="256" t="s">
        <v>328</v>
      </c>
      <c r="B24" s="33">
        <v>12429.56904</v>
      </c>
      <c r="C24" s="33">
        <v>10139.115210000002</v>
      </c>
      <c r="D24" s="33">
        <v>7924.7324799999997</v>
      </c>
      <c r="E24" s="33">
        <v>5606.9910899999995</v>
      </c>
      <c r="F24" s="33">
        <v>3954.3106600000001</v>
      </c>
      <c r="G24" s="33">
        <v>1606.0960399999999</v>
      </c>
      <c r="H24" s="33">
        <v>745.54154000000005</v>
      </c>
      <c r="I24" s="33">
        <v>0</v>
      </c>
      <c r="J24" s="204">
        <v>0</v>
      </c>
      <c r="L24" s="21"/>
      <c r="M24" s="7"/>
      <c r="N24" s="7"/>
      <c r="O24" s="22"/>
      <c r="P24" s="22"/>
    </row>
    <row r="25" spans="1:19" ht="13.8">
      <c r="A25" s="227" t="s">
        <v>20</v>
      </c>
      <c r="B25" s="33">
        <v>-20577.387640000001</v>
      </c>
      <c r="C25" s="33">
        <v>-20537.05905</v>
      </c>
      <c r="D25" s="33">
        <v>-18837.841480000003</v>
      </c>
      <c r="E25" s="33">
        <v>-19244.377240000002</v>
      </c>
      <c r="F25" s="33">
        <v>-19049.234470000003</v>
      </c>
      <c r="G25" s="33">
        <v>-18023.681549999998</v>
      </c>
      <c r="H25" s="33">
        <v>-17297.849689999999</v>
      </c>
      <c r="I25" s="33">
        <v>-18170.026989999998</v>
      </c>
      <c r="J25" s="204">
        <v>-16858.293280000002</v>
      </c>
      <c r="K25" s="22"/>
      <c r="Q25" s="34"/>
      <c r="R25" s="34"/>
      <c r="S25" s="34"/>
    </row>
    <row r="26" spans="1:19" ht="13.8">
      <c r="A26" s="234" t="s">
        <v>101</v>
      </c>
      <c r="B26" s="218">
        <v>3186988.8967499989</v>
      </c>
      <c r="C26" s="218">
        <v>3095018.3611700004</v>
      </c>
      <c r="D26" s="218">
        <v>2924698.9321900001</v>
      </c>
      <c r="E26" s="218">
        <v>2752522.5213299999</v>
      </c>
      <c r="F26" s="218">
        <v>2677160.3558999994</v>
      </c>
      <c r="G26" s="218">
        <v>2548863.6151900003</v>
      </c>
      <c r="H26" s="218">
        <v>2401336.5916999993</v>
      </c>
      <c r="I26" s="218">
        <v>2304347.7420599996</v>
      </c>
      <c r="J26" s="219">
        <v>2208822.9214599999</v>
      </c>
      <c r="K26" s="22"/>
    </row>
    <row r="27" spans="1:19" ht="12" customHeight="1">
      <c r="A27" s="88"/>
      <c r="B27" s="89"/>
      <c r="C27" s="89"/>
      <c r="D27" s="89"/>
      <c r="E27" s="89"/>
      <c r="F27" s="89"/>
      <c r="G27" s="89"/>
      <c r="H27" s="89"/>
      <c r="I27" s="89"/>
      <c r="J27" s="89"/>
      <c r="K27" s="22"/>
    </row>
    <row r="28" spans="1:19" ht="12" customHeight="1">
      <c r="A28" s="88"/>
      <c r="B28" s="89"/>
      <c r="C28" s="89"/>
      <c r="D28" s="89"/>
      <c r="E28" s="89"/>
      <c r="F28" s="89"/>
      <c r="G28" s="89"/>
      <c r="H28" s="89"/>
      <c r="I28" s="89"/>
      <c r="J28" s="89"/>
      <c r="K28" s="22"/>
    </row>
    <row r="29" spans="1:19" ht="18">
      <c r="A29" s="27" t="s">
        <v>102</v>
      </c>
      <c r="B29" s="24"/>
      <c r="C29" s="24"/>
      <c r="D29" s="24"/>
      <c r="E29" s="24"/>
      <c r="F29" s="22"/>
    </row>
    <row r="30" spans="1:19" ht="13.8">
      <c r="B30" s="21"/>
      <c r="C30" s="21"/>
    </row>
    <row r="31" spans="1:19" ht="13.8">
      <c r="A31" s="214" t="s">
        <v>62</v>
      </c>
      <c r="B31" s="215">
        <v>44926</v>
      </c>
      <c r="C31" s="215">
        <v>44561</v>
      </c>
      <c r="D31" s="215">
        <v>44196</v>
      </c>
      <c r="E31" s="215">
        <v>43830</v>
      </c>
      <c r="F31" s="216">
        <v>43465</v>
      </c>
    </row>
    <row r="32" spans="1:19" s="37" customFormat="1" ht="13.8">
      <c r="A32" s="298" t="s">
        <v>89</v>
      </c>
      <c r="B32" s="87">
        <v>3207566.2843899988</v>
      </c>
      <c r="C32" s="87">
        <v>2696209.5903699994</v>
      </c>
      <c r="D32" s="87">
        <v>2225681.2147399997</v>
      </c>
      <c r="E32" s="87">
        <v>1693138.0266400001</v>
      </c>
      <c r="F32" s="300">
        <v>929037.14950000017</v>
      </c>
      <c r="G32" s="150"/>
      <c r="H32" s="98"/>
      <c r="I32" s="109"/>
      <c r="J32" s="110"/>
      <c r="K32" s="98"/>
      <c r="L32" s="98"/>
      <c r="M32" s="151"/>
      <c r="N32" s="151"/>
    </row>
    <row r="33" spans="1:14" ht="13.8">
      <c r="A33" s="256" t="s">
        <v>90</v>
      </c>
      <c r="B33" s="33">
        <v>1745571.8061199998</v>
      </c>
      <c r="C33" s="33">
        <v>1493628.5640300002</v>
      </c>
      <c r="D33" s="33">
        <v>1204477.4273499998</v>
      </c>
      <c r="E33" s="33">
        <v>854839.04870999977</v>
      </c>
      <c r="F33" s="204">
        <v>651287.20376000006</v>
      </c>
      <c r="G33" s="30"/>
    </row>
    <row r="34" spans="1:14" ht="13.8">
      <c r="A34" s="256" t="s">
        <v>329</v>
      </c>
      <c r="B34" s="33">
        <v>59067.536220000009</v>
      </c>
      <c r="C34" s="33">
        <v>53151.101429999995</v>
      </c>
      <c r="D34" s="33">
        <v>38843.864990000002</v>
      </c>
      <c r="E34" s="33">
        <v>22271.816039999998</v>
      </c>
      <c r="F34" s="204">
        <v>9348.9840000000004</v>
      </c>
      <c r="G34" s="30"/>
    </row>
    <row r="35" spans="1:14" ht="13.8">
      <c r="A35" s="256" t="s">
        <v>91</v>
      </c>
      <c r="B35" s="33">
        <v>152649.55129999996</v>
      </c>
      <c r="C35" s="33">
        <v>141127.73533</v>
      </c>
      <c r="D35" s="33">
        <v>128851.58912</v>
      </c>
      <c r="E35" s="33">
        <v>89487.594070000006</v>
      </c>
      <c r="F35" s="204">
        <v>60164.909629999995</v>
      </c>
      <c r="G35" s="30"/>
    </row>
    <row r="36" spans="1:14" ht="13.8">
      <c r="A36" s="256" t="s">
        <v>92</v>
      </c>
      <c r="B36" s="33">
        <v>1049386.13741</v>
      </c>
      <c r="C36" s="33">
        <v>840735.78213000007</v>
      </c>
      <c r="D36" s="33">
        <v>695203.56654999999</v>
      </c>
      <c r="E36" s="33">
        <v>587856.05764000001</v>
      </c>
      <c r="F36" s="204">
        <v>101008.81474999999</v>
      </c>
      <c r="G36" s="30"/>
    </row>
    <row r="37" spans="1:14" ht="13.8">
      <c r="A37" s="256" t="s">
        <v>93</v>
      </c>
      <c r="B37" s="33">
        <v>56133.031159999999</v>
      </c>
      <c r="C37" s="33">
        <v>53658.964960000005</v>
      </c>
      <c r="D37" s="33">
        <v>55291.403080000004</v>
      </c>
      <c r="E37" s="33">
        <v>50454.501600000003</v>
      </c>
      <c r="F37" s="204">
        <v>37884.045559999999</v>
      </c>
      <c r="G37" s="30"/>
    </row>
    <row r="38" spans="1:14" s="34" customFormat="1" ht="13.8">
      <c r="A38" s="256" t="s">
        <v>94</v>
      </c>
      <c r="B38" s="33">
        <v>64689.640360000005</v>
      </c>
      <c r="C38" s="33">
        <v>52955.453560000009</v>
      </c>
      <c r="D38" s="33">
        <v>52190.164270000001</v>
      </c>
      <c r="E38" s="33">
        <v>49412.927639999994</v>
      </c>
      <c r="F38" s="204">
        <v>33988.75794000001</v>
      </c>
      <c r="G38" s="30"/>
      <c r="H38" s="76"/>
      <c r="I38" s="77"/>
      <c r="J38" s="78"/>
      <c r="K38" s="76"/>
      <c r="L38" s="76"/>
      <c r="M38" s="7"/>
      <c r="N38" s="7"/>
    </row>
    <row r="39" spans="1:14" ht="13.8">
      <c r="A39" s="256" t="s">
        <v>95</v>
      </c>
      <c r="B39" s="33">
        <v>15877.590620000003</v>
      </c>
      <c r="C39" s="33">
        <v>13147.025460000001</v>
      </c>
      <c r="D39" s="33">
        <v>14421.049530000002</v>
      </c>
      <c r="E39" s="33">
        <v>16408.032370000001</v>
      </c>
      <c r="F39" s="204">
        <v>17750.81609</v>
      </c>
      <c r="G39" s="30"/>
    </row>
    <row r="40" spans="1:14" s="34" customFormat="1" ht="13.8">
      <c r="A40" s="256" t="s">
        <v>96</v>
      </c>
      <c r="B40" s="33">
        <v>10536.123810000001</v>
      </c>
      <c r="C40" s="33">
        <v>14312.007040000002</v>
      </c>
      <c r="D40" s="33">
        <v>11917.253129999999</v>
      </c>
      <c r="E40" s="33">
        <v>5987.9863100000002</v>
      </c>
      <c r="F40" s="204">
        <v>3730.15789</v>
      </c>
      <c r="G40" s="30"/>
      <c r="H40" s="76"/>
      <c r="I40" s="77"/>
      <c r="J40" s="78"/>
      <c r="K40" s="76"/>
      <c r="L40" s="76"/>
      <c r="M40" s="7"/>
      <c r="N40" s="7"/>
    </row>
    <row r="41" spans="1:14" ht="13.8">
      <c r="A41" s="256" t="s">
        <v>97</v>
      </c>
      <c r="B41" s="33">
        <v>10697.53542</v>
      </c>
      <c r="C41" s="33">
        <v>9307.4628699999994</v>
      </c>
      <c r="D41" s="33">
        <v>8716.4923699999999</v>
      </c>
      <c r="E41" s="33">
        <v>7972.6693699999996</v>
      </c>
      <c r="F41" s="204">
        <v>6802.8322400000006</v>
      </c>
      <c r="G41" s="30"/>
    </row>
    <row r="42" spans="1:14" ht="13.8">
      <c r="A42" s="256" t="s">
        <v>98</v>
      </c>
      <c r="B42" s="33">
        <v>9671.4111900000007</v>
      </c>
      <c r="C42" s="33">
        <v>8070.5756300000003</v>
      </c>
      <c r="D42" s="33">
        <v>7636.165210000001</v>
      </c>
      <c r="E42" s="33">
        <v>7664.5866699999997</v>
      </c>
      <c r="F42" s="204">
        <v>6852.99964</v>
      </c>
      <c r="G42" s="30"/>
      <c r="H42" s="22"/>
      <c r="I42" s="22"/>
      <c r="J42" s="22"/>
      <c r="K42" s="22"/>
      <c r="L42" s="22"/>
    </row>
    <row r="43" spans="1:14" ht="13.8">
      <c r="A43" s="256" t="s">
        <v>237</v>
      </c>
      <c r="B43" s="33">
        <v>2559.2091399999999</v>
      </c>
      <c r="C43" s="33">
        <v>1212.5732000000003</v>
      </c>
      <c r="D43" s="33">
        <v>974.45357999999999</v>
      </c>
      <c r="E43" s="33">
        <v>749.10324000000003</v>
      </c>
      <c r="F43" s="204">
        <v>76.456720000000004</v>
      </c>
      <c r="G43" s="30"/>
      <c r="H43" s="22"/>
      <c r="I43" s="22"/>
      <c r="J43" s="22"/>
      <c r="K43" s="22"/>
      <c r="L43" s="22"/>
    </row>
    <row r="44" spans="1:14" ht="13.8">
      <c r="A44" s="256" t="s">
        <v>99</v>
      </c>
      <c r="B44" s="33">
        <v>0</v>
      </c>
      <c r="C44" s="33">
        <v>0</v>
      </c>
      <c r="D44" s="33">
        <v>0</v>
      </c>
      <c r="E44" s="33">
        <v>0</v>
      </c>
      <c r="F44" s="204">
        <v>0</v>
      </c>
      <c r="G44" s="30"/>
    </row>
    <row r="45" spans="1:14" ht="13.8">
      <c r="A45" s="256" t="s">
        <v>274</v>
      </c>
      <c r="B45" s="33">
        <v>18272.622480000002</v>
      </c>
      <c r="C45" s="33">
        <v>10928.856469999999</v>
      </c>
      <c r="D45" s="33">
        <v>7135.0282200000001</v>
      </c>
      <c r="E45" s="33">
        <v>0</v>
      </c>
      <c r="F45" s="204">
        <v>0</v>
      </c>
      <c r="G45" s="30"/>
    </row>
    <row r="46" spans="1:14" ht="13.8">
      <c r="A46" s="256" t="s">
        <v>100</v>
      </c>
      <c r="B46" s="33">
        <v>24.520120000000002</v>
      </c>
      <c r="C46" s="33">
        <v>19.177600000000002</v>
      </c>
      <c r="D46" s="33">
        <v>22.757340000000003</v>
      </c>
      <c r="E46" s="33">
        <v>33.702979999999997</v>
      </c>
      <c r="F46" s="204">
        <v>141.17128</v>
      </c>
      <c r="G46" s="30"/>
    </row>
    <row r="47" spans="1:14" ht="13.8">
      <c r="A47" s="256" t="s">
        <v>327</v>
      </c>
      <c r="B47" s="33">
        <v>0</v>
      </c>
      <c r="C47" s="33">
        <v>0</v>
      </c>
      <c r="D47" s="33">
        <v>0</v>
      </c>
      <c r="E47" s="33">
        <v>0</v>
      </c>
      <c r="F47" s="204">
        <v>0</v>
      </c>
      <c r="G47" s="30"/>
    </row>
    <row r="48" spans="1:14" ht="13.8">
      <c r="A48" s="256" t="s">
        <v>328</v>
      </c>
      <c r="B48" s="33">
        <v>12429.56904</v>
      </c>
      <c r="C48" s="33">
        <v>3954.3106600000001</v>
      </c>
      <c r="D48" s="33">
        <v>0</v>
      </c>
      <c r="E48" s="33">
        <v>0</v>
      </c>
      <c r="F48" s="204">
        <v>0</v>
      </c>
      <c r="G48" s="30"/>
    </row>
    <row r="49" spans="1:14" s="34" customFormat="1" ht="13.8">
      <c r="A49" s="227" t="s">
        <v>20</v>
      </c>
      <c r="B49" s="33">
        <v>-20577.387640000001</v>
      </c>
      <c r="C49" s="33">
        <v>-19049.234470000003</v>
      </c>
      <c r="D49" s="33">
        <v>-16858.293280000002</v>
      </c>
      <c r="E49" s="33">
        <v>-6103.64977</v>
      </c>
      <c r="F49" s="204">
        <v>-10276.11793</v>
      </c>
      <c r="G49" s="21"/>
      <c r="H49" s="76"/>
      <c r="I49" s="77"/>
      <c r="J49" s="78"/>
      <c r="K49" s="76"/>
      <c r="L49" s="76"/>
      <c r="M49" s="7"/>
      <c r="N49" s="7"/>
    </row>
    <row r="50" spans="1:14" ht="13.8">
      <c r="A50" s="234" t="s">
        <v>101</v>
      </c>
      <c r="B50" s="218">
        <v>3186988.8967499989</v>
      </c>
      <c r="C50" s="218">
        <v>2677160.3558999994</v>
      </c>
      <c r="D50" s="218">
        <v>2208822.9214599999</v>
      </c>
      <c r="E50" s="218">
        <v>1687034.37687</v>
      </c>
      <c r="F50" s="219">
        <v>918761.03157000022</v>
      </c>
    </row>
    <row r="51" spans="1:14" ht="13.8">
      <c r="A51" s="90"/>
      <c r="B51" s="90"/>
      <c r="C51" s="90"/>
      <c r="D51" s="33"/>
      <c r="E51" s="33"/>
      <c r="F51" s="33"/>
      <c r="G51" s="22"/>
      <c r="H51" s="22"/>
      <c r="I51" s="22"/>
      <c r="J51" s="22"/>
      <c r="K51" s="22"/>
      <c r="L51" s="22"/>
    </row>
    <row r="52" spans="1:14" ht="12" customHeight="1">
      <c r="A52" s="78"/>
    </row>
  </sheetData>
  <mergeCells count="2">
    <mergeCell ref="O2:P2"/>
    <mergeCell ref="S3:S5"/>
  </mergeCells>
  <conditionalFormatting sqref="J27:J28">
    <cfRule type="cellIs" priority="19" stopIfTrue="1" operator="greaterThan">
      <formula>10</formula>
    </cfRule>
  </conditionalFormatting>
  <conditionalFormatting sqref="I27:I28">
    <cfRule type="cellIs" priority="18" stopIfTrue="1" operator="greaterThan">
      <formula>10</formula>
    </cfRule>
  </conditionalFormatting>
  <conditionalFormatting sqref="G27:H28">
    <cfRule type="cellIs" priority="17" stopIfTrue="1" operator="greaterThan">
      <formula>10</formula>
    </cfRule>
  </conditionalFormatting>
  <conditionalFormatting sqref="D27:F28">
    <cfRule type="cellIs" priority="16" stopIfTrue="1" operator="greaterThan">
      <formula>10</formula>
    </cfRule>
  </conditionalFormatting>
  <conditionalFormatting sqref="C27:C28">
    <cfRule type="cellIs" priority="15" stopIfTrue="1" operator="greaterThan">
      <formula>10</formula>
    </cfRule>
  </conditionalFormatting>
  <conditionalFormatting sqref="B27:B28">
    <cfRule type="cellIs" priority="14" stopIfTrue="1" operator="greaterThan">
      <formula>10</formula>
    </cfRule>
  </conditionalFormatting>
  <conditionalFormatting sqref="B50:F50">
    <cfRule type="cellIs" priority="13" stopIfTrue="1" operator="greaterThan">
      <formula>10</formula>
    </cfRule>
  </conditionalFormatting>
  <conditionalFormatting sqref="J26">
    <cfRule type="cellIs" priority="9" stopIfTrue="1" operator="greaterThan">
      <formula>10</formula>
    </cfRule>
  </conditionalFormatting>
  <conditionalFormatting sqref="I26">
    <cfRule type="cellIs" priority="8" stopIfTrue="1" operator="greaterThan">
      <formula>10</formula>
    </cfRule>
  </conditionalFormatting>
  <conditionalFormatting sqref="G26:I26">
    <cfRule type="cellIs" priority="7" stopIfTrue="1" operator="greaterThan">
      <formula>10</formula>
    </cfRule>
  </conditionalFormatting>
  <conditionalFormatting sqref="D26:G26">
    <cfRule type="cellIs" priority="6" stopIfTrue="1" operator="greaterThan">
      <formula>10</formula>
    </cfRule>
  </conditionalFormatting>
  <conditionalFormatting sqref="C26">
    <cfRule type="cellIs" priority="5" stopIfTrue="1" operator="greaterThan">
      <formula>10</formula>
    </cfRule>
  </conditionalFormatting>
  <conditionalFormatting sqref="B26">
    <cfRule type="cellIs" priority="4" stopIfTrue="1" operator="greaterThan">
      <formula>10</formula>
    </cfRule>
  </conditionalFormatting>
  <conditionalFormatting sqref="J26">
    <cfRule type="cellIs" priority="3" stopIfTrue="1" operator="greaterThan">
      <formula>10</formula>
    </cfRule>
  </conditionalFormatting>
  <conditionalFormatting sqref="D26">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0A00-000000000000}">
      <formula1>quarterly_date</formula1>
    </dataValidation>
  </dataValidations>
  <hyperlinks>
    <hyperlink ref="J5" location="Sisukord!B32" display="tagasi sisukorda" xr:uid="{00000000-0004-0000-0A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pageSetUpPr fitToPage="1"/>
  </sheetPr>
  <dimension ref="A1:L32"/>
  <sheetViews>
    <sheetView zoomScaleNormal="100" workbookViewId="0"/>
  </sheetViews>
  <sheetFormatPr defaultColWidth="10" defaultRowHeight="12" customHeight="1"/>
  <cols>
    <col min="1" max="1" width="54.85546875" style="22" customWidth="1"/>
    <col min="2" max="3" width="13.7109375" style="22" customWidth="1"/>
    <col min="4" max="8" width="13.7109375" style="21" customWidth="1"/>
    <col min="9" max="9" width="13.7109375" style="25" customWidth="1"/>
    <col min="10" max="10" width="13.7109375" style="41" customWidth="1"/>
    <col min="11" max="11" width="4.85546875" style="21" customWidth="1"/>
    <col min="12" max="12" width="6.7109375" style="21" customWidth="1"/>
    <col min="13" max="16384" width="10" style="22"/>
  </cols>
  <sheetData>
    <row r="1" spans="1:12" s="15" customFormat="1" ht="17.25" customHeight="1">
      <c r="A1" s="12" t="s">
        <v>83</v>
      </c>
      <c r="B1" s="73"/>
      <c r="C1" s="73"/>
      <c r="D1" s="73"/>
      <c r="E1" s="73"/>
      <c r="F1" s="73"/>
      <c r="G1" s="14"/>
      <c r="H1" s="14"/>
      <c r="I1" s="14"/>
      <c r="J1" s="14"/>
    </row>
    <row r="2" spans="1:12" s="16" customFormat="1" ht="17.25" customHeight="1">
      <c r="A2" s="17">
        <f>Sisukord!A2</f>
        <v>44926</v>
      </c>
      <c r="B2" s="18"/>
      <c r="C2" s="18"/>
      <c r="D2" s="19"/>
      <c r="E2" s="19"/>
      <c r="F2" s="19"/>
      <c r="G2" s="19"/>
      <c r="H2" s="19"/>
      <c r="I2" s="19"/>
      <c r="J2" s="19"/>
    </row>
    <row r="3" spans="1:12" ht="6" customHeight="1">
      <c r="A3" s="5"/>
      <c r="B3" s="5"/>
      <c r="C3" s="5"/>
      <c r="D3" s="6"/>
      <c r="E3" s="6"/>
      <c r="F3" s="6"/>
      <c r="G3" s="6"/>
      <c r="H3" s="6"/>
      <c r="I3" s="6"/>
      <c r="J3" s="6"/>
    </row>
    <row r="4" spans="1:12" ht="12" customHeight="1">
      <c r="A4" s="23"/>
      <c r="B4" s="23"/>
      <c r="C4" s="23"/>
      <c r="D4" s="24"/>
      <c r="E4" s="24"/>
      <c r="F4" s="24"/>
      <c r="G4" s="24"/>
      <c r="H4" s="24"/>
      <c r="J4" s="26"/>
    </row>
    <row r="5" spans="1:12" ht="18">
      <c r="A5" s="27" t="s">
        <v>169</v>
      </c>
      <c r="B5" s="23"/>
      <c r="C5" s="23"/>
      <c r="D5" s="24"/>
      <c r="E5" s="24"/>
      <c r="F5" s="24"/>
      <c r="G5" s="24"/>
      <c r="H5" s="24"/>
      <c r="J5" s="108" t="s">
        <v>167</v>
      </c>
    </row>
    <row r="6" spans="1:12" ht="11.25" customHeight="1">
      <c r="A6" s="41"/>
      <c r="B6" s="21"/>
      <c r="C6" s="21"/>
      <c r="I6" s="21"/>
      <c r="J6" s="22"/>
    </row>
    <row r="7" spans="1:12" s="32" customFormat="1" ht="12" customHeight="1">
      <c r="A7" s="214" t="s">
        <v>62</v>
      </c>
      <c r="B7" s="215">
        <v>44926</v>
      </c>
      <c r="C7" s="215">
        <v>44834</v>
      </c>
      <c r="D7" s="215">
        <v>44742</v>
      </c>
      <c r="E7" s="215">
        <v>44651</v>
      </c>
      <c r="F7" s="215">
        <v>44561</v>
      </c>
      <c r="G7" s="215">
        <v>44469</v>
      </c>
      <c r="H7" s="215">
        <v>44377</v>
      </c>
      <c r="I7" s="215">
        <v>44286</v>
      </c>
      <c r="J7" s="216">
        <v>44196</v>
      </c>
    </row>
    <row r="8" spans="1:12" ht="12.9" customHeight="1">
      <c r="A8" s="301" t="s">
        <v>34</v>
      </c>
      <c r="B8" s="33">
        <v>4699256.2995500006</v>
      </c>
      <c r="C8" s="33">
        <v>5108401.198379999</v>
      </c>
      <c r="D8" s="33">
        <v>5277322.8899400011</v>
      </c>
      <c r="E8" s="33">
        <v>5274240.4104400007</v>
      </c>
      <c r="F8" s="33">
        <v>5688574.7340500001</v>
      </c>
      <c r="G8" s="33">
        <v>5218505.7745199995</v>
      </c>
      <c r="H8" s="33">
        <v>4684220.8904600004</v>
      </c>
      <c r="I8" s="33">
        <v>4305050.9149899995</v>
      </c>
      <c r="J8" s="204">
        <v>3656826.8752599997</v>
      </c>
      <c r="K8" s="22"/>
      <c r="L8" s="22"/>
    </row>
    <row r="9" spans="1:12" ht="12.9" customHeight="1">
      <c r="A9" s="256" t="s">
        <v>243</v>
      </c>
      <c r="B9" s="33">
        <v>1278101.1195900007</v>
      </c>
      <c r="C9" s="33">
        <v>1522097.0029099996</v>
      </c>
      <c r="D9" s="33">
        <v>1755381.8185399992</v>
      </c>
      <c r="E9" s="33">
        <v>1849779.8542500001</v>
      </c>
      <c r="F9" s="33">
        <v>2247674.3938999996</v>
      </c>
      <c r="G9" s="33">
        <v>2174694.34638</v>
      </c>
      <c r="H9" s="33">
        <v>1944244.7145100005</v>
      </c>
      <c r="I9" s="33">
        <v>1638147.4590400008</v>
      </c>
      <c r="J9" s="204">
        <v>1043509.2431599996</v>
      </c>
      <c r="K9" s="22"/>
      <c r="L9" s="22"/>
    </row>
    <row r="10" spans="1:12" ht="12.9" customHeight="1">
      <c r="A10" s="301" t="s">
        <v>35</v>
      </c>
      <c r="B10" s="33">
        <v>256978.00928</v>
      </c>
      <c r="C10" s="33">
        <v>113957.46185000002</v>
      </c>
      <c r="D10" s="33">
        <v>147820.09745</v>
      </c>
      <c r="E10" s="33">
        <v>162977.83439</v>
      </c>
      <c r="F10" s="33">
        <v>159282.65912</v>
      </c>
      <c r="G10" s="33">
        <v>257453.32637999998</v>
      </c>
      <c r="H10" s="33">
        <v>262438.43851000001</v>
      </c>
      <c r="I10" s="33">
        <v>459866.20280999999</v>
      </c>
      <c r="J10" s="204">
        <v>483301.42206000001</v>
      </c>
      <c r="K10" s="22"/>
      <c r="L10" s="22"/>
    </row>
    <row r="11" spans="1:12" ht="12.9" customHeight="1">
      <c r="A11" s="256" t="s">
        <v>268</v>
      </c>
      <c r="B11" s="33">
        <v>545.01211999999998</v>
      </c>
      <c r="C11" s="33">
        <v>789.70656000000008</v>
      </c>
      <c r="D11" s="33">
        <v>1855.29045</v>
      </c>
      <c r="E11" s="33">
        <v>5579.3521700000001</v>
      </c>
      <c r="F11" s="33">
        <v>7213.1391399999993</v>
      </c>
      <c r="G11" s="33">
        <v>18122.18289</v>
      </c>
      <c r="H11" s="33">
        <v>31564.969720000001</v>
      </c>
      <c r="I11" s="33">
        <v>180258.83618000001</v>
      </c>
      <c r="J11" s="204">
        <v>215672.94080000001</v>
      </c>
      <c r="K11" s="22"/>
      <c r="L11" s="22"/>
    </row>
    <row r="12" spans="1:12" ht="12.9" customHeight="1">
      <c r="A12" s="301" t="s">
        <v>103</v>
      </c>
      <c r="B12" s="33">
        <v>696.66298000000006</v>
      </c>
      <c r="C12" s="33">
        <v>199.64410999999998</v>
      </c>
      <c r="D12" s="33">
        <v>-515.82337000000007</v>
      </c>
      <c r="E12" s="33">
        <v>-627.60430999999994</v>
      </c>
      <c r="F12" s="33">
        <v>-1255.4339500000001</v>
      </c>
      <c r="G12" s="33">
        <v>385.03356000000002</v>
      </c>
      <c r="H12" s="33">
        <v>323.91544000000005</v>
      </c>
      <c r="I12" s="33">
        <v>1502.82269</v>
      </c>
      <c r="J12" s="204">
        <v>1302.42507</v>
      </c>
      <c r="K12" s="22"/>
      <c r="L12" s="22"/>
    </row>
    <row r="13" spans="1:12" ht="12.9" customHeight="1">
      <c r="A13" s="301" t="s">
        <v>37</v>
      </c>
      <c r="B13" s="33">
        <v>531989.39699000004</v>
      </c>
      <c r="C13" s="33">
        <v>466391.96731999994</v>
      </c>
      <c r="D13" s="33">
        <v>496242.3818400001</v>
      </c>
      <c r="E13" s="33">
        <v>546437.69391000015</v>
      </c>
      <c r="F13" s="33">
        <v>546524.08103999996</v>
      </c>
      <c r="G13" s="33">
        <v>563468.76442000014</v>
      </c>
      <c r="H13" s="33">
        <v>505866.78125</v>
      </c>
      <c r="I13" s="33">
        <v>508800.51317000011</v>
      </c>
      <c r="J13" s="204">
        <v>468584.68137000001</v>
      </c>
      <c r="K13" s="22"/>
      <c r="L13" s="22"/>
    </row>
    <row r="14" spans="1:12" ht="12" customHeight="1">
      <c r="A14" s="234" t="s">
        <v>104</v>
      </c>
      <c r="B14" s="218">
        <v>5488920.3688000003</v>
      </c>
      <c r="C14" s="218">
        <v>5688950.2716599982</v>
      </c>
      <c r="D14" s="218">
        <v>5920869.5458600009</v>
      </c>
      <c r="E14" s="218">
        <v>5983028.3344300007</v>
      </c>
      <c r="F14" s="218">
        <v>6393126.0402599992</v>
      </c>
      <c r="G14" s="218">
        <v>6039812.8988800002</v>
      </c>
      <c r="H14" s="218">
        <v>5452850.0256599998</v>
      </c>
      <c r="I14" s="218">
        <v>5275220.4536599992</v>
      </c>
      <c r="J14" s="219">
        <v>4610015.4037600001</v>
      </c>
      <c r="K14" s="22"/>
      <c r="L14" s="22"/>
    </row>
    <row r="15" spans="1:12" ht="12" customHeight="1">
      <c r="A15" s="21"/>
      <c r="B15" s="91"/>
      <c r="C15" s="91"/>
      <c r="D15" s="91"/>
      <c r="E15" s="91"/>
      <c r="F15" s="91"/>
      <c r="G15" s="91"/>
      <c r="H15" s="91"/>
      <c r="I15" s="91"/>
      <c r="J15" s="91"/>
      <c r="K15" s="22"/>
      <c r="L15" s="22"/>
    </row>
    <row r="17" spans="1:12" ht="18">
      <c r="A17" s="27" t="s">
        <v>170</v>
      </c>
      <c r="B17" s="24"/>
      <c r="C17" s="24"/>
      <c r="D17" s="24"/>
      <c r="E17" s="24"/>
      <c r="F17" s="22"/>
    </row>
    <row r="18" spans="1:12" ht="12" customHeight="1">
      <c r="B18" s="21"/>
      <c r="C18" s="21"/>
    </row>
    <row r="19" spans="1:12" ht="12" customHeight="1">
      <c r="A19" s="214" t="s">
        <v>62</v>
      </c>
      <c r="B19" s="215">
        <v>44926</v>
      </c>
      <c r="C19" s="215">
        <v>44561</v>
      </c>
      <c r="D19" s="215">
        <v>44196</v>
      </c>
      <c r="E19" s="215">
        <v>43830</v>
      </c>
      <c r="F19" s="216">
        <v>43465</v>
      </c>
    </row>
    <row r="20" spans="1:12" ht="12" customHeight="1">
      <c r="A20" s="301" t="s">
        <v>34</v>
      </c>
      <c r="B20" s="33">
        <v>4699256.2995500006</v>
      </c>
      <c r="C20" s="33">
        <v>5688574.7340500001</v>
      </c>
      <c r="D20" s="33">
        <v>3656826.8752599997</v>
      </c>
      <c r="E20" s="33">
        <v>2201517.25832</v>
      </c>
      <c r="F20" s="204">
        <v>1329901.0315399999</v>
      </c>
    </row>
    <row r="21" spans="1:12" ht="12" customHeight="1">
      <c r="A21" s="256" t="s">
        <v>243</v>
      </c>
      <c r="B21" s="33">
        <v>1278101.1195900007</v>
      </c>
      <c r="C21" s="33">
        <v>2247674.3938999996</v>
      </c>
      <c r="D21" s="33">
        <v>1043509.2431599996</v>
      </c>
      <c r="E21" s="33">
        <v>376067.56597000011</v>
      </c>
      <c r="F21" s="204">
        <v>193892.50917</v>
      </c>
    </row>
    <row r="22" spans="1:12" ht="12" customHeight="1">
      <c r="A22" s="301" t="s">
        <v>35</v>
      </c>
      <c r="B22" s="33">
        <v>256978.00928</v>
      </c>
      <c r="C22" s="33">
        <v>159282.65912</v>
      </c>
      <c r="D22" s="33">
        <v>483301.42206000001</v>
      </c>
      <c r="E22" s="33">
        <v>508549.49706000002</v>
      </c>
      <c r="F22" s="204">
        <v>117795.10578</v>
      </c>
    </row>
    <row r="23" spans="1:12" ht="12" customHeight="1">
      <c r="A23" s="302" t="s">
        <v>268</v>
      </c>
      <c r="B23" s="33">
        <v>545.01211999999998</v>
      </c>
      <c r="C23" s="33">
        <v>7213.1391399999993</v>
      </c>
      <c r="D23" s="33">
        <v>215672.94080000001</v>
      </c>
      <c r="E23" s="33">
        <v>373236.90844000003</v>
      </c>
      <c r="F23" s="204">
        <v>11042.91135</v>
      </c>
      <c r="G23" s="199"/>
    </row>
    <row r="24" spans="1:12" ht="12" customHeight="1">
      <c r="A24" s="301" t="s">
        <v>103</v>
      </c>
      <c r="B24" s="33">
        <v>696.66298000000006</v>
      </c>
      <c r="C24" s="33">
        <v>-1255.4339500000001</v>
      </c>
      <c r="D24" s="33">
        <v>1302.42507</v>
      </c>
      <c r="E24" s="33">
        <v>2887.4320700000003</v>
      </c>
      <c r="F24" s="204">
        <v>281.35322000000002</v>
      </c>
    </row>
    <row r="25" spans="1:12" ht="12" customHeight="1">
      <c r="A25" s="301" t="s">
        <v>37</v>
      </c>
      <c r="B25" s="33">
        <v>531989.39699000004</v>
      </c>
      <c r="C25" s="33">
        <v>546524.08103999996</v>
      </c>
      <c r="D25" s="33">
        <v>468584.68137000001</v>
      </c>
      <c r="E25" s="33">
        <v>25646.973980000002</v>
      </c>
      <c r="F25" s="204">
        <v>21583.981809999997</v>
      </c>
    </row>
    <row r="26" spans="1:12" ht="12" customHeight="1">
      <c r="A26" s="234" t="s">
        <v>104</v>
      </c>
      <c r="B26" s="218">
        <v>5488920.3688000003</v>
      </c>
      <c r="C26" s="218">
        <v>6393126.0402599992</v>
      </c>
      <c r="D26" s="218">
        <v>4610015.4037600001</v>
      </c>
      <c r="E26" s="218">
        <v>2738601.1614299999</v>
      </c>
      <c r="F26" s="219">
        <v>1469561.4723499999</v>
      </c>
    </row>
    <row r="27" spans="1:12" ht="12" customHeight="1">
      <c r="A27" s="20"/>
      <c r="B27" s="20"/>
      <c r="C27" s="20"/>
      <c r="D27" s="20"/>
      <c r="E27" s="20"/>
      <c r="F27" s="20"/>
      <c r="G27" s="22"/>
      <c r="H27" s="22"/>
      <c r="I27" s="22"/>
      <c r="J27" s="22"/>
      <c r="K27" s="22"/>
      <c r="L27" s="22"/>
    </row>
    <row r="28" spans="1:12" ht="12" customHeight="1">
      <c r="A28" s="90"/>
      <c r="B28" s="90"/>
      <c r="C28" s="90"/>
      <c r="D28" s="33"/>
      <c r="E28" s="33"/>
      <c r="F28" s="33"/>
      <c r="G28" s="22"/>
      <c r="H28" s="22"/>
      <c r="I28" s="22"/>
      <c r="J28" s="22"/>
      <c r="K28" s="22"/>
      <c r="L28" s="22"/>
    </row>
    <row r="30" spans="1:12" ht="12" customHeight="1">
      <c r="I30" s="21"/>
    </row>
    <row r="31" spans="1:12" ht="12" customHeight="1">
      <c r="I31" s="21"/>
    </row>
    <row r="32" spans="1:12" ht="12" customHeight="1">
      <c r="I32" s="21"/>
    </row>
  </sheetData>
  <conditionalFormatting sqref="D26:F26">
    <cfRule type="cellIs" priority="21" stopIfTrue="1" operator="greaterThan">
      <formula>10</formula>
    </cfRule>
  </conditionalFormatting>
  <conditionalFormatting sqref="C26">
    <cfRule type="cellIs" priority="22" stopIfTrue="1" operator="greaterThan">
      <formula>10</formula>
    </cfRule>
  </conditionalFormatting>
  <conditionalFormatting sqref="B26">
    <cfRule type="cellIs" priority="20" stopIfTrue="1" operator="greaterThan">
      <formula>10</formula>
    </cfRule>
  </conditionalFormatting>
  <conditionalFormatting sqref="J14">
    <cfRule type="cellIs" priority="9" stopIfTrue="1" operator="greaterThan">
      <formula>10</formula>
    </cfRule>
  </conditionalFormatting>
  <conditionalFormatting sqref="I14">
    <cfRule type="cellIs" priority="8" stopIfTrue="1" operator="greaterThan">
      <formula>10</formula>
    </cfRule>
  </conditionalFormatting>
  <conditionalFormatting sqref="G14:I14">
    <cfRule type="cellIs" priority="7" stopIfTrue="1" operator="greaterThan">
      <formula>10</formula>
    </cfRule>
  </conditionalFormatting>
  <conditionalFormatting sqref="D14:G14">
    <cfRule type="cellIs" priority="6" stopIfTrue="1" operator="greaterThan">
      <formula>10</formula>
    </cfRule>
  </conditionalFormatting>
  <conditionalFormatting sqref="C14">
    <cfRule type="cellIs" priority="5" stopIfTrue="1" operator="greaterThan">
      <formula>10</formula>
    </cfRule>
  </conditionalFormatting>
  <conditionalFormatting sqref="B14">
    <cfRule type="cellIs" priority="4" stopIfTrue="1" operator="greaterThan">
      <formula>10</formula>
    </cfRule>
  </conditionalFormatting>
  <conditionalFormatting sqref="J14">
    <cfRule type="cellIs" priority="3" stopIfTrue="1" operator="greaterThan">
      <formula>10</formula>
    </cfRule>
  </conditionalFormatting>
  <conditionalFormatting sqref="D14">
    <cfRule type="cellIs" priority="2" stopIfTrue="1" operator="greaterThan">
      <formula>10</formula>
    </cfRule>
  </conditionalFormatting>
  <conditionalFormatting sqref="C14">
    <cfRule type="cellIs" priority="1" stopIfTrue="1" operator="greaterThan">
      <formula>10</formula>
    </cfRule>
  </conditionalFormatting>
  <dataValidations count="1">
    <dataValidation type="list" allowBlank="1" showInputMessage="1" showErrorMessage="1" sqref="A2" xr:uid="{00000000-0002-0000-0B00-000000000000}">
      <formula1>quarterly_date</formula1>
    </dataValidation>
  </dataValidations>
  <hyperlinks>
    <hyperlink ref="J5" location="Sisukord!B32" display="tagasi sisukorda" xr:uid="{00000000-0004-0000-0B00-000000000000}"/>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pageSetUpPr fitToPage="1"/>
  </sheetPr>
  <dimension ref="A1:L48"/>
  <sheetViews>
    <sheetView topLeftCell="A18" zoomScaleNormal="100" workbookViewId="0"/>
  </sheetViews>
  <sheetFormatPr defaultColWidth="10" defaultRowHeight="12" customHeight="1"/>
  <cols>
    <col min="1" max="1" width="52.7109375" style="22" customWidth="1"/>
    <col min="2" max="3" width="13.7109375" style="22" customWidth="1"/>
    <col min="4" max="8" width="13.7109375" style="21" customWidth="1"/>
    <col min="9" max="9" width="13.7109375" style="25" customWidth="1"/>
    <col min="10" max="10" width="13.7109375" style="41" customWidth="1"/>
    <col min="11" max="11" width="4.85546875" style="21" customWidth="1"/>
    <col min="12" max="12" width="6.85546875" style="21" customWidth="1"/>
    <col min="13" max="16384" width="10" style="22"/>
  </cols>
  <sheetData>
    <row r="1" spans="1:12" s="15" customFormat="1" ht="17.25" customHeight="1">
      <c r="A1" s="12" t="s">
        <v>83</v>
      </c>
      <c r="B1" s="73"/>
      <c r="C1" s="73"/>
      <c r="D1" s="73"/>
      <c r="E1" s="73"/>
      <c r="F1" s="73"/>
      <c r="G1" s="14"/>
      <c r="H1" s="14"/>
      <c r="I1" s="14"/>
      <c r="J1" s="14"/>
    </row>
    <row r="2" spans="1:12" s="16" customFormat="1" ht="17.25" customHeight="1">
      <c r="A2" s="17">
        <f>Sisukord!A2</f>
        <v>44926</v>
      </c>
      <c r="B2" s="18"/>
      <c r="C2" s="18"/>
      <c r="D2" s="19"/>
      <c r="E2" s="19"/>
      <c r="F2" s="19"/>
      <c r="G2" s="19"/>
      <c r="H2" s="19"/>
      <c r="I2" s="19"/>
      <c r="J2" s="19"/>
    </row>
    <row r="3" spans="1:12" ht="6" customHeight="1">
      <c r="A3" s="5"/>
      <c r="B3" s="5"/>
      <c r="C3" s="5"/>
      <c r="D3" s="6"/>
      <c r="E3" s="6"/>
      <c r="F3" s="6"/>
      <c r="G3" s="6"/>
      <c r="H3" s="6"/>
      <c r="I3" s="6"/>
      <c r="J3" s="6"/>
    </row>
    <row r="4" spans="1:12" ht="12" customHeight="1">
      <c r="A4" s="23"/>
      <c r="B4" s="23"/>
      <c r="C4" s="23"/>
      <c r="D4" s="24"/>
      <c r="E4" s="24"/>
      <c r="F4" s="24"/>
      <c r="G4" s="24"/>
      <c r="H4" s="24"/>
      <c r="J4" s="26"/>
    </row>
    <row r="5" spans="1:12" ht="18">
      <c r="A5" s="27" t="s">
        <v>61</v>
      </c>
      <c r="B5" s="23"/>
      <c r="C5" s="23"/>
      <c r="D5" s="24"/>
      <c r="E5" s="24"/>
      <c r="F5" s="24"/>
      <c r="G5" s="24"/>
      <c r="H5" s="24"/>
      <c r="J5" s="108" t="s">
        <v>167</v>
      </c>
    </row>
    <row r="6" spans="1:12" ht="11.25" customHeight="1">
      <c r="A6" s="41"/>
      <c r="B6" s="21"/>
      <c r="C6" s="21"/>
      <c r="I6" s="21"/>
      <c r="J6" s="22"/>
    </row>
    <row r="7" spans="1:12" s="32" customFormat="1" ht="12" customHeight="1">
      <c r="A7" s="214" t="s">
        <v>62</v>
      </c>
      <c r="B7" s="215">
        <v>44926</v>
      </c>
      <c r="C7" s="215">
        <v>44834</v>
      </c>
      <c r="D7" s="215">
        <v>44742</v>
      </c>
      <c r="E7" s="215">
        <v>44651</v>
      </c>
      <c r="F7" s="215">
        <v>44561</v>
      </c>
      <c r="G7" s="215">
        <v>44469</v>
      </c>
      <c r="H7" s="215">
        <v>44377</v>
      </c>
      <c r="I7" s="215">
        <v>44286</v>
      </c>
      <c r="J7" s="216">
        <v>44196</v>
      </c>
    </row>
    <row r="8" spans="1:12" ht="12.9" customHeight="1">
      <c r="A8" s="227" t="s">
        <v>63</v>
      </c>
      <c r="B8" s="33">
        <v>3207566.2843899988</v>
      </c>
      <c r="C8" s="33">
        <v>3115555.4202200002</v>
      </c>
      <c r="D8" s="33">
        <v>2943536.77367</v>
      </c>
      <c r="E8" s="33">
        <v>2771766.8985699997</v>
      </c>
      <c r="F8" s="33">
        <v>2696209.5903699994</v>
      </c>
      <c r="G8" s="33">
        <v>2566887.2967400001</v>
      </c>
      <c r="H8" s="33">
        <v>2418634.4413899994</v>
      </c>
      <c r="I8" s="33">
        <v>2322517.7690499998</v>
      </c>
      <c r="J8" s="204">
        <v>2225681.2147399997</v>
      </c>
      <c r="K8" s="22"/>
      <c r="L8" s="22"/>
    </row>
    <row r="9" spans="1:12" ht="12.9" customHeight="1">
      <c r="A9" s="256" t="s">
        <v>64</v>
      </c>
      <c r="B9" s="74">
        <v>22022.956570000002</v>
      </c>
      <c r="C9" s="74">
        <v>26824.458839999996</v>
      </c>
      <c r="D9" s="74">
        <v>24945.436700000002</v>
      </c>
      <c r="E9" s="74">
        <v>22149.549570000003</v>
      </c>
      <c r="F9" s="74">
        <v>16801.986540000002</v>
      </c>
      <c r="G9" s="33">
        <v>20749.61767</v>
      </c>
      <c r="H9" s="33">
        <v>27794.065359999993</v>
      </c>
      <c r="I9" s="33">
        <v>25592.972609999997</v>
      </c>
      <c r="J9" s="204">
        <v>24808.863040000004</v>
      </c>
      <c r="K9" s="22"/>
      <c r="L9" s="22"/>
    </row>
    <row r="10" spans="1:12" ht="12.9" customHeight="1">
      <c r="A10" s="257" t="s">
        <v>65</v>
      </c>
      <c r="B10" s="74">
        <v>17770.480250000001</v>
      </c>
      <c r="C10" s="74">
        <v>21580.885679999996</v>
      </c>
      <c r="D10" s="74">
        <v>19284.887320000002</v>
      </c>
      <c r="E10" s="74">
        <v>16568.753110000001</v>
      </c>
      <c r="F10" s="74">
        <v>13417.304340000001</v>
      </c>
      <c r="G10" s="33">
        <v>16177.226050000001</v>
      </c>
      <c r="H10" s="33">
        <v>21829.934889999997</v>
      </c>
      <c r="I10" s="33">
        <v>18478.816879999998</v>
      </c>
      <c r="J10" s="204">
        <v>17727.987270000005</v>
      </c>
      <c r="K10" s="22"/>
      <c r="L10" s="22"/>
    </row>
    <row r="11" spans="1:12" ht="12.9" customHeight="1">
      <c r="A11" s="257" t="s">
        <v>66</v>
      </c>
      <c r="B11" s="74">
        <v>2207.46236</v>
      </c>
      <c r="C11" s="74">
        <v>1735.4422699999996</v>
      </c>
      <c r="D11" s="74">
        <v>3684.6434600000002</v>
      </c>
      <c r="E11" s="74">
        <v>3113.3300300000001</v>
      </c>
      <c r="F11" s="74">
        <v>1970.5684899999999</v>
      </c>
      <c r="G11" s="33">
        <v>1936.3963400000002</v>
      </c>
      <c r="H11" s="33">
        <v>2390.6093899999996</v>
      </c>
      <c r="I11" s="33">
        <v>2157.4649900000004</v>
      </c>
      <c r="J11" s="204">
        <v>2559.36706</v>
      </c>
      <c r="K11" s="22"/>
      <c r="L11" s="22"/>
    </row>
    <row r="12" spans="1:12" s="34" customFormat="1" ht="12.9" customHeight="1">
      <c r="A12" s="257" t="s">
        <v>67</v>
      </c>
      <c r="B12" s="74">
        <v>569.91286000000002</v>
      </c>
      <c r="C12" s="74">
        <v>1682.1389799999999</v>
      </c>
      <c r="D12" s="74">
        <v>460.69623000000001</v>
      </c>
      <c r="E12" s="74">
        <v>735.20796999999993</v>
      </c>
      <c r="F12" s="74">
        <v>289.35389000000004</v>
      </c>
      <c r="G12" s="33">
        <v>520.37099000000001</v>
      </c>
      <c r="H12" s="33">
        <v>707.51179999999999</v>
      </c>
      <c r="I12" s="33">
        <v>696.17961000000003</v>
      </c>
      <c r="J12" s="204">
        <v>850.28715999999997</v>
      </c>
    </row>
    <row r="13" spans="1:12" s="34" customFormat="1" ht="12" customHeight="1">
      <c r="A13" s="257" t="s">
        <v>68</v>
      </c>
      <c r="B13" s="74">
        <v>1475.1011000000001</v>
      </c>
      <c r="C13" s="74">
        <v>1825.9919100000002</v>
      </c>
      <c r="D13" s="74">
        <v>1515.2096899999999</v>
      </c>
      <c r="E13" s="74">
        <v>1732.25846</v>
      </c>
      <c r="F13" s="74">
        <v>1124.7598199999998</v>
      </c>
      <c r="G13" s="33">
        <v>2115.6242899999997</v>
      </c>
      <c r="H13" s="33">
        <v>2866.0092800000002</v>
      </c>
      <c r="I13" s="33">
        <v>4260.5111299999999</v>
      </c>
      <c r="J13" s="204">
        <v>3671.2215499999998</v>
      </c>
    </row>
    <row r="14" spans="1:12" ht="12" customHeight="1">
      <c r="A14" s="227" t="s">
        <v>20</v>
      </c>
      <c r="B14" s="74">
        <v>-20577.387640000001</v>
      </c>
      <c r="C14" s="74">
        <v>-20537.05905</v>
      </c>
      <c r="D14" s="74">
        <v>-18837.841480000003</v>
      </c>
      <c r="E14" s="74">
        <v>-19244.377240000002</v>
      </c>
      <c r="F14" s="74">
        <v>-19049.234470000003</v>
      </c>
      <c r="G14" s="33">
        <v>-18023.681549999998</v>
      </c>
      <c r="H14" s="33">
        <v>-17297.849689999999</v>
      </c>
      <c r="I14" s="33">
        <v>-18170.026989999998</v>
      </c>
      <c r="J14" s="204">
        <v>-16858.293280000002</v>
      </c>
      <c r="K14" s="22"/>
      <c r="L14" s="22"/>
    </row>
    <row r="15" spans="1:12" s="39" customFormat="1" ht="12" customHeight="1">
      <c r="A15" s="259" t="s">
        <v>69</v>
      </c>
      <c r="B15" s="260">
        <v>13.949815127925808</v>
      </c>
      <c r="C15" s="260">
        <v>11.247070119823256</v>
      </c>
      <c r="D15" s="260">
        <v>12.432498026065293</v>
      </c>
      <c r="E15" s="260">
        <v>11.109414492338518</v>
      </c>
      <c r="F15" s="260">
        <v>16.936268642668981</v>
      </c>
      <c r="G15" s="260">
        <v>8.5193205784189594</v>
      </c>
      <c r="H15" s="260">
        <v>6.0355176833202711</v>
      </c>
      <c r="I15" s="260">
        <v>4.2647528513791251</v>
      </c>
      <c r="J15" s="261">
        <v>4.5920119639742261</v>
      </c>
    </row>
    <row r="16" spans="1:12" ht="12" customHeight="1">
      <c r="A16" s="21"/>
      <c r="B16" s="21"/>
      <c r="C16" s="21"/>
      <c r="I16" s="21"/>
      <c r="J16" s="21"/>
      <c r="K16" s="22"/>
      <c r="L16" s="22"/>
    </row>
    <row r="17" spans="1:10" s="32" customFormat="1" ht="12" customHeight="1">
      <c r="A17" s="214" t="s">
        <v>70</v>
      </c>
      <c r="B17" s="215">
        <v>44926</v>
      </c>
      <c r="C17" s="215">
        <v>44834</v>
      </c>
      <c r="D17" s="215">
        <v>44742</v>
      </c>
      <c r="E17" s="215">
        <v>44651</v>
      </c>
      <c r="F17" s="215">
        <v>44561</v>
      </c>
      <c r="G17" s="215">
        <v>44469</v>
      </c>
      <c r="H17" s="215">
        <v>44377</v>
      </c>
      <c r="I17" s="215">
        <v>44286</v>
      </c>
      <c r="J17" s="216">
        <v>44196</v>
      </c>
    </row>
    <row r="18" spans="1:10" s="22" customFormat="1" ht="12.9" customHeight="1">
      <c r="A18" s="227" t="s">
        <v>63</v>
      </c>
      <c r="B18" s="33">
        <v>3207566.2843899988</v>
      </c>
      <c r="C18" s="33">
        <v>3115555.4202200002</v>
      </c>
      <c r="D18" s="33">
        <v>2943536.77367</v>
      </c>
      <c r="E18" s="33">
        <v>2771766.8985699997</v>
      </c>
      <c r="F18" s="33">
        <v>2696209.5903699994</v>
      </c>
      <c r="G18" s="33">
        <v>2566887.2967400001</v>
      </c>
      <c r="H18" s="33">
        <v>2418634.4413899994</v>
      </c>
      <c r="I18" s="33">
        <v>2322517.7690499998</v>
      </c>
      <c r="J18" s="204">
        <v>2225681.2147399997</v>
      </c>
    </row>
    <row r="19" spans="1:10" s="22" customFormat="1" ht="12.9" customHeight="1">
      <c r="A19" s="256" t="s">
        <v>64</v>
      </c>
      <c r="B19" s="75">
        <v>6.8659396618480891E-3</v>
      </c>
      <c r="C19" s="75">
        <v>8.6098480758547476E-3</v>
      </c>
      <c r="D19" s="75">
        <v>8.4746475475140897E-3</v>
      </c>
      <c r="E19" s="75">
        <v>7.9911299833428703E-3</v>
      </c>
      <c r="F19" s="75">
        <v>6.2317063925635963E-3</v>
      </c>
      <c r="G19" s="75">
        <v>8.0835717627152706E-3</v>
      </c>
      <c r="H19" s="75">
        <v>1.1491635480071403E-2</v>
      </c>
      <c r="I19" s="75">
        <v>1.1019494856424079E-2</v>
      </c>
      <c r="J19" s="258">
        <v>1.114663810598686E-2</v>
      </c>
    </row>
    <row r="20" spans="1:10" s="22" customFormat="1" ht="12.9" customHeight="1">
      <c r="A20" s="257" t="s">
        <v>65</v>
      </c>
      <c r="B20" s="75">
        <v>5.5401755332328273E-3</v>
      </c>
      <c r="C20" s="75">
        <v>6.9268181011769951E-3</v>
      </c>
      <c r="D20" s="75">
        <v>6.5516040066167123E-3</v>
      </c>
      <c r="E20" s="75">
        <v>5.9776863337779578E-3</v>
      </c>
      <c r="F20" s="75">
        <v>4.9763580650118346E-3</v>
      </c>
      <c r="G20" s="75">
        <v>6.3022736021738903E-3</v>
      </c>
      <c r="H20" s="75">
        <v>9.0257272932300764E-3</v>
      </c>
      <c r="I20" s="75">
        <v>7.9563726599855278E-3</v>
      </c>
      <c r="J20" s="258">
        <v>7.9651960723723676E-3</v>
      </c>
    </row>
    <row r="21" spans="1:10" s="22" customFormat="1" ht="12.9" customHeight="1">
      <c r="A21" s="257" t="s">
        <v>66</v>
      </c>
      <c r="B21" s="75">
        <v>6.8820475222690705E-4</v>
      </c>
      <c r="C21" s="75">
        <v>5.5702500386831631E-4</v>
      </c>
      <c r="D21" s="75">
        <v>1.2517742237702668E-3</v>
      </c>
      <c r="E21" s="75">
        <v>1.1232293854170127E-3</v>
      </c>
      <c r="F21" s="75">
        <v>7.3086621197337249E-4</v>
      </c>
      <c r="G21" s="75">
        <v>7.5437528654228941E-4</v>
      </c>
      <c r="H21" s="75">
        <v>9.8841286185691888E-4</v>
      </c>
      <c r="I21" s="75">
        <v>9.289336851370948E-4</v>
      </c>
      <c r="J21" s="258">
        <v>1.1499252647010282E-3</v>
      </c>
    </row>
    <row r="22" spans="1:10" s="34" customFormat="1" ht="12.9" customHeight="1">
      <c r="A22" s="257" t="s">
        <v>67</v>
      </c>
      <c r="B22" s="75">
        <v>1.7767765635071938E-4</v>
      </c>
      <c r="C22" s="75">
        <v>5.3991624385266699E-4</v>
      </c>
      <c r="D22" s="75">
        <v>1.5651111755115061E-4</v>
      </c>
      <c r="E22" s="75">
        <v>2.6524884555743336E-4</v>
      </c>
      <c r="F22" s="75">
        <v>1.0731876744058765E-4</v>
      </c>
      <c r="G22" s="75">
        <v>2.0272451800314018E-4</v>
      </c>
      <c r="H22" s="75">
        <v>2.9252531424029087E-4</v>
      </c>
      <c r="I22" s="75">
        <v>2.9975211353701055E-4</v>
      </c>
      <c r="J22" s="258">
        <v>3.8203456738045437E-4</v>
      </c>
    </row>
    <row r="23" spans="1:10" s="34" customFormat="1" ht="12" customHeight="1">
      <c r="A23" s="257" t="s">
        <v>68</v>
      </c>
      <c r="B23" s="75">
        <v>4.5988172003763546E-4</v>
      </c>
      <c r="C23" s="75">
        <v>5.8608872695676856E-4</v>
      </c>
      <c r="D23" s="75">
        <v>5.1475819957596018E-4</v>
      </c>
      <c r="E23" s="75">
        <v>6.2496541859046687E-4</v>
      </c>
      <c r="F23" s="75">
        <v>4.171633481378017E-4</v>
      </c>
      <c r="G23" s="75">
        <v>8.241983559959513E-4</v>
      </c>
      <c r="H23" s="75">
        <v>1.1849700107441174E-3</v>
      </c>
      <c r="I23" s="75">
        <v>1.8344363977644464E-3</v>
      </c>
      <c r="J23" s="258">
        <v>1.6494822015330104E-3</v>
      </c>
    </row>
    <row r="24" spans="1:10" s="22" customFormat="1" ht="12" customHeight="1">
      <c r="A24" s="227" t="s">
        <v>20</v>
      </c>
      <c r="B24" s="75">
        <v>-6.4152649752375482E-3</v>
      </c>
      <c r="C24" s="75">
        <v>-6.5917810085207237E-3</v>
      </c>
      <c r="D24" s="75">
        <v>-6.3997303001290494E-3</v>
      </c>
      <c r="E24" s="75">
        <v>-6.9429998784993402E-3</v>
      </c>
      <c r="F24" s="75">
        <v>-7.0651905319370541E-3</v>
      </c>
      <c r="G24" s="75">
        <v>-7.021610014935383E-3</v>
      </c>
      <c r="H24" s="75">
        <v>-7.1519074540503328E-3</v>
      </c>
      <c r="I24" s="75">
        <v>-7.8234178580395743E-3</v>
      </c>
      <c r="J24" s="258">
        <v>-7.5744420038021294E-3</v>
      </c>
    </row>
    <row r="25" spans="1:10" s="39" customFormat="1" ht="12" customHeight="1">
      <c r="A25" s="259" t="s">
        <v>69</v>
      </c>
      <c r="B25" s="260">
        <v>13.949815127925808</v>
      </c>
      <c r="C25" s="260">
        <v>11.247070119823256</v>
      </c>
      <c r="D25" s="260">
        <v>12.432498026065293</v>
      </c>
      <c r="E25" s="260">
        <v>11.109414492338518</v>
      </c>
      <c r="F25" s="260">
        <v>16.936268642668981</v>
      </c>
      <c r="G25" s="260">
        <v>8.5193205784189594</v>
      </c>
      <c r="H25" s="260">
        <v>6.0355176833202711</v>
      </c>
      <c r="I25" s="260">
        <v>4.2647528513791251</v>
      </c>
      <c r="J25" s="261">
        <v>4.5920119639742261</v>
      </c>
    </row>
    <row r="26" spans="1:10" ht="12" customHeight="1">
      <c r="I26" s="39"/>
    </row>
    <row r="27" spans="1:10" ht="12" customHeight="1">
      <c r="A27" s="41"/>
      <c r="B27" s="21"/>
      <c r="C27" s="21"/>
    </row>
    <row r="28" spans="1:10" ht="18">
      <c r="A28" s="27" t="s">
        <v>71</v>
      </c>
      <c r="B28" s="24"/>
      <c r="C28" s="24"/>
      <c r="D28" s="24"/>
      <c r="E28" s="24"/>
      <c r="F28" s="22"/>
    </row>
    <row r="29" spans="1:10" ht="12" customHeight="1">
      <c r="B29" s="21"/>
      <c r="C29" s="21"/>
    </row>
    <row r="30" spans="1:10" ht="12" customHeight="1">
      <c r="A30" s="214" t="s">
        <v>62</v>
      </c>
      <c r="B30" s="215">
        <v>44926</v>
      </c>
      <c r="C30" s="215">
        <v>44561</v>
      </c>
      <c r="D30" s="215">
        <v>44196</v>
      </c>
      <c r="E30" s="215">
        <v>43830</v>
      </c>
      <c r="F30" s="216">
        <v>43465</v>
      </c>
    </row>
    <row r="31" spans="1:10" ht="12" customHeight="1">
      <c r="A31" s="227" t="s">
        <v>63</v>
      </c>
      <c r="B31" s="33">
        <v>3207566.2843899988</v>
      </c>
      <c r="C31" s="33">
        <v>2696209.5903699994</v>
      </c>
      <c r="D31" s="33">
        <v>2225681.2147399997</v>
      </c>
      <c r="E31" s="33">
        <v>1693138.0266400001</v>
      </c>
      <c r="F31" s="204">
        <v>929037.14950000017</v>
      </c>
    </row>
    <row r="32" spans="1:10" ht="12" customHeight="1">
      <c r="A32" s="256" t="s">
        <v>64</v>
      </c>
      <c r="B32" s="74">
        <v>22022.956570000002</v>
      </c>
      <c r="C32" s="74">
        <v>16801.986540000002</v>
      </c>
      <c r="D32" s="33">
        <v>24808.863040000004</v>
      </c>
      <c r="E32" s="33">
        <v>39144.693329999995</v>
      </c>
      <c r="F32" s="204">
        <v>22482.824910000003</v>
      </c>
    </row>
    <row r="33" spans="1:12" ht="12" customHeight="1">
      <c r="A33" s="257" t="s">
        <v>65</v>
      </c>
      <c r="B33" s="74">
        <v>17770.480250000001</v>
      </c>
      <c r="C33" s="74">
        <v>13417.304340000001</v>
      </c>
      <c r="D33" s="33">
        <v>17727.987270000005</v>
      </c>
      <c r="E33" s="33">
        <v>26273.285119999997</v>
      </c>
      <c r="F33" s="204">
        <v>6141.823760000002</v>
      </c>
    </row>
    <row r="34" spans="1:12" ht="12" customHeight="1">
      <c r="A34" s="257" t="s">
        <v>66</v>
      </c>
      <c r="B34" s="74">
        <v>2207.46236</v>
      </c>
      <c r="C34" s="74">
        <v>1970.5684899999999</v>
      </c>
      <c r="D34" s="33">
        <v>2559.36706</v>
      </c>
      <c r="E34" s="33">
        <v>7142.48614</v>
      </c>
      <c r="F34" s="204">
        <v>709.21527000000003</v>
      </c>
    </row>
    <row r="35" spans="1:12" ht="12" customHeight="1">
      <c r="A35" s="257" t="s">
        <v>67</v>
      </c>
      <c r="B35" s="74">
        <v>569.91286000000002</v>
      </c>
      <c r="C35" s="74">
        <v>289.35389000000004</v>
      </c>
      <c r="D35" s="33">
        <v>850.28715999999997</v>
      </c>
      <c r="E35" s="33">
        <v>1654.8121400000002</v>
      </c>
      <c r="F35" s="204">
        <v>177.49588</v>
      </c>
    </row>
    <row r="36" spans="1:12" ht="12" customHeight="1">
      <c r="A36" s="257" t="s">
        <v>72</v>
      </c>
      <c r="B36" s="74">
        <v>1475.1011000000001</v>
      </c>
      <c r="C36" s="74">
        <v>1124.7598199999998</v>
      </c>
      <c r="D36" s="33">
        <v>3671.2215499999998</v>
      </c>
      <c r="E36" s="33">
        <v>4074.1099300000001</v>
      </c>
      <c r="F36" s="204">
        <v>15454.289999999999</v>
      </c>
    </row>
    <row r="37" spans="1:12" ht="12" customHeight="1">
      <c r="A37" s="227" t="s">
        <v>20</v>
      </c>
      <c r="B37" s="74">
        <v>-20577.387640000001</v>
      </c>
      <c r="C37" s="74">
        <v>-19049.234470000003</v>
      </c>
      <c r="D37" s="33">
        <v>-16858.293280000002</v>
      </c>
      <c r="E37" s="33">
        <v>-6103.64977</v>
      </c>
      <c r="F37" s="204">
        <v>-10276.11793</v>
      </c>
    </row>
    <row r="38" spans="1:12" s="34" customFormat="1" ht="12" customHeight="1">
      <c r="A38" s="259" t="s">
        <v>226</v>
      </c>
      <c r="B38" s="260">
        <v>13.949815127925808</v>
      </c>
      <c r="C38" s="260">
        <v>16.936268642668981</v>
      </c>
      <c r="D38" s="260">
        <v>4.5920119639742261</v>
      </c>
      <c r="E38" s="260">
        <v>1.4981553946434627</v>
      </c>
      <c r="F38" s="262">
        <v>0.66493626882891421</v>
      </c>
      <c r="G38" s="21"/>
      <c r="H38" s="76"/>
      <c r="I38" s="77"/>
      <c r="J38" s="78"/>
      <c r="K38" s="76"/>
      <c r="L38" s="76"/>
    </row>
    <row r="39" spans="1:12" ht="12" customHeight="1">
      <c r="A39" s="20"/>
      <c r="B39" s="20"/>
      <c r="C39" s="20"/>
      <c r="D39" s="20"/>
      <c r="E39" s="20"/>
      <c r="F39" s="20"/>
      <c r="G39" s="22"/>
      <c r="H39" s="22"/>
      <c r="I39" s="22"/>
      <c r="J39" s="22"/>
      <c r="K39" s="22"/>
      <c r="L39" s="22"/>
    </row>
    <row r="40" spans="1:12" ht="12" customHeight="1">
      <c r="A40" s="214" t="s">
        <v>70</v>
      </c>
      <c r="B40" s="215">
        <v>44926</v>
      </c>
      <c r="C40" s="215">
        <v>44561</v>
      </c>
      <c r="D40" s="215">
        <v>44196</v>
      </c>
      <c r="E40" s="215">
        <v>43830</v>
      </c>
      <c r="F40" s="216">
        <v>43465</v>
      </c>
      <c r="G40" s="22"/>
      <c r="H40" s="22"/>
      <c r="I40" s="22"/>
      <c r="J40" s="22"/>
      <c r="K40" s="22"/>
      <c r="L40" s="22"/>
    </row>
    <row r="41" spans="1:12" ht="12" customHeight="1">
      <c r="A41" s="227" t="s">
        <v>63</v>
      </c>
      <c r="B41" s="33">
        <v>3207566.2843899988</v>
      </c>
      <c r="C41" s="33">
        <v>2696209.5903699994</v>
      </c>
      <c r="D41" s="33">
        <v>2225681.2147399997</v>
      </c>
      <c r="E41" s="33">
        <v>1693138.0266400001</v>
      </c>
      <c r="F41" s="204">
        <v>929037.14950000017</v>
      </c>
    </row>
    <row r="42" spans="1:12" ht="12" customHeight="1">
      <c r="A42" s="256" t="s">
        <v>64</v>
      </c>
      <c r="B42" s="75">
        <v>6.8659396618480891E-3</v>
      </c>
      <c r="C42" s="75">
        <v>6.2317063925635963E-3</v>
      </c>
      <c r="D42" s="75">
        <v>1.114663810598686E-2</v>
      </c>
      <c r="E42" s="75">
        <v>2.3119611463503595E-2</v>
      </c>
      <c r="F42" s="258">
        <v>2.420013550814417E-2</v>
      </c>
    </row>
    <row r="43" spans="1:12" ht="12" customHeight="1">
      <c r="A43" s="257" t="s">
        <v>65</v>
      </c>
      <c r="B43" s="75">
        <v>5.5401755332328273E-3</v>
      </c>
      <c r="C43" s="75">
        <v>4.9763580650118346E-3</v>
      </c>
      <c r="D43" s="75">
        <v>7.9651960723723676E-3</v>
      </c>
      <c r="E43" s="75">
        <v>1.5517509326831923E-2</v>
      </c>
      <c r="F43" s="258">
        <v>6.6109560455203317E-3</v>
      </c>
    </row>
    <row r="44" spans="1:12" ht="12" customHeight="1">
      <c r="A44" s="257" t="s">
        <v>66</v>
      </c>
      <c r="B44" s="75">
        <v>6.8820475222690705E-4</v>
      </c>
      <c r="C44" s="75">
        <v>7.3086621197337249E-4</v>
      </c>
      <c r="D44" s="75">
        <v>1.1499252647010282E-3</v>
      </c>
      <c r="E44" s="75">
        <v>4.2184901807291678E-3</v>
      </c>
      <c r="F44" s="258">
        <v>7.6338741715731566E-4</v>
      </c>
    </row>
    <row r="45" spans="1:12" ht="12" customHeight="1">
      <c r="A45" s="257" t="s">
        <v>67</v>
      </c>
      <c r="B45" s="75">
        <v>1.7767765635071938E-4</v>
      </c>
      <c r="C45" s="75">
        <v>1.0731876744058765E-4</v>
      </c>
      <c r="D45" s="75">
        <v>3.8203456738045437E-4</v>
      </c>
      <c r="E45" s="75">
        <v>9.773639915724669E-4</v>
      </c>
      <c r="F45" s="258">
        <v>1.9105358714183469E-4</v>
      </c>
    </row>
    <row r="46" spans="1:12" ht="12" customHeight="1">
      <c r="A46" s="257" t="s">
        <v>72</v>
      </c>
      <c r="B46" s="75">
        <v>4.5988172003763546E-4</v>
      </c>
      <c r="C46" s="75">
        <v>4.171633481378017E-4</v>
      </c>
      <c r="D46" s="75">
        <v>1.6494822015330104E-3</v>
      </c>
      <c r="E46" s="75">
        <v>2.4062479643700359E-3</v>
      </c>
      <c r="F46" s="258">
        <v>1.663473845832469E-2</v>
      </c>
    </row>
    <row r="47" spans="1:12" ht="12" customHeight="1">
      <c r="A47" s="227" t="s">
        <v>20</v>
      </c>
      <c r="B47" s="75">
        <v>-6.4152649752375482E-3</v>
      </c>
      <c r="C47" s="75">
        <v>-7.0651905319370541E-3</v>
      </c>
      <c r="D47" s="75">
        <v>-7.5744420038021294E-3</v>
      </c>
      <c r="E47" s="75">
        <v>-3.6049333686708198E-3</v>
      </c>
      <c r="F47" s="258">
        <v>-1.1061040923423266E-2</v>
      </c>
    </row>
    <row r="48" spans="1:12" ht="12" customHeight="1">
      <c r="A48" s="259" t="s">
        <v>226</v>
      </c>
      <c r="B48" s="260">
        <v>13.949815127925808</v>
      </c>
      <c r="C48" s="260">
        <v>16.936268642668981</v>
      </c>
      <c r="D48" s="260">
        <v>4.5920119639742261</v>
      </c>
      <c r="E48" s="260">
        <v>1.4981553946434627</v>
      </c>
      <c r="F48" s="262">
        <v>0.66493626882891421</v>
      </c>
    </row>
  </sheetData>
  <conditionalFormatting sqref="E15">
    <cfRule type="cellIs" priority="20" stopIfTrue="1" operator="greaterThan">
      <formula>10</formula>
    </cfRule>
  </conditionalFormatting>
  <conditionalFormatting sqref="F48">
    <cfRule type="cellIs" priority="22" stopIfTrue="1" operator="greaterThan">
      <formula>10</formula>
    </cfRule>
  </conditionalFormatting>
  <conditionalFormatting sqref="F15:J15">
    <cfRule type="cellIs" priority="19" stopIfTrue="1" operator="greaterThan">
      <formula>10</formula>
    </cfRule>
  </conditionalFormatting>
  <conditionalFormatting sqref="E48">
    <cfRule type="cellIs" priority="21" stopIfTrue="1" operator="greaterThan">
      <formula>10</formula>
    </cfRule>
  </conditionalFormatting>
  <conditionalFormatting sqref="F38">
    <cfRule type="cellIs" priority="26" stopIfTrue="1" operator="greaterThan">
      <formula>10</formula>
    </cfRule>
  </conditionalFormatting>
  <conditionalFormatting sqref="B15">
    <cfRule type="cellIs" priority="15" stopIfTrue="1" operator="greaterThan">
      <formula>10</formula>
    </cfRule>
  </conditionalFormatting>
  <conditionalFormatting sqref="E38">
    <cfRule type="cellIs" priority="24" stopIfTrue="1" operator="greaterThan">
      <formula>10</formula>
    </cfRule>
  </conditionalFormatting>
  <conditionalFormatting sqref="C38">
    <cfRule type="cellIs" priority="32" stopIfTrue="1" operator="greaterThan">
      <formula>10</formula>
    </cfRule>
  </conditionalFormatting>
  <conditionalFormatting sqref="B38">
    <cfRule type="cellIs" priority="33" stopIfTrue="1" operator="greaterThan">
      <formula>10</formula>
    </cfRule>
  </conditionalFormatting>
  <conditionalFormatting sqref="B48">
    <cfRule type="cellIs" priority="31" stopIfTrue="1" operator="greaterThan">
      <formula>10</formula>
    </cfRule>
  </conditionalFormatting>
  <conditionalFormatting sqref="C48">
    <cfRule type="cellIs" priority="30" stopIfTrue="1" operator="greaterThan">
      <formula>10</formula>
    </cfRule>
  </conditionalFormatting>
  <conditionalFormatting sqref="J25">
    <cfRule type="cellIs" priority="8" stopIfTrue="1" operator="greaterThan">
      <formula>10</formula>
    </cfRule>
  </conditionalFormatting>
  <conditionalFormatting sqref="C15">
    <cfRule type="cellIs" priority="17" stopIfTrue="1" operator="greaterThan">
      <formula>10</formula>
    </cfRule>
  </conditionalFormatting>
  <conditionalFormatting sqref="D38">
    <cfRule type="cellIs" priority="25" stopIfTrue="1" operator="greaterThan">
      <formula>10</formula>
    </cfRule>
  </conditionalFormatting>
  <conditionalFormatting sqref="D48">
    <cfRule type="cellIs" priority="23" stopIfTrue="1" operator="greaterThan">
      <formula>10</formula>
    </cfRule>
  </conditionalFormatting>
  <conditionalFormatting sqref="J15">
    <cfRule type="cellIs" priority="18" stopIfTrue="1" operator="greaterThan">
      <formula>10</formula>
    </cfRule>
  </conditionalFormatting>
  <conditionalFormatting sqref="D15">
    <cfRule type="cellIs" priority="16" stopIfTrue="1" operator="greaterThan">
      <formula>10</formula>
    </cfRule>
  </conditionalFormatting>
  <conditionalFormatting sqref="F15">
    <cfRule type="cellIs" priority="14" stopIfTrue="1" operator="greaterThan">
      <formula>10</formula>
    </cfRule>
  </conditionalFormatting>
  <conditionalFormatting sqref="D15">
    <cfRule type="cellIs" priority="13" stopIfTrue="1" operator="greaterThan">
      <formula>10</formula>
    </cfRule>
  </conditionalFormatting>
  <conditionalFormatting sqref="E15">
    <cfRule type="cellIs" priority="12" stopIfTrue="1" operator="greaterThan">
      <formula>10</formula>
    </cfRule>
  </conditionalFormatting>
  <conditionalFormatting sqref="C15">
    <cfRule type="cellIs" priority="11" stopIfTrue="1" operator="greaterThan">
      <formula>10</formula>
    </cfRule>
  </conditionalFormatting>
  <conditionalFormatting sqref="E25">
    <cfRule type="cellIs" priority="10" stopIfTrue="1" operator="greaterThan">
      <formula>10</formula>
    </cfRule>
  </conditionalFormatting>
  <conditionalFormatting sqref="F25:J25">
    <cfRule type="cellIs" priority="9" stopIfTrue="1" operator="greaterThan">
      <formula>10</formula>
    </cfRule>
  </conditionalFormatting>
  <conditionalFormatting sqref="C25">
    <cfRule type="cellIs" priority="7" stopIfTrue="1" operator="greaterThan">
      <formula>10</formula>
    </cfRule>
  </conditionalFormatting>
  <conditionalFormatting sqref="D25">
    <cfRule type="cellIs" priority="6" stopIfTrue="1" operator="greaterThan">
      <formula>10</formula>
    </cfRule>
  </conditionalFormatting>
  <conditionalFormatting sqref="B25">
    <cfRule type="cellIs" priority="5" stopIfTrue="1" operator="greaterThan">
      <formula>10</formula>
    </cfRule>
  </conditionalFormatting>
  <conditionalFormatting sqref="F25">
    <cfRule type="cellIs" priority="4" stopIfTrue="1" operator="greaterThan">
      <formula>10</formula>
    </cfRule>
  </conditionalFormatting>
  <conditionalFormatting sqref="D25">
    <cfRule type="cellIs" priority="3" stopIfTrue="1" operator="greaterThan">
      <formula>10</formula>
    </cfRule>
  </conditionalFormatting>
  <conditionalFormatting sqref="E25">
    <cfRule type="cellIs" priority="2" stopIfTrue="1" operator="greaterThan">
      <formula>10</formula>
    </cfRule>
  </conditionalFormatting>
  <conditionalFormatting sqref="C25">
    <cfRule type="cellIs" priority="1" stopIfTrue="1" operator="greaterThan">
      <formula>10</formula>
    </cfRule>
  </conditionalFormatting>
  <dataValidations count="1">
    <dataValidation type="list" allowBlank="1" showInputMessage="1" showErrorMessage="1" sqref="A2" xr:uid="{00000000-0002-0000-0C00-000000000000}">
      <formula1>quarterly_date</formula1>
    </dataValidation>
  </dataValidations>
  <hyperlinks>
    <hyperlink ref="J5" location="Sisukord!B32" display="tagasi sisukorda" xr:uid="{00000000-0004-0000-0C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pageSetUpPr fitToPage="1"/>
  </sheetPr>
  <dimension ref="A1:L50"/>
  <sheetViews>
    <sheetView topLeftCell="A6" zoomScaleNormal="100" workbookViewId="0">
      <selection activeCell="H29" sqref="H29"/>
    </sheetView>
  </sheetViews>
  <sheetFormatPr defaultColWidth="10" defaultRowHeight="12" customHeight="1" outlineLevelRow="1"/>
  <cols>
    <col min="1" max="1" width="52.7109375" style="22" customWidth="1"/>
    <col min="2" max="3" width="13.7109375" style="22" customWidth="1"/>
    <col min="4" max="8" width="13.7109375" style="21" customWidth="1"/>
    <col min="9" max="9" width="13.7109375" style="25" customWidth="1"/>
    <col min="10" max="10" width="13.7109375" style="41" customWidth="1"/>
    <col min="11" max="11" width="4.85546875" style="21" customWidth="1"/>
    <col min="12" max="12" width="6" style="21" customWidth="1"/>
    <col min="13" max="16384" width="10" style="22"/>
  </cols>
  <sheetData>
    <row r="1" spans="1:12" s="15" customFormat="1" ht="17.25" customHeight="1">
      <c r="A1" s="12" t="s">
        <v>83</v>
      </c>
      <c r="B1" s="13"/>
      <c r="C1" s="13"/>
      <c r="D1" s="14"/>
      <c r="E1" s="14"/>
      <c r="F1" s="14"/>
      <c r="G1" s="14"/>
      <c r="H1" s="14"/>
      <c r="I1" s="14"/>
      <c r="J1" s="14"/>
    </row>
    <row r="2" spans="1:12" s="16" customFormat="1" ht="17.25" customHeight="1">
      <c r="A2" s="17">
        <f>Sisukord!A2</f>
        <v>44926</v>
      </c>
      <c r="B2" s="18"/>
      <c r="C2" s="18"/>
      <c r="D2" s="19"/>
      <c r="E2" s="19"/>
      <c r="F2" s="19"/>
      <c r="G2" s="19"/>
      <c r="H2" s="19"/>
      <c r="I2" s="19"/>
      <c r="J2" s="19"/>
    </row>
    <row r="3" spans="1:12" ht="6" customHeight="1">
      <c r="A3" s="5"/>
      <c r="B3" s="5"/>
      <c r="C3" s="5"/>
      <c r="D3" s="6"/>
      <c r="E3" s="6"/>
      <c r="F3" s="6"/>
      <c r="G3" s="6"/>
      <c r="H3" s="6"/>
      <c r="I3" s="6"/>
      <c r="J3" s="6"/>
      <c r="K3" s="20"/>
    </row>
    <row r="4" spans="1:12" ht="12" customHeight="1">
      <c r="A4" s="23"/>
      <c r="B4" s="23"/>
      <c r="C4" s="23"/>
      <c r="D4" s="24"/>
      <c r="E4" s="24"/>
      <c r="F4" s="24"/>
      <c r="G4" s="24"/>
      <c r="H4" s="24"/>
      <c r="J4" s="26"/>
      <c r="K4" s="20"/>
    </row>
    <row r="5" spans="1:12" ht="18">
      <c r="A5" s="27" t="s">
        <v>73</v>
      </c>
      <c r="B5" s="23"/>
      <c r="C5" s="23"/>
      <c r="D5" s="24"/>
      <c r="E5" s="24"/>
      <c r="F5" s="24"/>
      <c r="G5" s="24"/>
      <c r="H5" s="24"/>
      <c r="J5" s="108" t="s">
        <v>167</v>
      </c>
      <c r="K5" s="20"/>
    </row>
    <row r="6" spans="1:12" s="25" customFormat="1" ht="12" customHeight="1">
      <c r="A6" s="23"/>
      <c r="B6" s="23"/>
      <c r="C6" s="23"/>
      <c r="D6" s="24"/>
      <c r="E6" s="24"/>
      <c r="F6" s="24"/>
      <c r="G6" s="24"/>
      <c r="H6" s="24"/>
      <c r="J6" s="26"/>
      <c r="K6" s="20"/>
      <c r="L6" s="21"/>
    </row>
    <row r="7" spans="1:12" s="32" customFormat="1" ht="12" customHeight="1">
      <c r="A7" s="214" t="s">
        <v>62</v>
      </c>
      <c r="B7" s="215" t="s">
        <v>353</v>
      </c>
      <c r="C7" s="215" t="s">
        <v>354</v>
      </c>
      <c r="D7" s="215" t="s">
        <v>355</v>
      </c>
      <c r="E7" s="215" t="s">
        <v>356</v>
      </c>
      <c r="F7" s="215" t="s">
        <v>330</v>
      </c>
      <c r="G7" s="215" t="s">
        <v>331</v>
      </c>
      <c r="H7" s="215" t="s">
        <v>332</v>
      </c>
      <c r="I7" s="215" t="s">
        <v>333</v>
      </c>
      <c r="J7" s="216" t="s">
        <v>282</v>
      </c>
      <c r="K7" s="20"/>
      <c r="L7" s="21"/>
    </row>
    <row r="8" spans="1:12" s="39" customFormat="1" ht="13.5" customHeight="1">
      <c r="A8" s="205" t="s">
        <v>74</v>
      </c>
      <c r="B8" s="36">
        <v>391247.20973733003</v>
      </c>
      <c r="C8" s="36">
        <v>377006.24652290001</v>
      </c>
      <c r="D8" s="36">
        <v>331309.82667511998</v>
      </c>
      <c r="E8" s="36">
        <v>316105.86006405001</v>
      </c>
      <c r="F8" s="36">
        <v>302763.67434810003</v>
      </c>
      <c r="G8" s="36">
        <v>277006.48850267002</v>
      </c>
      <c r="H8" s="36">
        <v>264193.39584696997</v>
      </c>
      <c r="I8" s="36">
        <v>250401.87429385999</v>
      </c>
      <c r="J8" s="206">
        <v>238978.28333915997</v>
      </c>
      <c r="K8" s="81"/>
      <c r="L8" s="82"/>
    </row>
    <row r="9" spans="1:12" s="39" customFormat="1" ht="13.5" customHeight="1" outlineLevel="1">
      <c r="A9" s="264" t="s">
        <v>250</v>
      </c>
      <c r="B9" s="36">
        <v>338247.20973733003</v>
      </c>
      <c r="C9" s="36">
        <v>339006.24652290001</v>
      </c>
      <c r="D9" s="36">
        <v>293309.82667511998</v>
      </c>
      <c r="E9" s="36">
        <v>278105.86006405001</v>
      </c>
      <c r="F9" s="36">
        <v>264763.67434810003</v>
      </c>
      <c r="G9" s="36">
        <v>239006.48850266999</v>
      </c>
      <c r="H9" s="36">
        <v>226193.39584697</v>
      </c>
      <c r="I9" s="36">
        <v>212401.87429385999</v>
      </c>
      <c r="J9" s="206">
        <v>200978.28333915997</v>
      </c>
      <c r="K9" s="81"/>
      <c r="L9" s="82"/>
    </row>
    <row r="10" spans="1:12" s="39" customFormat="1" ht="13.5" customHeight="1" outlineLevel="1">
      <c r="A10" s="264" t="s">
        <v>251</v>
      </c>
      <c r="B10" s="36">
        <v>53000.000000000007</v>
      </c>
      <c r="C10" s="36">
        <v>38000</v>
      </c>
      <c r="D10" s="36">
        <v>38000</v>
      </c>
      <c r="E10" s="36">
        <v>38000</v>
      </c>
      <c r="F10" s="36">
        <v>38000</v>
      </c>
      <c r="G10" s="36">
        <v>38000</v>
      </c>
      <c r="H10" s="36">
        <v>38000</v>
      </c>
      <c r="I10" s="36">
        <v>38000</v>
      </c>
      <c r="J10" s="206">
        <v>38000</v>
      </c>
      <c r="K10" s="81"/>
      <c r="L10" s="82"/>
    </row>
    <row r="11" spans="1:12" s="39" customFormat="1" ht="13.5" customHeight="1">
      <c r="A11" s="205" t="s">
        <v>75</v>
      </c>
      <c r="B11" s="36">
        <v>60500</v>
      </c>
      <c r="C11" s="36">
        <v>60500</v>
      </c>
      <c r="D11" s="36">
        <v>60500</v>
      </c>
      <c r="E11" s="36">
        <v>64826.396500000003</v>
      </c>
      <c r="F11" s="36">
        <v>50072.836810000008</v>
      </c>
      <c r="G11" s="36">
        <v>50324.75355969333</v>
      </c>
      <c r="H11" s="36">
        <v>50500.000000000007</v>
      </c>
      <c r="I11" s="36">
        <v>50500</v>
      </c>
      <c r="J11" s="206">
        <v>50500</v>
      </c>
      <c r="K11" s="81"/>
      <c r="L11" s="82"/>
    </row>
    <row r="12" spans="1:12" s="37" customFormat="1" ht="13.5" customHeight="1">
      <c r="A12" s="278" t="s">
        <v>76</v>
      </c>
      <c r="B12" s="221">
        <v>451747.20973733003</v>
      </c>
      <c r="C12" s="221">
        <v>437506.24652290001</v>
      </c>
      <c r="D12" s="221">
        <v>391809.82667511998</v>
      </c>
      <c r="E12" s="221">
        <v>380932.25656404998</v>
      </c>
      <c r="F12" s="221">
        <v>352836.51115810004</v>
      </c>
      <c r="G12" s="221">
        <v>327331.24206236337</v>
      </c>
      <c r="H12" s="221">
        <v>314693.39584696997</v>
      </c>
      <c r="I12" s="221">
        <v>300901.87429385999</v>
      </c>
      <c r="J12" s="222">
        <v>289478.28333915997</v>
      </c>
      <c r="K12" s="86"/>
      <c r="L12" s="98"/>
    </row>
    <row r="13" spans="1:12" s="39" customFormat="1" ht="13.5" customHeight="1">
      <c r="A13" s="205" t="s">
        <v>77</v>
      </c>
      <c r="B13" s="36">
        <v>2032805.2414199957</v>
      </c>
      <c r="C13" s="36">
        <v>2100904.0657899962</v>
      </c>
      <c r="D13" s="36">
        <v>1933355.3011000042</v>
      </c>
      <c r="E13" s="36">
        <v>1807437.9245099961</v>
      </c>
      <c r="F13" s="36">
        <v>1758288.3362100199</v>
      </c>
      <c r="G13" s="36">
        <v>1666326.7880799985</v>
      </c>
      <c r="H13" s="36">
        <v>1543101.9928999967</v>
      </c>
      <c r="I13" s="36">
        <v>1456978.0982200017</v>
      </c>
      <c r="J13" s="206">
        <v>1375536.3004000061</v>
      </c>
      <c r="K13" s="81"/>
      <c r="L13" s="82"/>
    </row>
    <row r="14" spans="1:12" s="39" customFormat="1" ht="13.5" customHeight="1">
      <c r="A14" s="205" t="s">
        <v>78</v>
      </c>
      <c r="B14" s="36">
        <v>7907.1840000000002</v>
      </c>
      <c r="C14" s="36">
        <v>3273.835</v>
      </c>
      <c r="D14" s="36">
        <v>14976.809000000003</v>
      </c>
      <c r="E14" s="36">
        <v>3673.1849999999999</v>
      </c>
      <c r="F14" s="36">
        <v>5568.2030000000004</v>
      </c>
      <c r="G14" s="36">
        <v>10388.649226</v>
      </c>
      <c r="H14" s="36">
        <v>3071.502</v>
      </c>
      <c r="I14" s="36">
        <v>1710.6238599999999</v>
      </c>
      <c r="J14" s="206">
        <v>1589.5363900000002</v>
      </c>
      <c r="K14" s="81"/>
      <c r="L14" s="82"/>
    </row>
    <row r="15" spans="1:12" s="39" customFormat="1" ht="13.5" customHeight="1">
      <c r="A15" s="205" t="s">
        <v>320</v>
      </c>
      <c r="B15" s="36">
        <v>2227.5451992620001</v>
      </c>
      <c r="C15" s="36">
        <v>2888.1491930435627</v>
      </c>
      <c r="D15" s="36">
        <v>2917.5722823157876</v>
      </c>
      <c r="E15" s="36">
        <v>1663.1758649517499</v>
      </c>
      <c r="F15" s="36">
        <v>1211.1461078507025</v>
      </c>
      <c r="G15" s="36">
        <v>1557.972125</v>
      </c>
      <c r="H15" s="36">
        <v>419.05062500000008</v>
      </c>
      <c r="I15" s="36">
        <v>224.68475000000001</v>
      </c>
      <c r="J15" s="206">
        <v>82.335250000000002</v>
      </c>
      <c r="K15" s="81"/>
      <c r="L15" s="82"/>
    </row>
    <row r="16" spans="1:12" s="39" customFormat="1" ht="13.5" customHeight="1">
      <c r="A16" s="205" t="s">
        <v>79</v>
      </c>
      <c r="B16" s="36">
        <v>173468.34607499995</v>
      </c>
      <c r="C16" s="36">
        <v>173468.34607499995</v>
      </c>
      <c r="D16" s="36">
        <v>173468.34607499995</v>
      </c>
      <c r="E16" s="36">
        <v>173468.34607499995</v>
      </c>
      <c r="F16" s="36">
        <v>125728.67688124998</v>
      </c>
      <c r="G16" s="36">
        <v>125728.67688124998</v>
      </c>
      <c r="H16" s="36">
        <v>125728.67688124998</v>
      </c>
      <c r="I16" s="36">
        <v>125728.67688124998</v>
      </c>
      <c r="J16" s="206">
        <v>95104.468956249999</v>
      </c>
      <c r="K16" s="81"/>
      <c r="L16" s="82"/>
    </row>
    <row r="17" spans="1:12" s="37" customFormat="1" ht="13.5" customHeight="1">
      <c r="A17" s="279" t="s">
        <v>80</v>
      </c>
      <c r="B17" s="280">
        <v>2216408.3166942573</v>
      </c>
      <c r="C17" s="280">
        <v>2280534.3960580393</v>
      </c>
      <c r="D17" s="280">
        <v>2124718.0284573198</v>
      </c>
      <c r="E17" s="280">
        <v>1986242.6314499478</v>
      </c>
      <c r="F17" s="280">
        <v>1890796.3621991205</v>
      </c>
      <c r="G17" s="280">
        <v>1804002.0863122486</v>
      </c>
      <c r="H17" s="280">
        <v>1672321.2224062467</v>
      </c>
      <c r="I17" s="280">
        <v>1584642.0837112516</v>
      </c>
      <c r="J17" s="281">
        <v>1472312.6409962561</v>
      </c>
      <c r="K17" s="86"/>
      <c r="L17" s="98"/>
    </row>
    <row r="18" spans="1:12" s="37" customFormat="1" ht="13.5" customHeight="1">
      <c r="A18" s="265" t="s">
        <v>248</v>
      </c>
      <c r="B18" s="146">
        <v>0.15261051277853943</v>
      </c>
      <c r="C18" s="146">
        <v>0.14865210851845986</v>
      </c>
      <c r="D18" s="146">
        <v>0.13804647145959481</v>
      </c>
      <c r="E18" s="146">
        <v>0.14001605627658592</v>
      </c>
      <c r="F18" s="146">
        <v>0.14002759876275755</v>
      </c>
      <c r="G18" s="146">
        <v>0.13248681379922816</v>
      </c>
      <c r="H18" s="146">
        <v>0.13525714606522063</v>
      </c>
      <c r="I18" s="146">
        <v>0.1340377593635606</v>
      </c>
      <c r="J18" s="303">
        <v>0.13650516727423181</v>
      </c>
      <c r="K18" s="86"/>
      <c r="L18" s="98"/>
    </row>
    <row r="19" spans="1:12" s="37" customFormat="1" ht="13.5" customHeight="1">
      <c r="A19" s="267" t="s">
        <v>216</v>
      </c>
      <c r="B19" s="80">
        <v>0.14199999999999999</v>
      </c>
      <c r="C19" s="80">
        <v>0.115</v>
      </c>
      <c r="D19" s="80">
        <v>0.115</v>
      </c>
      <c r="E19" s="80">
        <v>0.115</v>
      </c>
      <c r="F19" s="80">
        <v>0.10630000000000001</v>
      </c>
      <c r="G19" s="80">
        <v>0.10630000000000001</v>
      </c>
      <c r="H19" s="80">
        <v>0.10630000000000001</v>
      </c>
      <c r="I19" s="80">
        <v>0.10630000000000001</v>
      </c>
      <c r="J19" s="246">
        <v>0.10630000000000001</v>
      </c>
      <c r="K19" s="86"/>
      <c r="L19" s="98"/>
    </row>
    <row r="20" spans="1:12" s="37" customFormat="1" ht="13.5" customHeight="1">
      <c r="A20" s="267" t="s">
        <v>241</v>
      </c>
      <c r="B20" s="80">
        <v>0.1191</v>
      </c>
      <c r="C20" s="80">
        <v>0.1004</v>
      </c>
      <c r="D20" s="80">
        <v>0.1004</v>
      </c>
      <c r="E20" s="80">
        <v>0.1004</v>
      </c>
      <c r="F20" s="80">
        <v>8.5199999999999998E-2</v>
      </c>
      <c r="G20" s="80">
        <v>8.5199999999999998E-2</v>
      </c>
      <c r="H20" s="80">
        <v>8.5199999999999998E-2</v>
      </c>
      <c r="I20" s="80">
        <v>8.5199999999999998E-2</v>
      </c>
      <c r="J20" s="246">
        <v>8.5199999999999998E-2</v>
      </c>
      <c r="K20" s="86"/>
      <c r="L20" s="98"/>
    </row>
    <row r="21" spans="1:12" s="37" customFormat="1" ht="13.5" customHeight="1">
      <c r="A21" s="265" t="s">
        <v>81</v>
      </c>
      <c r="B21" s="146">
        <v>0.17652307419639621</v>
      </c>
      <c r="C21" s="146">
        <v>0.16531486969657846</v>
      </c>
      <c r="D21" s="146">
        <v>0.15593119756962384</v>
      </c>
      <c r="E21" s="146">
        <v>0.15914765651429716</v>
      </c>
      <c r="F21" s="146">
        <v>0.16012495073555461</v>
      </c>
      <c r="G21" s="146">
        <v>0.15355109099065858</v>
      </c>
      <c r="H21" s="146">
        <v>0.15798005329791306</v>
      </c>
      <c r="I21" s="146">
        <v>0.15801793784714821</v>
      </c>
      <c r="J21" s="303">
        <v>0.16231490288465686</v>
      </c>
      <c r="K21" s="86"/>
      <c r="L21" s="98"/>
    </row>
    <row r="22" spans="1:12" ht="12" customHeight="1">
      <c r="A22" s="267" t="s">
        <v>216</v>
      </c>
      <c r="B22" s="80">
        <v>0.16350000000000001</v>
      </c>
      <c r="C22" s="80">
        <v>0.13500000000000001</v>
      </c>
      <c r="D22" s="80">
        <v>0.13500000000000001</v>
      </c>
      <c r="E22" s="80">
        <v>0.13500000000000001</v>
      </c>
      <c r="F22" s="80">
        <v>0.1246</v>
      </c>
      <c r="G22" s="80">
        <v>0.1246</v>
      </c>
      <c r="H22" s="80">
        <v>0.1246</v>
      </c>
      <c r="I22" s="80">
        <v>0.1246</v>
      </c>
      <c r="J22" s="246">
        <v>0.1246</v>
      </c>
    </row>
    <row r="23" spans="1:12" ht="12" customHeight="1">
      <c r="A23" s="267" t="s">
        <v>241</v>
      </c>
      <c r="B23" s="80">
        <v>0.14050000000000001</v>
      </c>
      <c r="C23" s="80">
        <v>0.1206</v>
      </c>
      <c r="D23" s="80">
        <v>0.1206</v>
      </c>
      <c r="E23" s="80">
        <v>0.1206</v>
      </c>
      <c r="F23" s="80">
        <v>0.1016</v>
      </c>
      <c r="G23" s="80">
        <v>0.1016</v>
      </c>
      <c r="H23" s="80">
        <v>0.1016</v>
      </c>
      <c r="I23" s="80">
        <v>0.1016</v>
      </c>
      <c r="J23" s="246">
        <v>0.1016</v>
      </c>
    </row>
    <row r="24" spans="1:12" s="37" customFormat="1" ht="13.5" customHeight="1">
      <c r="A24" s="265" t="s">
        <v>233</v>
      </c>
      <c r="B24" s="146">
        <v>0.20381948864508179</v>
      </c>
      <c r="C24" s="146">
        <v>0.19184373946700409</v>
      </c>
      <c r="D24" s="146">
        <v>0.18440556413953846</v>
      </c>
      <c r="E24" s="146">
        <v>0.19178535921664877</v>
      </c>
      <c r="F24" s="146">
        <v>0.18660735667363354</v>
      </c>
      <c r="G24" s="146">
        <v>0.18144726358465349</v>
      </c>
      <c r="H24" s="146">
        <v>0.18817760106767542</v>
      </c>
      <c r="I24" s="146">
        <v>0.18988633293717913</v>
      </c>
      <c r="J24" s="304">
        <v>0.19661468310377433</v>
      </c>
      <c r="K24" s="86"/>
      <c r="L24" s="98"/>
    </row>
    <row r="25" spans="1:12" s="40" customFormat="1" ht="13.5" customHeight="1">
      <c r="A25" s="269" t="s">
        <v>216</v>
      </c>
      <c r="B25" s="99">
        <v>0.192</v>
      </c>
      <c r="C25" s="99">
        <v>0.16500000000000001</v>
      </c>
      <c r="D25" s="99">
        <v>0.16500000000000001</v>
      </c>
      <c r="E25" s="99">
        <v>0.16500000000000001</v>
      </c>
      <c r="F25" s="99">
        <v>0.16</v>
      </c>
      <c r="G25" s="99">
        <v>0.16</v>
      </c>
      <c r="H25" s="99">
        <v>0.16</v>
      </c>
      <c r="I25" s="99">
        <v>0.16</v>
      </c>
      <c r="J25" s="238">
        <v>0.16</v>
      </c>
      <c r="K25" s="20"/>
      <c r="L25" s="21"/>
    </row>
    <row r="26" spans="1:12" s="40" customFormat="1" ht="13.5" customHeight="1">
      <c r="A26" s="305" t="s">
        <v>241</v>
      </c>
      <c r="B26" s="306">
        <v>0.16900000000000001</v>
      </c>
      <c r="C26" s="306">
        <v>0.1474</v>
      </c>
      <c r="D26" s="306">
        <v>0.1474</v>
      </c>
      <c r="E26" s="306">
        <v>0.1474</v>
      </c>
      <c r="F26" s="306">
        <v>0.1333</v>
      </c>
      <c r="G26" s="306">
        <v>0.1333</v>
      </c>
      <c r="H26" s="306">
        <v>0.1333</v>
      </c>
      <c r="I26" s="306">
        <v>0.1333</v>
      </c>
      <c r="J26" s="307">
        <v>0.1333</v>
      </c>
      <c r="K26" s="20"/>
      <c r="L26" s="21"/>
    </row>
    <row r="27" spans="1:12" ht="12" customHeight="1">
      <c r="A27" s="42"/>
      <c r="B27" s="14"/>
      <c r="C27" s="14"/>
      <c r="D27" s="14"/>
      <c r="E27" s="14"/>
      <c r="F27" s="14"/>
      <c r="G27" s="14"/>
    </row>
    <row r="28" spans="1:12" ht="12" customHeight="1">
      <c r="A28" s="42"/>
      <c r="B28" s="14"/>
      <c r="C28" s="14"/>
      <c r="D28" s="14"/>
      <c r="E28" s="14"/>
      <c r="F28" s="14"/>
      <c r="G28" s="14"/>
    </row>
    <row r="29" spans="1:12" ht="18">
      <c r="A29" s="27" t="s">
        <v>82</v>
      </c>
      <c r="B29" s="24"/>
      <c r="C29" s="24"/>
      <c r="D29" s="24"/>
      <c r="E29" s="24"/>
      <c r="F29" s="22"/>
      <c r="G29" s="22"/>
    </row>
    <row r="30" spans="1:12" ht="12" customHeight="1">
      <c r="A30" s="24"/>
      <c r="B30" s="24"/>
      <c r="C30" s="24"/>
      <c r="D30" s="24"/>
      <c r="E30" s="24"/>
      <c r="F30" s="22"/>
      <c r="G30" s="25"/>
    </row>
    <row r="31" spans="1:12" ht="12" customHeight="1">
      <c r="A31" s="214" t="s">
        <v>62</v>
      </c>
      <c r="B31" s="223">
        <v>2022</v>
      </c>
      <c r="C31" s="223">
        <v>2021</v>
      </c>
      <c r="D31" s="223">
        <v>2020</v>
      </c>
      <c r="E31" s="223">
        <v>2019</v>
      </c>
      <c r="F31" s="224">
        <v>2018</v>
      </c>
      <c r="G31" s="32"/>
    </row>
    <row r="32" spans="1:12" ht="12" customHeight="1">
      <c r="A32" s="205" t="s">
        <v>74</v>
      </c>
      <c r="B32" s="36">
        <v>391247.20973733003</v>
      </c>
      <c r="C32" s="36">
        <v>302763.67434810003</v>
      </c>
      <c r="D32" s="36">
        <v>238978.28333915997</v>
      </c>
      <c r="E32" s="36">
        <v>181500.53367651001</v>
      </c>
      <c r="F32" s="206">
        <v>113777.25120799999</v>
      </c>
      <c r="G32" s="22"/>
      <c r="I32" s="21"/>
      <c r="J32" s="21"/>
    </row>
    <row r="33" spans="1:12" ht="12" customHeight="1" outlineLevel="1">
      <c r="A33" s="264" t="s">
        <v>250</v>
      </c>
      <c r="B33" s="36">
        <v>338247.20973733003</v>
      </c>
      <c r="C33" s="36">
        <v>264763.67434810003</v>
      </c>
      <c r="D33" s="36">
        <v>200978.28333915997</v>
      </c>
      <c r="E33" s="36">
        <v>158500.53367651001</v>
      </c>
      <c r="F33" s="206">
        <v>113777.25120799999</v>
      </c>
      <c r="G33" s="22"/>
      <c r="I33" s="21"/>
      <c r="J33" s="21"/>
    </row>
    <row r="34" spans="1:12" ht="12" customHeight="1" outlineLevel="1">
      <c r="A34" s="264" t="s">
        <v>251</v>
      </c>
      <c r="B34" s="36">
        <v>53000.000000000007</v>
      </c>
      <c r="C34" s="36">
        <v>38000</v>
      </c>
      <c r="D34" s="36">
        <v>38000</v>
      </c>
      <c r="E34" s="36">
        <v>23000</v>
      </c>
      <c r="F34" s="206">
        <v>0</v>
      </c>
      <c r="G34" s="22"/>
      <c r="I34" s="21"/>
      <c r="J34" s="21"/>
    </row>
    <row r="35" spans="1:12" ht="12" customHeight="1">
      <c r="A35" s="205" t="s">
        <v>75</v>
      </c>
      <c r="B35" s="36">
        <v>60500</v>
      </c>
      <c r="C35" s="36">
        <v>50072.836810000008</v>
      </c>
      <c r="D35" s="36">
        <v>50500</v>
      </c>
      <c r="E35" s="36">
        <v>47500</v>
      </c>
      <c r="F35" s="206">
        <v>30000</v>
      </c>
      <c r="G35" s="22"/>
    </row>
    <row r="36" spans="1:12" s="37" customFormat="1" ht="12" customHeight="1">
      <c r="A36" s="278" t="s">
        <v>76</v>
      </c>
      <c r="B36" s="221">
        <v>451747.20973733003</v>
      </c>
      <c r="C36" s="221">
        <v>352836.51115810004</v>
      </c>
      <c r="D36" s="221">
        <v>289478.28333915997</v>
      </c>
      <c r="E36" s="221">
        <v>229000.53367651001</v>
      </c>
      <c r="F36" s="222">
        <v>143777.251208</v>
      </c>
      <c r="H36" s="98"/>
      <c r="I36" s="109"/>
      <c r="J36" s="110"/>
      <c r="K36" s="98"/>
      <c r="L36" s="98"/>
    </row>
    <row r="37" spans="1:12" ht="12" customHeight="1">
      <c r="A37" s="205" t="s">
        <v>77</v>
      </c>
      <c r="B37" s="36">
        <v>2032805.2414199957</v>
      </c>
      <c r="C37" s="36">
        <v>1758288.3362100199</v>
      </c>
      <c r="D37" s="36">
        <v>1375536.3004000061</v>
      </c>
      <c r="E37" s="36">
        <v>1222091.3743499995</v>
      </c>
      <c r="F37" s="206">
        <v>778555.0427450001</v>
      </c>
      <c r="G37" s="22"/>
    </row>
    <row r="38" spans="1:12" ht="12" customHeight="1">
      <c r="A38" s="205" t="s">
        <v>78</v>
      </c>
      <c r="B38" s="36">
        <v>7907.1840000000002</v>
      </c>
      <c r="C38" s="36">
        <v>5568.2030000000004</v>
      </c>
      <c r="D38" s="36">
        <v>1589.5363900000002</v>
      </c>
      <c r="E38" s="36">
        <v>1435.3230000000001</v>
      </c>
      <c r="F38" s="206">
        <v>1041.7452987500001</v>
      </c>
      <c r="G38" s="22"/>
    </row>
    <row r="39" spans="1:12" ht="12" customHeight="1">
      <c r="A39" s="205" t="s">
        <v>320</v>
      </c>
      <c r="B39" s="36">
        <v>2227.5451992620001</v>
      </c>
      <c r="C39" s="36">
        <v>1211.1461078507025</v>
      </c>
      <c r="D39" s="36">
        <v>82.335250000000002</v>
      </c>
      <c r="E39" s="36">
        <v>22.214625000000002</v>
      </c>
      <c r="F39" s="206">
        <v>40.74308029704725</v>
      </c>
      <c r="G39" s="22"/>
    </row>
    <row r="40" spans="1:12" ht="12" customHeight="1">
      <c r="A40" s="205" t="s">
        <v>79</v>
      </c>
      <c r="B40" s="36">
        <v>173468.34607499995</v>
      </c>
      <c r="C40" s="36">
        <v>125728.67688124998</v>
      </c>
      <c r="D40" s="36">
        <v>95104.468956249999</v>
      </c>
      <c r="E40" s="36">
        <v>76765.961718749997</v>
      </c>
      <c r="F40" s="206">
        <v>59433.625356249991</v>
      </c>
      <c r="G40" s="22"/>
    </row>
    <row r="41" spans="1:12" s="37" customFormat="1" ht="12" customHeight="1">
      <c r="A41" s="279" t="s">
        <v>80</v>
      </c>
      <c r="B41" s="280">
        <v>2216408.3166942573</v>
      </c>
      <c r="C41" s="280">
        <v>1890796.3621991205</v>
      </c>
      <c r="D41" s="280">
        <v>1472312.6409962561</v>
      </c>
      <c r="E41" s="280">
        <v>1300314.8736937495</v>
      </c>
      <c r="F41" s="281">
        <v>839071.1564802971</v>
      </c>
      <c r="H41" s="98"/>
      <c r="I41" s="109"/>
      <c r="J41" s="110"/>
      <c r="K41" s="98"/>
      <c r="L41" s="98"/>
    </row>
    <row r="42" spans="1:12" s="37" customFormat="1" ht="12" customHeight="1">
      <c r="A42" s="265" t="s">
        <v>248</v>
      </c>
      <c r="B42" s="146">
        <v>0.15261051277853943</v>
      </c>
      <c r="C42" s="146">
        <v>0.14002759876275755</v>
      </c>
      <c r="D42" s="146">
        <v>0.13650516727423181</v>
      </c>
      <c r="E42" s="146">
        <v>0.12189396344153493</v>
      </c>
      <c r="F42" s="303">
        <v>0.13559904941229103</v>
      </c>
      <c r="H42" s="98"/>
      <c r="I42" s="109"/>
      <c r="J42" s="110"/>
      <c r="K42" s="98"/>
      <c r="L42" s="98"/>
    </row>
    <row r="43" spans="1:12" s="37" customFormat="1" ht="12" customHeight="1">
      <c r="A43" s="267" t="s">
        <v>216</v>
      </c>
      <c r="B43" s="142">
        <v>0.14199999999999999</v>
      </c>
      <c r="C43" s="142">
        <v>0.10630000000000001</v>
      </c>
      <c r="D43" s="142">
        <v>0.10630000000000001</v>
      </c>
      <c r="E43" s="142">
        <v>0.104</v>
      </c>
      <c r="F43" s="246">
        <v>0.104</v>
      </c>
      <c r="H43" s="98"/>
      <c r="I43" s="109"/>
      <c r="J43" s="110"/>
      <c r="K43" s="98"/>
      <c r="L43" s="98"/>
    </row>
    <row r="44" spans="1:12" s="37" customFormat="1" ht="12" customHeight="1">
      <c r="A44" s="267" t="s">
        <v>241</v>
      </c>
      <c r="B44" s="142">
        <v>0.1191</v>
      </c>
      <c r="C44" s="142">
        <v>8.5199999999999998E-2</v>
      </c>
      <c r="D44" s="142">
        <v>8.5199999999999998E-2</v>
      </c>
      <c r="E44" s="142">
        <v>9.6699999999999994E-2</v>
      </c>
      <c r="F44" s="246">
        <v>9.6699999999999994E-2</v>
      </c>
      <c r="H44" s="98"/>
      <c r="I44" s="109"/>
      <c r="J44" s="110"/>
      <c r="K44" s="98"/>
      <c r="L44" s="98"/>
    </row>
    <row r="45" spans="1:12" s="37" customFormat="1" ht="12" customHeight="1">
      <c r="A45" s="265" t="s">
        <v>81</v>
      </c>
      <c r="B45" s="146">
        <v>0.17652307419639621</v>
      </c>
      <c r="C45" s="146">
        <v>0.16012495073555461</v>
      </c>
      <c r="D45" s="146">
        <v>0.16231490288465686</v>
      </c>
      <c r="E45" s="146">
        <v>0.13958198690823947</v>
      </c>
      <c r="F45" s="303">
        <v>0.13559904941229103</v>
      </c>
      <c r="H45" s="98"/>
      <c r="I45" s="109"/>
      <c r="J45" s="110"/>
      <c r="K45" s="98"/>
      <c r="L45" s="98"/>
    </row>
    <row r="46" spans="1:12" ht="12" customHeight="1">
      <c r="A46" s="267" t="s">
        <v>216</v>
      </c>
      <c r="B46" s="142">
        <v>0.16350000000000001</v>
      </c>
      <c r="C46" s="142">
        <v>0.1246</v>
      </c>
      <c r="D46" s="142">
        <v>0.1246</v>
      </c>
      <c r="E46" s="142">
        <v>0.121</v>
      </c>
      <c r="F46" s="246">
        <v>0.121</v>
      </c>
    </row>
    <row r="47" spans="1:12" ht="12" customHeight="1">
      <c r="A47" s="267" t="s">
        <v>241</v>
      </c>
      <c r="B47" s="142">
        <v>0.14050000000000001</v>
      </c>
      <c r="C47" s="142">
        <v>0.1016</v>
      </c>
      <c r="D47" s="142">
        <v>0.1016</v>
      </c>
      <c r="E47" s="142">
        <v>0.113</v>
      </c>
      <c r="F47" s="246">
        <v>0.113</v>
      </c>
    </row>
    <row r="48" spans="1:12" s="37" customFormat="1" ht="12" customHeight="1">
      <c r="A48" s="265" t="s">
        <v>233</v>
      </c>
      <c r="B48" s="146">
        <v>0.20381948864508179</v>
      </c>
      <c r="C48" s="146">
        <v>0.18660735667363354</v>
      </c>
      <c r="D48" s="146">
        <v>0.19661468310377433</v>
      </c>
      <c r="E48" s="146">
        <v>0.17611160058947711</v>
      </c>
      <c r="F48" s="304">
        <v>0.1713528704896867</v>
      </c>
      <c r="H48" s="98"/>
      <c r="I48" s="109"/>
      <c r="J48" s="110"/>
      <c r="K48" s="98"/>
      <c r="L48" s="98"/>
    </row>
    <row r="49" spans="1:7" ht="13.8">
      <c r="A49" s="269" t="s">
        <v>216</v>
      </c>
      <c r="B49" s="99">
        <v>0.192</v>
      </c>
      <c r="C49" s="99">
        <v>0.16</v>
      </c>
      <c r="D49" s="99">
        <v>0.16</v>
      </c>
      <c r="E49" s="99">
        <v>0.155</v>
      </c>
      <c r="F49" s="238">
        <v>0.155</v>
      </c>
      <c r="G49" s="20"/>
    </row>
    <row r="50" spans="1:7" ht="13.8">
      <c r="A50" s="305" t="s">
        <v>241</v>
      </c>
      <c r="B50" s="308">
        <v>0.16900000000000001</v>
      </c>
      <c r="C50" s="308">
        <v>0.1333</v>
      </c>
      <c r="D50" s="308">
        <v>0.1333</v>
      </c>
      <c r="E50" s="308">
        <v>0.1431</v>
      </c>
      <c r="F50" s="309">
        <v>0.1431</v>
      </c>
    </row>
  </sheetData>
  <conditionalFormatting sqref="J17">
    <cfRule type="cellIs" priority="19" stopIfTrue="1" operator="greaterThan">
      <formula>10</formula>
    </cfRule>
  </conditionalFormatting>
  <conditionalFormatting sqref="I17">
    <cfRule type="cellIs" priority="18" stopIfTrue="1" operator="greaterThan">
      <formula>10</formula>
    </cfRule>
  </conditionalFormatting>
  <conditionalFormatting sqref="G17:H17">
    <cfRule type="cellIs" priority="17" stopIfTrue="1" operator="greaterThan">
      <formula>10</formula>
    </cfRule>
  </conditionalFormatting>
  <conditionalFormatting sqref="D17:F17">
    <cfRule type="cellIs" priority="16" stopIfTrue="1" operator="greaterThan">
      <formula>10</formula>
    </cfRule>
  </conditionalFormatting>
  <conditionalFormatting sqref="C17">
    <cfRule type="cellIs" priority="15" stopIfTrue="1" operator="greaterThan">
      <formula>10</formula>
    </cfRule>
  </conditionalFormatting>
  <conditionalFormatting sqref="B17">
    <cfRule type="cellIs" priority="14" stopIfTrue="1" operator="greaterThan">
      <formula>10</formula>
    </cfRule>
  </conditionalFormatting>
  <conditionalFormatting sqref="J21">
    <cfRule type="cellIs" priority="13" stopIfTrue="1" operator="greaterThan">
      <formula>10</formula>
    </cfRule>
  </conditionalFormatting>
  <conditionalFormatting sqref="D41:E41">
    <cfRule type="cellIs" priority="12" stopIfTrue="1" operator="greaterThan">
      <formula>10</formula>
    </cfRule>
  </conditionalFormatting>
  <conditionalFormatting sqref="C41">
    <cfRule type="cellIs" priority="11" stopIfTrue="1" operator="greaterThan">
      <formula>10</formula>
    </cfRule>
  </conditionalFormatting>
  <conditionalFormatting sqref="B41">
    <cfRule type="cellIs" priority="10" stopIfTrue="1" operator="greaterThan">
      <formula>10</formula>
    </cfRule>
  </conditionalFormatting>
  <conditionalFormatting sqref="F41">
    <cfRule type="cellIs" priority="9" stopIfTrue="1" operator="greaterThan">
      <formula>10</formula>
    </cfRule>
  </conditionalFormatting>
  <conditionalFormatting sqref="F45">
    <cfRule type="cellIs" priority="8" stopIfTrue="1" operator="greaterThan">
      <formula>10</formula>
    </cfRule>
  </conditionalFormatting>
  <conditionalFormatting sqref="J18">
    <cfRule type="cellIs" priority="2" stopIfTrue="1" operator="greaterThan">
      <formula>10</formula>
    </cfRule>
  </conditionalFormatting>
  <conditionalFormatting sqref="F42">
    <cfRule type="cellIs" priority="1" stopIfTrue="1" operator="greaterThan">
      <formula>10</formula>
    </cfRule>
  </conditionalFormatting>
  <dataValidations count="1">
    <dataValidation type="list" allowBlank="1" showInputMessage="1" showErrorMessage="1" sqref="A2" xr:uid="{00000000-0002-0000-0D00-000000000000}">
      <formula1>quarterly_date</formula1>
    </dataValidation>
  </dataValidations>
  <hyperlinks>
    <hyperlink ref="J5" location="Sisukord!B32" display="tagasi sisukorda" xr:uid="{00000000-0004-0000-0D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AE481-AF75-425C-B622-2D5294335AF3}">
  <sheetPr>
    <tabColor rgb="FF0070C0"/>
    <pageSetUpPr fitToPage="1"/>
  </sheetPr>
  <dimension ref="A1:L46"/>
  <sheetViews>
    <sheetView zoomScaleNormal="100" workbookViewId="0"/>
  </sheetViews>
  <sheetFormatPr defaultColWidth="10" defaultRowHeight="12" customHeight="1"/>
  <cols>
    <col min="1" max="1" width="52.7109375" style="22" customWidth="1"/>
    <col min="2" max="3" width="13.28515625" style="22" customWidth="1"/>
    <col min="4" max="8" width="13.28515625" style="21" customWidth="1"/>
    <col min="9" max="9" width="13.28515625" style="25" customWidth="1"/>
    <col min="10" max="10" width="13.28515625" style="41" customWidth="1"/>
    <col min="11" max="11" width="7.28515625" style="21" customWidth="1"/>
    <col min="12" max="12" width="9.140625" style="21" customWidth="1"/>
    <col min="13" max="16384" width="10" style="22"/>
  </cols>
  <sheetData>
    <row r="1" spans="1:12" s="15" customFormat="1" ht="17.25" customHeight="1">
      <c r="A1" s="12" t="s">
        <v>83</v>
      </c>
      <c r="B1" s="13"/>
      <c r="C1" s="13"/>
      <c r="D1" s="14"/>
      <c r="E1" s="14"/>
      <c r="F1" s="14"/>
      <c r="G1" s="14"/>
      <c r="H1" s="14"/>
      <c r="I1" s="14"/>
      <c r="J1" s="14"/>
    </row>
    <row r="2" spans="1:12" s="16" customFormat="1" ht="17.25" customHeight="1">
      <c r="A2" s="17">
        <f>Sisukord!A2</f>
        <v>44926</v>
      </c>
      <c r="B2" s="18"/>
      <c r="C2" s="18"/>
      <c r="D2" s="19"/>
      <c r="E2" s="19"/>
      <c r="F2" s="19"/>
      <c r="G2" s="19"/>
      <c r="H2" s="19"/>
      <c r="I2" s="19"/>
      <c r="J2" s="19"/>
    </row>
    <row r="3" spans="1:12" ht="6" customHeight="1">
      <c r="A3" s="5"/>
      <c r="B3" s="5"/>
      <c r="C3" s="5"/>
      <c r="D3" s="6"/>
      <c r="E3" s="6"/>
      <c r="F3" s="6"/>
      <c r="G3" s="6"/>
      <c r="H3" s="6"/>
      <c r="I3" s="6"/>
      <c r="J3" s="6"/>
    </row>
    <row r="4" spans="1:12" ht="12" customHeight="1">
      <c r="A4" s="23"/>
      <c r="B4" s="23"/>
      <c r="C4" s="23"/>
      <c r="D4" s="24"/>
      <c r="E4" s="24"/>
      <c r="F4" s="24"/>
      <c r="G4" s="24"/>
      <c r="H4" s="24"/>
      <c r="J4" s="26"/>
    </row>
    <row r="5" spans="1:12" ht="18">
      <c r="A5" s="27" t="s">
        <v>310</v>
      </c>
      <c r="B5" s="23"/>
      <c r="C5" s="23"/>
      <c r="D5" s="24"/>
      <c r="E5" s="24"/>
      <c r="F5" s="24"/>
      <c r="G5" s="24"/>
      <c r="H5" s="24"/>
      <c r="J5" s="108" t="s">
        <v>167</v>
      </c>
    </row>
    <row r="6" spans="1:12" s="25" customFormat="1" ht="12" customHeight="1">
      <c r="A6" s="23"/>
      <c r="B6" s="23"/>
      <c r="C6" s="23"/>
      <c r="D6" s="23"/>
      <c r="E6" s="23"/>
      <c r="F6" s="23"/>
      <c r="G6" s="23"/>
      <c r="H6" s="23"/>
      <c r="I6" s="23"/>
      <c r="J6" s="23"/>
      <c r="L6" s="28"/>
    </row>
    <row r="7" spans="1:12" s="32" customFormat="1" ht="12" customHeight="1">
      <c r="A7" s="214" t="s">
        <v>2</v>
      </c>
      <c r="B7" s="215" t="s">
        <v>353</v>
      </c>
      <c r="C7" s="215" t="s">
        <v>354</v>
      </c>
      <c r="D7" s="215" t="s">
        <v>355</v>
      </c>
      <c r="E7" s="215" t="s">
        <v>356</v>
      </c>
      <c r="F7" s="215" t="s">
        <v>330</v>
      </c>
      <c r="G7" s="215" t="s">
        <v>331</v>
      </c>
      <c r="H7" s="215" t="s">
        <v>332</v>
      </c>
      <c r="I7" s="215" t="s">
        <v>333</v>
      </c>
      <c r="J7" s="216" t="s">
        <v>282</v>
      </c>
    </row>
    <row r="8" spans="1:12" s="34" customFormat="1" ht="12" customHeight="1">
      <c r="A8" s="205" t="s">
        <v>8</v>
      </c>
      <c r="B8" s="33">
        <v>4322.5552000004891</v>
      </c>
      <c r="C8" s="33">
        <v>4095.2273100000898</v>
      </c>
      <c r="D8" s="33">
        <v>4364.9297600000036</v>
      </c>
      <c r="E8" s="33">
        <v>4616.7856400000146</v>
      </c>
      <c r="F8" s="33">
        <v>4540.3566100000107</v>
      </c>
      <c r="G8" s="33">
        <v>4211.1777899999897</v>
      </c>
      <c r="H8" s="33">
        <v>3806.7884899999899</v>
      </c>
      <c r="I8" s="33">
        <v>3517.6700300000093</v>
      </c>
      <c r="J8" s="204">
        <v>2575.2887900000046</v>
      </c>
    </row>
    <row r="9" spans="1:12" s="34" customFormat="1" ht="12" customHeight="1">
      <c r="A9" s="205" t="s">
        <v>5</v>
      </c>
      <c r="B9" s="33">
        <v>4645.0137609529056</v>
      </c>
      <c r="C9" s="33">
        <v>1911.2943229178402</v>
      </c>
      <c r="D9" s="33">
        <v>770.53453231663264</v>
      </c>
      <c r="E9" s="33">
        <v>914.72631949597849</v>
      </c>
      <c r="F9" s="33">
        <v>2158.5912468438364</v>
      </c>
      <c r="G9" s="33">
        <v>1285.4685188838523</v>
      </c>
      <c r="H9" s="33">
        <v>1359.5005855978488</v>
      </c>
      <c r="I9" s="33">
        <v>302.99012376337873</v>
      </c>
      <c r="J9" s="204">
        <v>188.74298999999999</v>
      </c>
    </row>
    <row r="10" spans="1:12" s="37" customFormat="1" ht="12" customHeight="1">
      <c r="A10" s="205" t="s">
        <v>108</v>
      </c>
      <c r="B10" s="36">
        <v>-9.1599999999999997E-3</v>
      </c>
      <c r="C10" s="36">
        <v>0</v>
      </c>
      <c r="D10" s="36">
        <v>-1.9499999999999999E-3</v>
      </c>
      <c r="E10" s="36">
        <v>7.2448800000000002</v>
      </c>
      <c r="F10" s="36">
        <v>-424.81159000000002</v>
      </c>
      <c r="G10" s="36">
        <v>-0.31060999999999994</v>
      </c>
      <c r="H10" s="36">
        <v>-1.0890599999999999</v>
      </c>
      <c r="I10" s="36">
        <v>0</v>
      </c>
      <c r="J10" s="206">
        <v>9.6100000000000005E-3</v>
      </c>
      <c r="L10" s="28"/>
    </row>
    <row r="11" spans="1:12" s="34" customFormat="1" ht="12" customHeight="1">
      <c r="A11" s="205" t="s">
        <v>335</v>
      </c>
      <c r="B11" s="36">
        <v>5.1746499999999997</v>
      </c>
      <c r="C11" s="36">
        <v>12.525</v>
      </c>
      <c r="D11" s="36">
        <v>14.412500000000001</v>
      </c>
      <c r="E11" s="36">
        <v>0.68125000000000002</v>
      </c>
      <c r="F11" s="36">
        <v>8.8874999999999993</v>
      </c>
      <c r="G11" s="36">
        <v>0</v>
      </c>
      <c r="H11" s="36">
        <v>0.05</v>
      </c>
      <c r="I11" s="36">
        <v>0</v>
      </c>
      <c r="J11" s="206">
        <v>0</v>
      </c>
    </row>
    <row r="12" spans="1:12" ht="12.9" customHeight="1">
      <c r="A12" s="217" t="s">
        <v>11</v>
      </c>
      <c r="B12" s="218">
        <v>8972.7344509533959</v>
      </c>
      <c r="C12" s="218">
        <v>6019.0466329179299</v>
      </c>
      <c r="D12" s="218">
        <v>5149.8748423166371</v>
      </c>
      <c r="E12" s="218">
        <v>5539.4380894959932</v>
      </c>
      <c r="F12" s="218">
        <v>6283.0237668438467</v>
      </c>
      <c r="G12" s="218">
        <v>5496.3356988838414</v>
      </c>
      <c r="H12" s="218">
        <v>5165.2500155978387</v>
      </c>
      <c r="I12" s="218">
        <v>3820.6601537633878</v>
      </c>
      <c r="J12" s="219">
        <v>2764.0413900000049</v>
      </c>
      <c r="L12" s="28"/>
    </row>
    <row r="13" spans="1:12" ht="12" customHeight="1">
      <c r="A13" s="310" t="s">
        <v>12</v>
      </c>
      <c r="B13" s="33">
        <v>-709.04559249999988</v>
      </c>
      <c r="C13" s="33">
        <v>-670.07602499999996</v>
      </c>
      <c r="D13" s="33">
        <v>-740.46117400000014</v>
      </c>
      <c r="E13" s="33">
        <v>-723.58170999999993</v>
      </c>
      <c r="F13" s="33">
        <v>-504.99637999999999</v>
      </c>
      <c r="G13" s="33">
        <v>-455.59148049999999</v>
      </c>
      <c r="H13" s="33">
        <v>-457.73968400000001</v>
      </c>
      <c r="I13" s="33">
        <v>-443.86797750000005</v>
      </c>
      <c r="J13" s="204">
        <v>-265.15744699999999</v>
      </c>
    </row>
    <row r="14" spans="1:12" ht="12" customHeight="1">
      <c r="A14" s="310" t="s">
        <v>312</v>
      </c>
      <c r="B14" s="33">
        <v>-243.12454</v>
      </c>
      <c r="C14" s="33">
        <v>-299.46875</v>
      </c>
      <c r="D14" s="33">
        <v>-208.66054000000003</v>
      </c>
      <c r="E14" s="33">
        <v>-146.08446000000001</v>
      </c>
      <c r="F14" s="33">
        <v>-208.92798999999999</v>
      </c>
      <c r="G14" s="33">
        <v>-143.80933000000002</v>
      </c>
      <c r="H14" s="33">
        <v>-110.72124000000001</v>
      </c>
      <c r="I14" s="33">
        <v>-217.64573999999999</v>
      </c>
      <c r="J14" s="204">
        <v>-127.86551</v>
      </c>
    </row>
    <row r="15" spans="1:12" ht="12" customHeight="1">
      <c r="A15" s="310" t="s">
        <v>313</v>
      </c>
      <c r="B15" s="33">
        <v>-31.51333</v>
      </c>
      <c r="C15" s="33">
        <v>-24.612970000000004</v>
      </c>
      <c r="D15" s="33">
        <v>-19.007190000000001</v>
      </c>
      <c r="E15" s="33">
        <v>-19.064699999999998</v>
      </c>
      <c r="F15" s="33">
        <v>-8.2811299999999992</v>
      </c>
      <c r="G15" s="33">
        <v>-20.258400000000002</v>
      </c>
      <c r="H15" s="33">
        <v>-33.25506</v>
      </c>
      <c r="I15" s="33">
        <v>-55.678089999999997</v>
      </c>
      <c r="J15" s="204">
        <v>-52.135920000000006</v>
      </c>
    </row>
    <row r="16" spans="1:12" ht="12" customHeight="1">
      <c r="A16" s="310" t="s">
        <v>314</v>
      </c>
      <c r="B16" s="33">
        <v>-287.9831499999998</v>
      </c>
      <c r="C16" s="33">
        <v>-294.25149999999996</v>
      </c>
      <c r="D16" s="33">
        <v>-245.08958999999996</v>
      </c>
      <c r="E16" s="33">
        <v>-192.66965000000002</v>
      </c>
      <c r="F16" s="33">
        <v>-38.941830000000017</v>
      </c>
      <c r="G16" s="33">
        <v>-237.89064000000002</v>
      </c>
      <c r="H16" s="33">
        <v>-54.441759999999995</v>
      </c>
      <c r="I16" s="33">
        <v>-52.927920000000043</v>
      </c>
      <c r="J16" s="204">
        <v>-49.581030000000027</v>
      </c>
    </row>
    <row r="17" spans="1:12" ht="12" customHeight="1">
      <c r="A17" s="208" t="s">
        <v>315</v>
      </c>
      <c r="B17" s="33">
        <v>-1271.6666124999997</v>
      </c>
      <c r="C17" s="33">
        <v>-1288.4092449999998</v>
      </c>
      <c r="D17" s="33">
        <v>-1213.2184940000002</v>
      </c>
      <c r="E17" s="33">
        <v>-1081.4005199999999</v>
      </c>
      <c r="F17" s="33">
        <v>-761.1473299999999</v>
      </c>
      <c r="G17" s="33">
        <v>-857.54985050000005</v>
      </c>
      <c r="H17" s="33">
        <v>-656.15774399999998</v>
      </c>
      <c r="I17" s="33">
        <v>-770.11972750000007</v>
      </c>
      <c r="J17" s="204">
        <v>-494.73990700000002</v>
      </c>
    </row>
    <row r="18" spans="1:12" ht="12" customHeight="1">
      <c r="A18" s="208" t="s">
        <v>316</v>
      </c>
      <c r="B18" s="33">
        <v>-1590.8907303990247</v>
      </c>
      <c r="C18" s="33">
        <v>-1510.3908107589932</v>
      </c>
      <c r="D18" s="33">
        <v>-1479.5220966008119</v>
      </c>
      <c r="E18" s="33">
        <v>-1633.1133710457966</v>
      </c>
      <c r="F18" s="33">
        <v>-1251.9221859827192</v>
      </c>
      <c r="G18" s="33">
        <v>-938.3991142460078</v>
      </c>
      <c r="H18" s="33">
        <v>-997.39698992342937</v>
      </c>
      <c r="I18" s="33">
        <v>-633.74296674567904</v>
      </c>
      <c r="J18" s="204">
        <v>-386.30912664473544</v>
      </c>
    </row>
    <row r="19" spans="1:12" ht="12" customHeight="1">
      <c r="A19" s="208" t="s">
        <v>317</v>
      </c>
      <c r="B19" s="33">
        <v>-44.991910000000004</v>
      </c>
      <c r="C19" s="33">
        <v>-32.19012</v>
      </c>
      <c r="D19" s="33">
        <v>-21.858440000000002</v>
      </c>
      <c r="E19" s="33">
        <v>-10.584540000000001</v>
      </c>
      <c r="F19" s="33">
        <v>-8.1150400000000005</v>
      </c>
      <c r="G19" s="33">
        <v>-3.9933499999999995</v>
      </c>
      <c r="H19" s="33">
        <v>-2.8266800000000001</v>
      </c>
      <c r="I19" s="33">
        <v>-2.8266900000000001</v>
      </c>
      <c r="J19" s="204">
        <v>0</v>
      </c>
    </row>
    <row r="20" spans="1:12" ht="12.9" customHeight="1">
      <c r="A20" s="217" t="s">
        <v>17</v>
      </c>
      <c r="B20" s="218">
        <v>-2907.5492528990249</v>
      </c>
      <c r="C20" s="218">
        <v>-2830.9901757589932</v>
      </c>
      <c r="D20" s="218">
        <v>-2714.5990306008121</v>
      </c>
      <c r="E20" s="218">
        <v>-2725.0984310457961</v>
      </c>
      <c r="F20" s="218">
        <v>-2021.1845559827191</v>
      </c>
      <c r="G20" s="218">
        <v>-1799.9423147460077</v>
      </c>
      <c r="H20" s="218">
        <v>-1656.3814139234294</v>
      </c>
      <c r="I20" s="218">
        <v>-1406.6893842456791</v>
      </c>
      <c r="J20" s="219">
        <v>-881.04903364473546</v>
      </c>
      <c r="L20" s="28"/>
    </row>
    <row r="21" spans="1:12" ht="12.9" customHeight="1">
      <c r="A21" s="209" t="s">
        <v>19</v>
      </c>
      <c r="B21" s="38">
        <v>6065.1851980543706</v>
      </c>
      <c r="C21" s="38">
        <v>3188.0564571589366</v>
      </c>
      <c r="D21" s="38">
        <v>2435.2758117158251</v>
      </c>
      <c r="E21" s="38">
        <v>2814.339658450197</v>
      </c>
      <c r="F21" s="38">
        <v>4261.8392108611279</v>
      </c>
      <c r="G21" s="38">
        <v>3696.3933841378339</v>
      </c>
      <c r="H21" s="38">
        <v>3508.8686016744095</v>
      </c>
      <c r="I21" s="38">
        <v>2413.9707695177085</v>
      </c>
      <c r="J21" s="210">
        <v>1882.9923563552693</v>
      </c>
    </row>
    <row r="22" spans="1:12" ht="12" customHeight="1">
      <c r="A22" s="208" t="s">
        <v>318</v>
      </c>
      <c r="B22" s="33">
        <v>0</v>
      </c>
      <c r="C22" s="33">
        <v>0</v>
      </c>
      <c r="D22" s="33">
        <v>0</v>
      </c>
      <c r="E22" s="33">
        <v>0</v>
      </c>
      <c r="F22" s="33">
        <v>0</v>
      </c>
      <c r="G22" s="33">
        <v>0</v>
      </c>
      <c r="H22" s="33">
        <v>0</v>
      </c>
      <c r="I22" s="33">
        <v>0</v>
      </c>
      <c r="J22" s="204">
        <v>0</v>
      </c>
      <c r="L22" s="28"/>
    </row>
    <row r="23" spans="1:12" ht="12" customHeight="1">
      <c r="A23" s="208" t="s">
        <v>21</v>
      </c>
      <c r="B23" s="33">
        <v>-747.73158349507321</v>
      </c>
      <c r="C23" s="33">
        <v>-383.34345776263086</v>
      </c>
      <c r="D23" s="33">
        <v>-286.66164521063627</v>
      </c>
      <c r="E23" s="33">
        <v>-125.8265230490518</v>
      </c>
      <c r="F23" s="33">
        <v>-563.43960503938365</v>
      </c>
      <c r="G23" s="33">
        <v>-442.55809105839683</v>
      </c>
      <c r="H23" s="33">
        <v>-406.88298682232062</v>
      </c>
      <c r="I23" s="33">
        <v>-226.09424878216242</v>
      </c>
      <c r="J23" s="204">
        <v>-231.43572970537394</v>
      </c>
    </row>
    <row r="24" spans="1:12" ht="12.9" customHeight="1">
      <c r="A24" s="217" t="s">
        <v>22</v>
      </c>
      <c r="B24" s="218">
        <v>5317.4536145592974</v>
      </c>
      <c r="C24" s="218">
        <v>2804.7129993963058</v>
      </c>
      <c r="D24" s="218">
        <v>2148.6141665051887</v>
      </c>
      <c r="E24" s="218">
        <v>2688.5131354011451</v>
      </c>
      <c r="F24" s="218">
        <v>3698.3996058217444</v>
      </c>
      <c r="G24" s="218">
        <v>3253.8352930794372</v>
      </c>
      <c r="H24" s="218">
        <v>3101.9856148520889</v>
      </c>
      <c r="I24" s="218">
        <v>2187.8765207355459</v>
      </c>
      <c r="J24" s="219">
        <v>1651.5566266498954</v>
      </c>
      <c r="L24" s="28"/>
    </row>
    <row r="25" spans="1:12" s="40" customFormat="1" ht="12.9" customHeight="1">
      <c r="A25" s="20"/>
      <c r="B25" s="20"/>
      <c r="C25" s="20"/>
      <c r="D25" s="20"/>
      <c r="E25" s="20"/>
      <c r="F25" s="20"/>
      <c r="G25" s="20"/>
      <c r="H25" s="20"/>
      <c r="I25" s="20"/>
      <c r="J25" s="20"/>
      <c r="K25" s="20"/>
      <c r="L25" s="28"/>
    </row>
    <row r="26" spans="1:12" ht="12" customHeight="1">
      <c r="A26" s="24"/>
      <c r="B26" s="24"/>
      <c r="C26" s="24"/>
      <c r="D26" s="24"/>
      <c r="E26" s="24"/>
      <c r="F26" s="24"/>
      <c r="G26" s="24"/>
      <c r="H26" s="24"/>
      <c r="I26" s="24"/>
      <c r="J26" s="24"/>
    </row>
    <row r="27" spans="1:12" ht="18">
      <c r="A27" s="27" t="s">
        <v>311</v>
      </c>
      <c r="B27" s="24"/>
      <c r="C27" s="24"/>
      <c r="D27" s="24"/>
      <c r="E27" s="24"/>
      <c r="F27" s="22"/>
      <c r="G27" s="22"/>
    </row>
    <row r="28" spans="1:12" ht="12" customHeight="1">
      <c r="A28" s="24"/>
      <c r="B28" s="24"/>
      <c r="C28" s="24"/>
      <c r="D28" s="24"/>
      <c r="E28" s="24"/>
      <c r="F28" s="22"/>
      <c r="G28" s="25"/>
    </row>
    <row r="29" spans="1:12" s="21" customFormat="1" ht="12" customHeight="1">
      <c r="A29" s="214" t="s">
        <v>2</v>
      </c>
      <c r="B29" s="223">
        <v>2022</v>
      </c>
      <c r="C29" s="223">
        <v>2021</v>
      </c>
      <c r="D29" s="223">
        <v>2020</v>
      </c>
      <c r="E29" s="223">
        <v>2019</v>
      </c>
      <c r="F29" s="224">
        <v>2018</v>
      </c>
      <c r="G29" s="32"/>
      <c r="I29" s="25"/>
      <c r="J29" s="41"/>
    </row>
    <row r="30" spans="1:12" s="21" customFormat="1" ht="12" customHeight="1">
      <c r="A30" s="205" t="s">
        <v>8</v>
      </c>
      <c r="B30" s="33">
        <v>17399.497910000595</v>
      </c>
      <c r="C30" s="33">
        <v>8079.3188600000121</v>
      </c>
      <c r="D30" s="33"/>
      <c r="E30" s="33"/>
      <c r="F30" s="204"/>
      <c r="G30" s="34"/>
      <c r="I30" s="25"/>
      <c r="J30" s="41"/>
    </row>
    <row r="31" spans="1:12" s="21" customFormat="1" ht="12" customHeight="1">
      <c r="A31" s="205" t="s">
        <v>5</v>
      </c>
      <c r="B31" s="33">
        <v>8241.5689356833591</v>
      </c>
      <c r="C31" s="33">
        <v>941.38222807076636</v>
      </c>
      <c r="D31" s="33"/>
      <c r="E31" s="33"/>
      <c r="F31" s="204"/>
      <c r="G31" s="34"/>
      <c r="I31" s="25"/>
      <c r="J31" s="41"/>
    </row>
    <row r="32" spans="1:12" s="21" customFormat="1" ht="12" customHeight="1">
      <c r="A32" s="205" t="s">
        <v>108</v>
      </c>
      <c r="B32" s="36">
        <v>7.2337400000000009</v>
      </c>
      <c r="C32" s="36">
        <v>1.2583900000000001</v>
      </c>
      <c r="D32" s="36"/>
      <c r="E32" s="36"/>
      <c r="F32" s="206"/>
      <c r="G32" s="37"/>
      <c r="I32" s="25"/>
      <c r="J32" s="41"/>
    </row>
    <row r="33" spans="1:10" s="21" customFormat="1" ht="12" customHeight="1">
      <c r="A33" s="205" t="s">
        <v>335</v>
      </c>
      <c r="B33" s="36">
        <v>32.793399999999998</v>
      </c>
      <c r="C33" s="36">
        <v>0.1</v>
      </c>
      <c r="D33" s="36"/>
      <c r="E33" s="36"/>
      <c r="F33" s="206"/>
      <c r="G33" s="34"/>
      <c r="I33" s="25"/>
      <c r="J33" s="41"/>
    </row>
    <row r="34" spans="1:10" s="21" customFormat="1" ht="12" customHeight="1">
      <c r="A34" s="217" t="s">
        <v>11</v>
      </c>
      <c r="B34" s="218">
        <v>25681.093985683954</v>
      </c>
      <c r="C34" s="218">
        <v>9022.0594780707797</v>
      </c>
      <c r="D34" s="218"/>
      <c r="E34" s="218"/>
      <c r="F34" s="219"/>
      <c r="G34" s="34"/>
      <c r="I34" s="25"/>
      <c r="J34" s="41"/>
    </row>
    <row r="35" spans="1:10" s="21" customFormat="1" ht="12" customHeight="1">
      <c r="A35" s="310" t="s">
        <v>12</v>
      </c>
      <c r="B35" s="33">
        <v>-2843.1645014999999</v>
      </c>
      <c r="C35" s="33">
        <v>-943.68240650000007</v>
      </c>
      <c r="D35" s="33"/>
      <c r="E35" s="33"/>
      <c r="F35" s="204"/>
      <c r="G35" s="37"/>
      <c r="I35" s="25"/>
      <c r="J35" s="41"/>
    </row>
    <row r="36" spans="1:10" s="21" customFormat="1" ht="12" customHeight="1">
      <c r="A36" s="310" t="s">
        <v>312</v>
      </c>
      <c r="B36" s="33">
        <v>-897.33828999999992</v>
      </c>
      <c r="C36" s="33">
        <v>-467.04620999999997</v>
      </c>
      <c r="D36" s="33"/>
      <c r="E36" s="33"/>
      <c r="F36" s="204"/>
      <c r="G36" s="22"/>
      <c r="I36" s="25"/>
      <c r="J36" s="41"/>
    </row>
    <row r="37" spans="1:10" s="21" customFormat="1" ht="12" customHeight="1">
      <c r="A37" s="310" t="s">
        <v>313</v>
      </c>
      <c r="B37" s="33">
        <v>-94.198190000000011</v>
      </c>
      <c r="C37" s="33">
        <v>-164.69548999999998</v>
      </c>
      <c r="D37" s="33"/>
      <c r="E37" s="33"/>
      <c r="F37" s="204"/>
      <c r="G37" s="22"/>
      <c r="I37" s="25"/>
      <c r="J37" s="41"/>
    </row>
    <row r="38" spans="1:10" s="21" customFormat="1" ht="12" customHeight="1">
      <c r="A38" s="310" t="s">
        <v>314</v>
      </c>
      <c r="B38" s="33">
        <v>-1019.9938900000001</v>
      </c>
      <c r="C38" s="33">
        <v>-210.23263999999989</v>
      </c>
      <c r="D38" s="33"/>
      <c r="E38" s="33"/>
      <c r="F38" s="204"/>
      <c r="G38" s="22"/>
      <c r="I38" s="25"/>
      <c r="J38" s="41"/>
    </row>
    <row r="39" spans="1:10" s="21" customFormat="1" ht="12" customHeight="1">
      <c r="A39" s="208" t="s">
        <v>315</v>
      </c>
      <c r="B39" s="33">
        <v>-4854.6948714999999</v>
      </c>
      <c r="C39" s="33">
        <v>-1785.6567465000001</v>
      </c>
      <c r="D39" s="33"/>
      <c r="E39" s="33"/>
      <c r="F39" s="204"/>
      <c r="G39" s="22"/>
      <c r="I39" s="25"/>
      <c r="J39" s="41"/>
    </row>
    <row r="40" spans="1:10" s="21" customFormat="1" ht="12" customHeight="1">
      <c r="A40" s="208" t="s">
        <v>316</v>
      </c>
      <c r="B40" s="33">
        <v>-6213.9170088046249</v>
      </c>
      <c r="C40" s="33">
        <v>-1380.5585192200911</v>
      </c>
      <c r="D40" s="33"/>
      <c r="E40" s="33"/>
      <c r="F40" s="204"/>
      <c r="G40" s="22"/>
      <c r="I40" s="25"/>
      <c r="J40" s="41"/>
    </row>
    <row r="41" spans="1:10" s="21" customFormat="1" ht="12" customHeight="1">
      <c r="A41" s="208" t="s">
        <v>317</v>
      </c>
      <c r="B41" s="33">
        <v>-109.62501</v>
      </c>
      <c r="C41" s="33">
        <v>0</v>
      </c>
      <c r="D41" s="33"/>
      <c r="E41" s="33"/>
      <c r="F41" s="204"/>
      <c r="G41" s="22"/>
      <c r="I41" s="25"/>
      <c r="J41" s="41"/>
    </row>
    <row r="42" spans="1:10" s="21" customFormat="1" ht="12" customHeight="1">
      <c r="A42" s="217" t="s">
        <v>17</v>
      </c>
      <c r="B42" s="218">
        <v>-11178.236890304624</v>
      </c>
      <c r="C42" s="218">
        <v>-3166.2152657200913</v>
      </c>
      <c r="D42" s="218"/>
      <c r="E42" s="218"/>
      <c r="F42" s="219"/>
      <c r="G42" s="22"/>
      <c r="I42" s="25"/>
      <c r="J42" s="41"/>
    </row>
    <row r="43" spans="1:10" s="21" customFormat="1" ht="12" customHeight="1">
      <c r="A43" s="209" t="s">
        <v>19</v>
      </c>
      <c r="B43" s="38">
        <v>14502.85709537933</v>
      </c>
      <c r="C43" s="38">
        <v>5855.8442123506884</v>
      </c>
      <c r="D43" s="38"/>
      <c r="E43" s="38"/>
      <c r="F43" s="210"/>
      <c r="G43" s="22"/>
      <c r="I43" s="25"/>
      <c r="J43" s="41"/>
    </row>
    <row r="44" spans="1:10" s="21" customFormat="1" ht="12" customHeight="1">
      <c r="A44" s="208" t="s">
        <v>318</v>
      </c>
      <c r="B44" s="33">
        <v>0</v>
      </c>
      <c r="C44" s="33">
        <v>0</v>
      </c>
      <c r="D44" s="33"/>
      <c r="E44" s="33"/>
      <c r="F44" s="204"/>
      <c r="G44" s="22"/>
      <c r="I44" s="25"/>
      <c r="J44" s="41"/>
    </row>
    <row r="45" spans="1:10" s="21" customFormat="1" ht="12" customHeight="1">
      <c r="A45" s="208" t="s">
        <v>21</v>
      </c>
      <c r="B45" s="33">
        <v>-1543.5632095173924</v>
      </c>
      <c r="C45" s="33">
        <v>-520.94637389616014</v>
      </c>
      <c r="D45" s="33"/>
      <c r="E45" s="33"/>
      <c r="F45" s="204"/>
      <c r="G45" s="22"/>
      <c r="I45" s="25"/>
      <c r="J45" s="41"/>
    </row>
    <row r="46" spans="1:10" s="21" customFormat="1" ht="12" customHeight="1">
      <c r="A46" s="217" t="s">
        <v>22</v>
      </c>
      <c r="B46" s="218">
        <v>12959.293885861938</v>
      </c>
      <c r="C46" s="218">
        <v>5334.897838454528</v>
      </c>
      <c r="D46" s="218"/>
      <c r="E46" s="218"/>
      <c r="F46" s="219"/>
      <c r="G46" s="22"/>
      <c r="I46" s="25"/>
      <c r="J46" s="41"/>
    </row>
  </sheetData>
  <conditionalFormatting sqref="B12">
    <cfRule type="cellIs" priority="66" stopIfTrue="1" operator="greaterThan">
      <formula>10</formula>
    </cfRule>
  </conditionalFormatting>
  <conditionalFormatting sqref="B20">
    <cfRule type="cellIs" priority="65" stopIfTrue="1" operator="greaterThan">
      <formula>10</formula>
    </cfRule>
  </conditionalFormatting>
  <conditionalFormatting sqref="C12">
    <cfRule type="cellIs" priority="69" stopIfTrue="1" operator="greaterThan">
      <formula>10</formula>
    </cfRule>
  </conditionalFormatting>
  <conditionalFormatting sqref="C20">
    <cfRule type="cellIs" priority="68" stopIfTrue="1" operator="greaterThan">
      <formula>10</formula>
    </cfRule>
  </conditionalFormatting>
  <conditionalFormatting sqref="J12">
    <cfRule type="cellIs" priority="81" stopIfTrue="1" operator="greaterThan">
      <formula>10</formula>
    </cfRule>
  </conditionalFormatting>
  <conditionalFormatting sqref="J20">
    <cfRule type="cellIs" priority="80" stopIfTrue="1" operator="greaterThan">
      <formula>10</formula>
    </cfRule>
  </conditionalFormatting>
  <conditionalFormatting sqref="J24">
    <cfRule type="cellIs" priority="79" stopIfTrue="1" operator="greaterThan">
      <formula>10</formula>
    </cfRule>
  </conditionalFormatting>
  <conditionalFormatting sqref="I12">
    <cfRule type="cellIs" priority="78" stopIfTrue="1" operator="greaterThan">
      <formula>10</formula>
    </cfRule>
  </conditionalFormatting>
  <conditionalFormatting sqref="I20">
    <cfRule type="cellIs" priority="77" stopIfTrue="1" operator="greaterThan">
      <formula>10</formula>
    </cfRule>
  </conditionalFormatting>
  <conditionalFormatting sqref="I24">
    <cfRule type="cellIs" priority="76" stopIfTrue="1" operator="greaterThan">
      <formula>10</formula>
    </cfRule>
  </conditionalFormatting>
  <conditionalFormatting sqref="G12:J12">
    <cfRule type="cellIs" priority="75" stopIfTrue="1" operator="greaterThan">
      <formula>10</formula>
    </cfRule>
  </conditionalFormatting>
  <conditionalFormatting sqref="G20:J20">
    <cfRule type="cellIs" priority="74" stopIfTrue="1" operator="greaterThan">
      <formula>10</formula>
    </cfRule>
  </conditionalFormatting>
  <conditionalFormatting sqref="G24:J24">
    <cfRule type="cellIs" priority="73" stopIfTrue="1" operator="greaterThan">
      <formula>10</formula>
    </cfRule>
  </conditionalFormatting>
  <conditionalFormatting sqref="D12:H12">
    <cfRule type="cellIs" priority="72" stopIfTrue="1" operator="greaterThan">
      <formula>10</formula>
    </cfRule>
  </conditionalFormatting>
  <conditionalFormatting sqref="D20:H20">
    <cfRule type="cellIs" priority="71" stopIfTrue="1" operator="greaterThan">
      <formula>10</formula>
    </cfRule>
  </conditionalFormatting>
  <conditionalFormatting sqref="D24:H24">
    <cfRule type="cellIs" priority="70" stopIfTrue="1" operator="greaterThan">
      <formula>10</formula>
    </cfRule>
  </conditionalFormatting>
  <conditionalFormatting sqref="C24">
    <cfRule type="cellIs" priority="67" stopIfTrue="1" operator="greaterThan">
      <formula>10</formula>
    </cfRule>
  </conditionalFormatting>
  <conditionalFormatting sqref="J12">
    <cfRule type="cellIs" priority="63" stopIfTrue="1" operator="greaterThan">
      <formula>10</formula>
    </cfRule>
  </conditionalFormatting>
  <conditionalFormatting sqref="J20">
    <cfRule type="cellIs" priority="62" stopIfTrue="1" operator="greaterThan">
      <formula>10</formula>
    </cfRule>
  </conditionalFormatting>
  <conditionalFormatting sqref="D12">
    <cfRule type="cellIs" priority="60" stopIfTrue="1" operator="greaterThan">
      <formula>10</formula>
    </cfRule>
  </conditionalFormatting>
  <conditionalFormatting sqref="D20">
    <cfRule type="cellIs" priority="59" stopIfTrue="1" operator="greaterThan">
      <formula>10</formula>
    </cfRule>
  </conditionalFormatting>
  <conditionalFormatting sqref="C12">
    <cfRule type="cellIs" priority="57" stopIfTrue="1" operator="greaterThan">
      <formula>10</formula>
    </cfRule>
  </conditionalFormatting>
  <conditionalFormatting sqref="C20">
    <cfRule type="cellIs" priority="56" stopIfTrue="1" operator="greaterThan">
      <formula>10</formula>
    </cfRule>
  </conditionalFormatting>
  <conditionalFormatting sqref="D12">
    <cfRule type="cellIs" priority="42" stopIfTrue="1" operator="greaterThan">
      <formula>10</formula>
    </cfRule>
  </conditionalFormatting>
  <conditionalFormatting sqref="D20">
    <cfRule type="cellIs" priority="41" stopIfTrue="1" operator="greaterThan">
      <formula>10</formula>
    </cfRule>
  </conditionalFormatting>
  <conditionalFormatting sqref="D24">
    <cfRule type="cellIs" priority="40" stopIfTrue="1" operator="greaterThan">
      <formula>10</formula>
    </cfRule>
  </conditionalFormatting>
  <conditionalFormatting sqref="B24">
    <cfRule type="cellIs" priority="64" stopIfTrue="1" operator="greaterThan">
      <formula>10</formula>
    </cfRule>
  </conditionalFormatting>
  <conditionalFormatting sqref="D24">
    <cfRule type="cellIs" priority="58" stopIfTrue="1" operator="greaterThan">
      <formula>10</formula>
    </cfRule>
  </conditionalFormatting>
  <conditionalFormatting sqref="C24">
    <cfRule type="cellIs" priority="55" stopIfTrue="1" operator="greaterThan">
      <formula>10</formula>
    </cfRule>
  </conditionalFormatting>
  <conditionalFormatting sqref="J24">
    <cfRule type="cellIs" priority="61" stopIfTrue="1" operator="greaterThan">
      <formula>10</formula>
    </cfRule>
  </conditionalFormatting>
  <conditionalFormatting sqref="J12">
    <cfRule type="cellIs" priority="54" stopIfTrue="1" operator="greaterThan">
      <formula>10</formula>
    </cfRule>
  </conditionalFormatting>
  <conditionalFormatting sqref="J20">
    <cfRule type="cellIs" priority="53" stopIfTrue="1" operator="greaterThan">
      <formula>10</formula>
    </cfRule>
  </conditionalFormatting>
  <conditionalFormatting sqref="J24">
    <cfRule type="cellIs" priority="52" stopIfTrue="1" operator="greaterThan">
      <formula>10</formula>
    </cfRule>
  </conditionalFormatting>
  <conditionalFormatting sqref="D12">
    <cfRule type="cellIs" priority="51" stopIfTrue="1" operator="greaterThan">
      <formula>10</formula>
    </cfRule>
  </conditionalFormatting>
  <conditionalFormatting sqref="D20">
    <cfRule type="cellIs" priority="50" stopIfTrue="1" operator="greaterThan">
      <formula>10</formula>
    </cfRule>
  </conditionalFormatting>
  <conditionalFormatting sqref="D24">
    <cfRule type="cellIs" priority="49" stopIfTrue="1" operator="greaterThan">
      <formula>10</formula>
    </cfRule>
  </conditionalFormatting>
  <conditionalFormatting sqref="C12">
    <cfRule type="cellIs" priority="48" stopIfTrue="1" operator="greaterThan">
      <formula>10</formula>
    </cfRule>
  </conditionalFormatting>
  <conditionalFormatting sqref="C20">
    <cfRule type="cellIs" priority="47" stopIfTrue="1" operator="greaterThan">
      <formula>10</formula>
    </cfRule>
  </conditionalFormatting>
  <conditionalFormatting sqref="C24">
    <cfRule type="cellIs" priority="46" stopIfTrue="1" operator="greaterThan">
      <formula>10</formula>
    </cfRule>
  </conditionalFormatting>
  <conditionalFormatting sqref="E12">
    <cfRule type="cellIs" priority="45" stopIfTrue="1" operator="greaterThan">
      <formula>10</formula>
    </cfRule>
  </conditionalFormatting>
  <conditionalFormatting sqref="E20">
    <cfRule type="cellIs" priority="44" stopIfTrue="1" operator="greaterThan">
      <formula>10</formula>
    </cfRule>
  </conditionalFormatting>
  <conditionalFormatting sqref="E24">
    <cfRule type="cellIs" priority="43" stopIfTrue="1" operator="greaterThan">
      <formula>10</formula>
    </cfRule>
  </conditionalFormatting>
  <conditionalFormatting sqref="D34:E34">
    <cfRule type="cellIs" priority="39" stopIfTrue="1" operator="greaterThan">
      <formula>10</formula>
    </cfRule>
  </conditionalFormatting>
  <conditionalFormatting sqref="D42:E42">
    <cfRule type="cellIs" priority="38" stopIfTrue="1" operator="greaterThan">
      <formula>10</formula>
    </cfRule>
  </conditionalFormatting>
  <conditionalFormatting sqref="D46:E46">
    <cfRule type="cellIs" priority="37" stopIfTrue="1" operator="greaterThan">
      <formula>10</formula>
    </cfRule>
  </conditionalFormatting>
  <conditionalFormatting sqref="C34">
    <cfRule type="cellIs" priority="36" stopIfTrue="1" operator="greaterThan">
      <formula>10</formula>
    </cfRule>
  </conditionalFormatting>
  <conditionalFormatting sqref="C42">
    <cfRule type="cellIs" priority="35" stopIfTrue="1" operator="greaterThan">
      <formula>10</formula>
    </cfRule>
  </conditionalFormatting>
  <conditionalFormatting sqref="C46">
    <cfRule type="cellIs" priority="34" stopIfTrue="1" operator="greaterThan">
      <formula>10</formula>
    </cfRule>
  </conditionalFormatting>
  <conditionalFormatting sqref="D34">
    <cfRule type="cellIs" priority="15" stopIfTrue="1" operator="greaterThan">
      <formula>10</formula>
    </cfRule>
  </conditionalFormatting>
  <conditionalFormatting sqref="D42">
    <cfRule type="cellIs" priority="14" stopIfTrue="1" operator="greaterThan">
      <formula>10</formula>
    </cfRule>
  </conditionalFormatting>
  <conditionalFormatting sqref="D46">
    <cfRule type="cellIs" priority="13" stopIfTrue="1" operator="greaterThan">
      <formula>10</formula>
    </cfRule>
  </conditionalFormatting>
  <conditionalFormatting sqref="B34">
    <cfRule type="cellIs" priority="33" stopIfTrue="1" operator="greaterThan">
      <formula>10</formula>
    </cfRule>
  </conditionalFormatting>
  <conditionalFormatting sqref="B42">
    <cfRule type="cellIs" priority="32" stopIfTrue="1" operator="greaterThan">
      <formula>10</formula>
    </cfRule>
  </conditionalFormatting>
  <conditionalFormatting sqref="B46">
    <cfRule type="cellIs" priority="31" stopIfTrue="1" operator="greaterThan">
      <formula>10</formula>
    </cfRule>
  </conditionalFormatting>
  <conditionalFormatting sqref="D34">
    <cfRule type="cellIs" priority="30" stopIfTrue="1" operator="greaterThan">
      <formula>10</formula>
    </cfRule>
  </conditionalFormatting>
  <conditionalFormatting sqref="D42">
    <cfRule type="cellIs" priority="29" stopIfTrue="1" operator="greaterThan">
      <formula>10</formula>
    </cfRule>
  </conditionalFormatting>
  <conditionalFormatting sqref="D46">
    <cfRule type="cellIs" priority="28" stopIfTrue="1" operator="greaterThan">
      <formula>10</formula>
    </cfRule>
  </conditionalFormatting>
  <conditionalFormatting sqref="C34">
    <cfRule type="cellIs" priority="27" stopIfTrue="1" operator="greaterThan">
      <formula>10</formula>
    </cfRule>
  </conditionalFormatting>
  <conditionalFormatting sqref="C42">
    <cfRule type="cellIs" priority="26" stopIfTrue="1" operator="greaterThan">
      <formula>10</formula>
    </cfRule>
  </conditionalFormatting>
  <conditionalFormatting sqref="C46">
    <cfRule type="cellIs" priority="25" stopIfTrue="1" operator="greaterThan">
      <formula>10</formula>
    </cfRule>
  </conditionalFormatting>
  <conditionalFormatting sqref="D34">
    <cfRule type="cellIs" priority="24" stopIfTrue="1" operator="greaterThan">
      <formula>10</formula>
    </cfRule>
  </conditionalFormatting>
  <conditionalFormatting sqref="D42">
    <cfRule type="cellIs" priority="23" stopIfTrue="1" operator="greaterThan">
      <formula>10</formula>
    </cfRule>
  </conditionalFormatting>
  <conditionalFormatting sqref="D46">
    <cfRule type="cellIs" priority="22" stopIfTrue="1" operator="greaterThan">
      <formula>10</formula>
    </cfRule>
  </conditionalFormatting>
  <conditionalFormatting sqref="C34">
    <cfRule type="cellIs" priority="21" stopIfTrue="1" operator="greaterThan">
      <formula>10</formula>
    </cfRule>
  </conditionalFormatting>
  <conditionalFormatting sqref="C42">
    <cfRule type="cellIs" priority="20" stopIfTrue="1" operator="greaterThan">
      <formula>10</formula>
    </cfRule>
  </conditionalFormatting>
  <conditionalFormatting sqref="C46">
    <cfRule type="cellIs" priority="19" stopIfTrue="1" operator="greaterThan">
      <formula>10</formula>
    </cfRule>
  </conditionalFormatting>
  <conditionalFormatting sqref="E34">
    <cfRule type="cellIs" priority="18" stopIfTrue="1" operator="greaterThan">
      <formula>10</formula>
    </cfRule>
  </conditionalFormatting>
  <conditionalFormatting sqref="E42">
    <cfRule type="cellIs" priority="17" stopIfTrue="1" operator="greaterThan">
      <formula>10</formula>
    </cfRule>
  </conditionalFormatting>
  <conditionalFormatting sqref="E46">
    <cfRule type="cellIs" priority="16" stopIfTrue="1" operator="greaterThan">
      <formula>10</formula>
    </cfRule>
  </conditionalFormatting>
  <conditionalFormatting sqref="F34">
    <cfRule type="cellIs" priority="12" stopIfTrue="1" operator="greaterThan">
      <formula>10</formula>
    </cfRule>
  </conditionalFormatting>
  <conditionalFormatting sqref="F42">
    <cfRule type="cellIs" priority="11" stopIfTrue="1" operator="greaterThan">
      <formula>10</formula>
    </cfRule>
  </conditionalFormatting>
  <conditionalFormatting sqref="F46">
    <cfRule type="cellIs" priority="10" stopIfTrue="1" operator="greaterThan">
      <formula>10</formula>
    </cfRule>
  </conditionalFormatting>
  <conditionalFormatting sqref="F34">
    <cfRule type="cellIs" priority="9" stopIfTrue="1" operator="greaterThan">
      <formula>10</formula>
    </cfRule>
  </conditionalFormatting>
  <conditionalFormatting sqref="F42">
    <cfRule type="cellIs" priority="8" stopIfTrue="1" operator="greaterThan">
      <formula>10</formula>
    </cfRule>
  </conditionalFormatting>
  <conditionalFormatting sqref="F46">
    <cfRule type="cellIs" priority="7" stopIfTrue="1" operator="greaterThan">
      <formula>10</formula>
    </cfRule>
  </conditionalFormatting>
  <conditionalFormatting sqref="F34">
    <cfRule type="cellIs" priority="6" stopIfTrue="1" operator="greaterThan">
      <formula>10</formula>
    </cfRule>
  </conditionalFormatting>
  <conditionalFormatting sqref="F42">
    <cfRule type="cellIs" priority="5" stopIfTrue="1" operator="greaterThan">
      <formula>10</formula>
    </cfRule>
  </conditionalFormatting>
  <conditionalFormatting sqref="F46">
    <cfRule type="cellIs" priority="4" stopIfTrue="1" operator="greaterThan">
      <formula>10</formula>
    </cfRule>
  </conditionalFormatting>
  <conditionalFormatting sqref="F34">
    <cfRule type="cellIs" priority="3" stopIfTrue="1" operator="greaterThan">
      <formula>10</formula>
    </cfRule>
  </conditionalFormatting>
  <conditionalFormatting sqref="F42">
    <cfRule type="cellIs" priority="2" stopIfTrue="1" operator="greaterThan">
      <formula>10</formula>
    </cfRule>
  </conditionalFormatting>
  <conditionalFormatting sqref="F46">
    <cfRule type="cellIs" priority="1" stopIfTrue="1" operator="greaterThan">
      <formula>10</formula>
    </cfRule>
  </conditionalFormatting>
  <dataValidations count="1">
    <dataValidation type="list" allowBlank="1" showInputMessage="1" showErrorMessage="1" sqref="A2" xr:uid="{CC208F9A-D50B-4CE6-B25F-B3900D430492}">
      <formula1>quarterly_date</formula1>
    </dataValidation>
  </dataValidations>
  <hyperlinks>
    <hyperlink ref="J5" location="Sisukord!B32" display="tagasi sisukorda" xr:uid="{28BC42BF-5757-426A-AECF-A4A72984A156}"/>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70C0"/>
    <pageSetUpPr fitToPage="1"/>
  </sheetPr>
  <dimension ref="A1:L51"/>
  <sheetViews>
    <sheetView zoomScaleNormal="100" workbookViewId="0"/>
  </sheetViews>
  <sheetFormatPr defaultColWidth="10" defaultRowHeight="12" customHeight="1" outlineLevelRow="1"/>
  <cols>
    <col min="1" max="1" width="52.7109375" style="22" customWidth="1"/>
    <col min="2" max="3" width="13.28515625" style="22" customWidth="1"/>
    <col min="4" max="8" width="13.28515625" style="21" customWidth="1"/>
    <col min="9" max="9" width="13.28515625" style="25" customWidth="1"/>
    <col min="10" max="10" width="13.28515625" style="41" customWidth="1"/>
    <col min="11" max="12" width="7.140625" style="21" customWidth="1"/>
    <col min="13" max="16384" width="10" style="22"/>
  </cols>
  <sheetData>
    <row r="1" spans="1:12" s="15" customFormat="1" ht="17.25" customHeight="1">
      <c r="A1" s="12" t="s">
        <v>105</v>
      </c>
      <c r="B1" s="13"/>
      <c r="C1" s="13"/>
      <c r="D1" s="14"/>
      <c r="E1" s="14"/>
      <c r="F1" s="14"/>
      <c r="G1" s="14"/>
      <c r="H1" s="14"/>
      <c r="I1" s="14"/>
      <c r="J1" s="14"/>
    </row>
    <row r="2" spans="1:12" s="16" customFormat="1" ht="17.25" customHeight="1">
      <c r="A2" s="17">
        <f>Sisukord!A2</f>
        <v>44926</v>
      </c>
      <c r="B2" s="18"/>
      <c r="C2" s="18"/>
      <c r="D2" s="19"/>
      <c r="E2" s="19"/>
      <c r="F2" s="19"/>
      <c r="G2" s="19"/>
      <c r="H2" s="19"/>
      <c r="I2" s="19"/>
      <c r="J2" s="19"/>
    </row>
    <row r="3" spans="1:12" ht="6" customHeight="1">
      <c r="A3" s="5"/>
      <c r="B3" s="5"/>
      <c r="C3" s="5"/>
      <c r="D3" s="6"/>
      <c r="E3" s="6"/>
      <c r="F3" s="6"/>
      <c r="G3" s="6"/>
      <c r="H3" s="6"/>
      <c r="I3" s="6"/>
      <c r="J3" s="6"/>
    </row>
    <row r="4" spans="1:12" ht="12" customHeight="1">
      <c r="A4" s="23"/>
      <c r="B4" s="23"/>
      <c r="C4" s="23"/>
      <c r="D4" s="24"/>
      <c r="E4" s="24"/>
      <c r="F4" s="24"/>
      <c r="G4" s="24"/>
      <c r="H4" s="24"/>
      <c r="J4" s="26"/>
    </row>
    <row r="5" spans="1:12" ht="18">
      <c r="A5" s="27" t="s">
        <v>1</v>
      </c>
      <c r="B5" s="23"/>
      <c r="C5" s="23"/>
      <c r="D5" s="24"/>
      <c r="E5" s="24"/>
      <c r="F5" s="24"/>
      <c r="G5" s="24"/>
      <c r="H5" s="24"/>
      <c r="J5" s="108" t="s">
        <v>167</v>
      </c>
    </row>
    <row r="6" spans="1:12" s="25" customFormat="1" ht="12" customHeight="1">
      <c r="A6" s="23"/>
      <c r="B6" s="23"/>
      <c r="C6" s="23"/>
      <c r="D6" s="24"/>
      <c r="E6" s="24"/>
      <c r="F6" s="24"/>
      <c r="G6" s="24"/>
      <c r="H6" s="24"/>
      <c r="J6" s="26"/>
    </row>
    <row r="7" spans="1:12" s="32" customFormat="1" ht="12" customHeight="1">
      <c r="A7" s="214" t="s">
        <v>2</v>
      </c>
      <c r="B7" s="215" t="s">
        <v>353</v>
      </c>
      <c r="C7" s="215" t="s">
        <v>354</v>
      </c>
      <c r="D7" s="215" t="s">
        <v>355</v>
      </c>
      <c r="E7" s="215" t="s">
        <v>356</v>
      </c>
      <c r="F7" s="215" t="s">
        <v>330</v>
      </c>
      <c r="G7" s="215" t="s">
        <v>331</v>
      </c>
      <c r="H7" s="215" t="s">
        <v>332</v>
      </c>
      <c r="I7" s="215" t="s">
        <v>333</v>
      </c>
      <c r="J7" s="216" t="s">
        <v>282</v>
      </c>
    </row>
    <row r="8" spans="1:12" s="34" customFormat="1" ht="12" customHeight="1">
      <c r="A8" s="205" t="s">
        <v>6</v>
      </c>
      <c r="B8" s="36">
        <v>2014.9900299999999</v>
      </c>
      <c r="C8" s="36">
        <v>1977.1838600000001</v>
      </c>
      <c r="D8" s="36">
        <v>1999.5304600000002</v>
      </c>
      <c r="E8" s="36">
        <v>1958.9942800000003</v>
      </c>
      <c r="F8" s="36">
        <v>4542.8988300000001</v>
      </c>
      <c r="G8" s="36">
        <v>2214.6034399999999</v>
      </c>
      <c r="H8" s="36">
        <v>2309.7556500000005</v>
      </c>
      <c r="I8" s="36">
        <v>2307.2566000000002</v>
      </c>
      <c r="J8" s="206">
        <v>8464.031140000001</v>
      </c>
      <c r="L8" s="28"/>
    </row>
    <row r="9" spans="1:12" ht="12" customHeight="1" outlineLevel="1">
      <c r="A9" s="311" t="s">
        <v>106</v>
      </c>
      <c r="B9" s="36">
        <v>0</v>
      </c>
      <c r="C9" s="36">
        <v>0</v>
      </c>
      <c r="D9" s="36">
        <v>0</v>
      </c>
      <c r="E9" s="36">
        <v>0</v>
      </c>
      <c r="F9" s="36">
        <v>0</v>
      </c>
      <c r="G9" s="36">
        <v>0</v>
      </c>
      <c r="H9" s="36">
        <v>0</v>
      </c>
      <c r="I9" s="36">
        <v>0</v>
      </c>
      <c r="J9" s="206">
        <v>0</v>
      </c>
      <c r="L9" s="28"/>
    </row>
    <row r="10" spans="1:12" ht="12.9" customHeight="1">
      <c r="A10" s="217" t="s">
        <v>11</v>
      </c>
      <c r="B10" s="218">
        <v>2014.9900299999999</v>
      </c>
      <c r="C10" s="218">
        <v>1977.1838600000001</v>
      </c>
      <c r="D10" s="218">
        <v>1999.5304600000002</v>
      </c>
      <c r="E10" s="218">
        <v>1958.9942800000003</v>
      </c>
      <c r="F10" s="218">
        <v>4542.8988300000001</v>
      </c>
      <c r="G10" s="218">
        <v>2214.6034399999999</v>
      </c>
      <c r="H10" s="218">
        <v>2309.7556500000005</v>
      </c>
      <c r="I10" s="218">
        <v>2307.2566000000002</v>
      </c>
      <c r="J10" s="219">
        <v>8464.031140000001</v>
      </c>
    </row>
    <row r="11" spans="1:12" ht="12" customHeight="1">
      <c r="A11" s="208" t="s">
        <v>12</v>
      </c>
      <c r="B11" s="33">
        <v>-607.72209999999995</v>
      </c>
      <c r="C11" s="33">
        <v>-719.30232000000001</v>
      </c>
      <c r="D11" s="33">
        <v>-767.4898300000001</v>
      </c>
      <c r="E11" s="33">
        <v>-623.77406999999994</v>
      </c>
      <c r="F11" s="33">
        <v>-534.11523</v>
      </c>
      <c r="G11" s="33">
        <v>-481.02097000000003</v>
      </c>
      <c r="H11" s="33">
        <v>-563.50194999999997</v>
      </c>
      <c r="I11" s="33">
        <v>-541.50051000000008</v>
      </c>
      <c r="J11" s="204">
        <v>-464.28412000000003</v>
      </c>
    </row>
    <row r="12" spans="1:12" ht="12" customHeight="1">
      <c r="A12" s="208" t="s">
        <v>15</v>
      </c>
      <c r="B12" s="33">
        <v>-112.64922999999999</v>
      </c>
      <c r="C12" s="33">
        <v>-108.66298999999999</v>
      </c>
      <c r="D12" s="33">
        <v>-104.74412000000001</v>
      </c>
      <c r="E12" s="33">
        <v>-144.64697000000001</v>
      </c>
      <c r="F12" s="33">
        <v>-111.80119999999999</v>
      </c>
      <c r="G12" s="33">
        <v>-97.708699999999993</v>
      </c>
      <c r="H12" s="33">
        <v>-71.980369999999994</v>
      </c>
      <c r="I12" s="33">
        <v>-162.01082000000002</v>
      </c>
      <c r="J12" s="204">
        <v>-146.40988000000002</v>
      </c>
    </row>
    <row r="13" spans="1:12" ht="12" customHeight="1">
      <c r="A13" s="208" t="s">
        <v>16</v>
      </c>
      <c r="B13" s="33">
        <v>-484.79331000000002</v>
      </c>
      <c r="C13" s="33">
        <v>-508.17437000000001</v>
      </c>
      <c r="D13" s="33">
        <v>-461.96372000000002</v>
      </c>
      <c r="E13" s="33">
        <v>-582.07320000000004</v>
      </c>
      <c r="F13" s="33">
        <v>-500.03685000000007</v>
      </c>
      <c r="G13" s="33">
        <v>-585.1570099999999</v>
      </c>
      <c r="H13" s="33">
        <v>-557.96597999999994</v>
      </c>
      <c r="I13" s="33">
        <v>-560.36868000000004</v>
      </c>
      <c r="J13" s="204">
        <v>-585.87220000000002</v>
      </c>
    </row>
    <row r="14" spans="1:12" ht="12" customHeight="1">
      <c r="A14" s="208" t="s">
        <v>321</v>
      </c>
      <c r="B14" s="33">
        <v>-404.79758999999996</v>
      </c>
      <c r="C14" s="33">
        <v>-430.72745999999995</v>
      </c>
      <c r="D14" s="33">
        <v>-488.59375000000006</v>
      </c>
      <c r="E14" s="33">
        <v>-526.90766000000008</v>
      </c>
      <c r="F14" s="33">
        <v>-631.42544999999996</v>
      </c>
      <c r="G14" s="33">
        <v>-535.49384999999995</v>
      </c>
      <c r="H14" s="33">
        <v>-3590.6408799999999</v>
      </c>
      <c r="I14" s="33">
        <v>-490.65148000000005</v>
      </c>
      <c r="J14" s="204">
        <v>-489.11271000000005</v>
      </c>
    </row>
    <row r="15" spans="1:12" ht="12.9" customHeight="1">
      <c r="A15" s="217" t="s">
        <v>17</v>
      </c>
      <c r="B15" s="218">
        <v>-1609.9622299999999</v>
      </c>
      <c r="C15" s="218">
        <v>-1766.8671399999998</v>
      </c>
      <c r="D15" s="218">
        <v>-1822.79142</v>
      </c>
      <c r="E15" s="218">
        <v>-1877.4019000000001</v>
      </c>
      <c r="F15" s="218">
        <v>-1777.3787300000001</v>
      </c>
      <c r="G15" s="218">
        <v>-1699.3805299999999</v>
      </c>
      <c r="H15" s="218">
        <v>-4784.0891799999999</v>
      </c>
      <c r="I15" s="218">
        <v>-1754.5314900000001</v>
      </c>
      <c r="J15" s="219">
        <v>-1685.6789100000003</v>
      </c>
      <c r="L15" s="28"/>
    </row>
    <row r="16" spans="1:12" ht="12" customHeight="1">
      <c r="A16" s="220" t="s">
        <v>18</v>
      </c>
      <c r="B16" s="221">
        <v>405.02780000000007</v>
      </c>
      <c r="C16" s="221">
        <v>210.31672000000026</v>
      </c>
      <c r="D16" s="221">
        <v>176.73904000000016</v>
      </c>
      <c r="E16" s="221">
        <v>81.592380000000276</v>
      </c>
      <c r="F16" s="221">
        <v>2765.5200999999997</v>
      </c>
      <c r="G16" s="221">
        <v>515.22290999999996</v>
      </c>
      <c r="H16" s="221">
        <v>-2474.3335299999994</v>
      </c>
      <c r="I16" s="221">
        <v>552.72511000000009</v>
      </c>
      <c r="J16" s="222">
        <v>6778.3522300000004</v>
      </c>
    </row>
    <row r="17" spans="1:12" ht="12" customHeight="1">
      <c r="A17" s="205" t="s">
        <v>4</v>
      </c>
      <c r="B17" s="36">
        <v>0</v>
      </c>
      <c r="C17" s="36">
        <v>0</v>
      </c>
      <c r="D17" s="36">
        <v>0</v>
      </c>
      <c r="E17" s="36">
        <v>0</v>
      </c>
      <c r="F17" s="36">
        <v>0</v>
      </c>
      <c r="G17" s="36">
        <v>0</v>
      </c>
      <c r="H17" s="36">
        <v>-1.8667</v>
      </c>
      <c r="I17" s="36">
        <v>-12</v>
      </c>
      <c r="J17" s="206">
        <v>-12.133330000000001</v>
      </c>
    </row>
    <row r="18" spans="1:12" ht="12" customHeight="1">
      <c r="A18" s="205" t="s">
        <v>108</v>
      </c>
      <c r="B18" s="36">
        <v>136.04078999999999</v>
      </c>
      <c r="C18" s="36">
        <v>26.249100000000027</v>
      </c>
      <c r="D18" s="36">
        <v>-411.07887000000005</v>
      </c>
      <c r="E18" s="36">
        <v>102.65519999999999</v>
      </c>
      <c r="F18" s="36">
        <v>235.60026999999999</v>
      </c>
      <c r="G18" s="36">
        <v>50.147289999999991</v>
      </c>
      <c r="H18" s="36">
        <v>180.51830999999999</v>
      </c>
      <c r="I18" s="36">
        <v>124.84965</v>
      </c>
      <c r="J18" s="206">
        <v>317.31467000000004</v>
      </c>
    </row>
    <row r="19" spans="1:12" s="37" customFormat="1" ht="12" customHeight="1">
      <c r="A19" s="312" t="s">
        <v>340</v>
      </c>
      <c r="B19" s="87">
        <v>136.04078999999999</v>
      </c>
      <c r="C19" s="87">
        <v>26.249100000000027</v>
      </c>
      <c r="D19" s="87">
        <v>-411.07887000000005</v>
      </c>
      <c r="E19" s="87">
        <v>102.65519999999999</v>
      </c>
      <c r="F19" s="87">
        <v>235.60026999999999</v>
      </c>
      <c r="G19" s="87">
        <v>50.147289999999991</v>
      </c>
      <c r="H19" s="87">
        <v>178.65160999999998</v>
      </c>
      <c r="I19" s="87">
        <v>112.84965</v>
      </c>
      <c r="J19" s="299">
        <v>305.18134000000003</v>
      </c>
      <c r="L19" s="92"/>
    </row>
    <row r="20" spans="1:12" ht="12" customHeight="1">
      <c r="A20" s="313" t="s">
        <v>21</v>
      </c>
      <c r="B20" s="33">
        <v>0</v>
      </c>
      <c r="C20" s="33">
        <v>0</v>
      </c>
      <c r="D20" s="33">
        <v>0</v>
      </c>
      <c r="E20" s="33">
        <v>-830.23255999999992</v>
      </c>
      <c r="F20" s="33">
        <v>0</v>
      </c>
      <c r="G20" s="33">
        <v>0</v>
      </c>
      <c r="H20" s="33">
        <v>0</v>
      </c>
      <c r="I20" s="33">
        <v>-1241.27907</v>
      </c>
      <c r="J20" s="204">
        <v>0</v>
      </c>
    </row>
    <row r="21" spans="1:12" ht="12.9" customHeight="1">
      <c r="A21" s="217" t="s">
        <v>22</v>
      </c>
      <c r="B21" s="218">
        <v>541.06859000000009</v>
      </c>
      <c r="C21" s="218">
        <v>236.56582000000029</v>
      </c>
      <c r="D21" s="218">
        <v>-234.33982999999989</v>
      </c>
      <c r="E21" s="218">
        <v>-645.98497999999972</v>
      </c>
      <c r="F21" s="218">
        <v>3001.1203699999996</v>
      </c>
      <c r="G21" s="218">
        <v>565.37019999999995</v>
      </c>
      <c r="H21" s="218">
        <v>-2295.6819199999995</v>
      </c>
      <c r="I21" s="218">
        <v>-575.70430999999996</v>
      </c>
      <c r="J21" s="219">
        <v>7083.5335700000005</v>
      </c>
      <c r="L21" s="28"/>
    </row>
    <row r="22" spans="1:12" s="40" customFormat="1" ht="12.9" customHeight="1">
      <c r="A22" s="20"/>
      <c r="B22" s="20"/>
      <c r="C22" s="20"/>
      <c r="D22" s="20"/>
      <c r="E22" s="20"/>
      <c r="F22" s="20"/>
      <c r="G22" s="20"/>
      <c r="H22" s="20"/>
      <c r="I22" s="20"/>
      <c r="J22" s="20"/>
      <c r="K22" s="20"/>
      <c r="L22" s="20"/>
    </row>
    <row r="23" spans="1:12" ht="12" customHeight="1">
      <c r="A23" s="42"/>
      <c r="B23" s="14"/>
      <c r="C23" s="14"/>
      <c r="D23" s="14"/>
      <c r="E23" s="14"/>
      <c r="F23" s="14"/>
      <c r="G23" s="14"/>
    </row>
    <row r="24" spans="1:12" ht="18">
      <c r="A24" s="27" t="s">
        <v>25</v>
      </c>
      <c r="B24" s="24"/>
      <c r="C24" s="24"/>
      <c r="D24" s="24"/>
      <c r="E24" s="24"/>
      <c r="F24" s="22"/>
      <c r="G24" s="22"/>
    </row>
    <row r="25" spans="1:12" ht="12" customHeight="1">
      <c r="A25" s="24"/>
      <c r="B25" s="24"/>
      <c r="C25" s="24"/>
      <c r="D25" s="24"/>
      <c r="E25" s="24"/>
      <c r="F25" s="22"/>
      <c r="G25" s="25"/>
    </row>
    <row r="26" spans="1:12" ht="12" customHeight="1">
      <c r="A26" s="214" t="s">
        <v>2</v>
      </c>
      <c r="B26" s="223">
        <v>2022</v>
      </c>
      <c r="C26" s="223">
        <v>2021</v>
      </c>
      <c r="D26" s="223">
        <v>2020</v>
      </c>
      <c r="E26" s="223">
        <v>2019</v>
      </c>
      <c r="F26" s="224">
        <v>2018</v>
      </c>
      <c r="G26" s="32"/>
    </row>
    <row r="27" spans="1:12" ht="12" customHeight="1">
      <c r="A27" s="205" t="s">
        <v>6</v>
      </c>
      <c r="B27" s="36">
        <v>7950.6986300000008</v>
      </c>
      <c r="C27" s="36">
        <v>11374.514520000001</v>
      </c>
      <c r="D27" s="36">
        <v>14965.898570000001</v>
      </c>
      <c r="E27" s="36">
        <v>12868.617999999999</v>
      </c>
      <c r="F27" s="206">
        <v>13942.364370000001</v>
      </c>
      <c r="G27" s="34"/>
    </row>
    <row r="28" spans="1:12" ht="12" customHeight="1" outlineLevel="1">
      <c r="A28" s="205" t="s">
        <v>106</v>
      </c>
      <c r="B28" s="36">
        <v>0</v>
      </c>
      <c r="C28" s="36">
        <v>0</v>
      </c>
      <c r="D28" s="36">
        <v>0</v>
      </c>
      <c r="E28" s="36">
        <v>0</v>
      </c>
      <c r="F28" s="206">
        <v>0</v>
      </c>
      <c r="G28" s="36"/>
      <c r="H28" s="36"/>
      <c r="I28" s="36"/>
      <c r="J28" s="36"/>
    </row>
    <row r="29" spans="1:12" ht="12" customHeight="1">
      <c r="A29" s="217" t="s">
        <v>11</v>
      </c>
      <c r="B29" s="218">
        <v>7950.6986300000008</v>
      </c>
      <c r="C29" s="218">
        <v>11374.514520000001</v>
      </c>
      <c r="D29" s="218">
        <v>14965.898570000001</v>
      </c>
      <c r="E29" s="218">
        <v>12868.617999999999</v>
      </c>
      <c r="F29" s="219">
        <v>13942.364370000001</v>
      </c>
      <c r="G29" s="22"/>
    </row>
    <row r="30" spans="1:12" ht="12" customHeight="1">
      <c r="A30" s="208" t="s">
        <v>12</v>
      </c>
      <c r="B30" s="33">
        <v>-2718.2883200000006</v>
      </c>
      <c r="C30" s="33">
        <v>-2120.1386600000001</v>
      </c>
      <c r="D30" s="33">
        <v>-1870.5907099999999</v>
      </c>
      <c r="E30" s="33">
        <v>-1775.3354899999999</v>
      </c>
      <c r="F30" s="204">
        <v>-1548.2714900000001</v>
      </c>
      <c r="G30" s="22"/>
    </row>
    <row r="31" spans="1:12" ht="12" customHeight="1">
      <c r="A31" s="208" t="s">
        <v>15</v>
      </c>
      <c r="B31" s="33">
        <v>-470.70331000000004</v>
      </c>
      <c r="C31" s="33">
        <v>-443.50109000000003</v>
      </c>
      <c r="D31" s="33">
        <v>-356.74481000000003</v>
      </c>
      <c r="E31" s="33">
        <v>-244.80215000000001</v>
      </c>
      <c r="F31" s="204">
        <v>-394.00721000000004</v>
      </c>
      <c r="G31" s="22"/>
    </row>
    <row r="32" spans="1:12" ht="12" customHeight="1">
      <c r="A32" s="208" t="s">
        <v>16</v>
      </c>
      <c r="B32" s="33">
        <v>-2037.0046000000004</v>
      </c>
      <c r="C32" s="33">
        <v>-2203.5285200000003</v>
      </c>
      <c r="D32" s="33">
        <v>-2231.0080400000002</v>
      </c>
      <c r="E32" s="33">
        <v>-2204.2493100000002</v>
      </c>
      <c r="F32" s="204">
        <v>-2073.5261800000003</v>
      </c>
      <c r="G32" s="22"/>
    </row>
    <row r="33" spans="1:11" ht="12" customHeight="1">
      <c r="A33" s="208" t="s">
        <v>321</v>
      </c>
      <c r="B33" s="33">
        <v>-1851.0264600000003</v>
      </c>
      <c r="C33" s="33">
        <v>-5248.2116599999999</v>
      </c>
      <c r="D33" s="33">
        <v>-1930.8188700000001</v>
      </c>
      <c r="E33" s="33">
        <v>-1872.1318099999999</v>
      </c>
      <c r="F33" s="204">
        <v>-1807.4579200000001</v>
      </c>
      <c r="G33" s="22"/>
    </row>
    <row r="34" spans="1:11" ht="12" customHeight="1">
      <c r="A34" s="217" t="s">
        <v>17</v>
      </c>
      <c r="B34" s="218">
        <v>-7077.0226900000007</v>
      </c>
      <c r="C34" s="218">
        <v>-10015.379929999999</v>
      </c>
      <c r="D34" s="218">
        <v>-6389.1624300000003</v>
      </c>
      <c r="E34" s="218">
        <v>-6096.5187599999999</v>
      </c>
      <c r="F34" s="219">
        <v>-5823.2628000000004</v>
      </c>
      <c r="G34" s="22"/>
    </row>
    <row r="35" spans="1:11" ht="12" customHeight="1">
      <c r="A35" s="220" t="s">
        <v>18</v>
      </c>
      <c r="B35" s="221">
        <v>873.67594000000008</v>
      </c>
      <c r="C35" s="221">
        <v>1359.1345900000015</v>
      </c>
      <c r="D35" s="221">
        <v>8576.7361400000009</v>
      </c>
      <c r="E35" s="221">
        <v>6772.0992399999986</v>
      </c>
      <c r="F35" s="222">
        <v>8119.1015700000007</v>
      </c>
      <c r="G35" s="22"/>
    </row>
    <row r="36" spans="1:11" ht="12" customHeight="1">
      <c r="A36" s="205" t="s">
        <v>4</v>
      </c>
      <c r="B36" s="36">
        <v>0</v>
      </c>
      <c r="C36" s="36">
        <v>-13.866700000000002</v>
      </c>
      <c r="D36" s="36">
        <v>-95.077780000000004</v>
      </c>
      <c r="E36" s="36">
        <v>-144.65552000000002</v>
      </c>
      <c r="F36" s="206">
        <v>-167.99999999999997</v>
      </c>
      <c r="G36" s="22"/>
    </row>
    <row r="37" spans="1:11" ht="12" customHeight="1">
      <c r="A37" s="205" t="s">
        <v>108</v>
      </c>
      <c r="B37" s="36">
        <v>-146.13378</v>
      </c>
      <c r="C37" s="36">
        <v>591.11552000000006</v>
      </c>
      <c r="D37" s="36">
        <v>707.2820999999999</v>
      </c>
      <c r="E37" s="36">
        <v>465.02073000000007</v>
      </c>
      <c r="F37" s="206">
        <v>-24.798919999999988</v>
      </c>
      <c r="G37" s="22"/>
    </row>
    <row r="38" spans="1:11" ht="12" customHeight="1">
      <c r="A38" s="312" t="s">
        <v>340</v>
      </c>
      <c r="B38" s="87">
        <v>-146.13378</v>
      </c>
      <c r="C38" s="87">
        <v>577.24882000000002</v>
      </c>
      <c r="D38" s="87">
        <v>612.20431999999994</v>
      </c>
      <c r="E38" s="87">
        <v>320.36521000000005</v>
      </c>
      <c r="F38" s="299">
        <v>-192.79891999999995</v>
      </c>
      <c r="G38" s="37"/>
    </row>
    <row r="39" spans="1:11" ht="12" customHeight="1">
      <c r="A39" s="313" t="s">
        <v>21</v>
      </c>
      <c r="B39" s="33">
        <v>-830.23255999999992</v>
      </c>
      <c r="C39" s="33">
        <v>-1241.27907</v>
      </c>
      <c r="D39" s="33">
        <v>-844.18605000000002</v>
      </c>
      <c r="E39" s="33">
        <v>-972.09302000000002</v>
      </c>
      <c r="F39" s="204">
        <v>-1100</v>
      </c>
      <c r="G39" s="22"/>
    </row>
    <row r="40" spans="1:11" ht="12" customHeight="1">
      <c r="A40" s="217" t="s">
        <v>22</v>
      </c>
      <c r="B40" s="218">
        <v>-102.69039999999984</v>
      </c>
      <c r="C40" s="218">
        <v>695.10434000000146</v>
      </c>
      <c r="D40" s="218">
        <v>8344.7544100000014</v>
      </c>
      <c r="E40" s="218">
        <v>6120.3714299999983</v>
      </c>
      <c r="F40" s="219">
        <v>6826.3026500000005</v>
      </c>
      <c r="G40" s="93"/>
    </row>
    <row r="42" spans="1:11" ht="12" customHeight="1">
      <c r="B42" s="94"/>
    </row>
    <row r="47" spans="1:11" ht="12" customHeight="1">
      <c r="C47" s="21"/>
      <c r="I47" s="21"/>
      <c r="J47" s="21"/>
    </row>
    <row r="48" spans="1:11" ht="12" customHeight="1">
      <c r="D48" s="22"/>
      <c r="E48" s="22"/>
      <c r="F48" s="22"/>
      <c r="G48" s="22"/>
      <c r="H48" s="22"/>
      <c r="I48" s="22"/>
      <c r="J48" s="22"/>
      <c r="K48" s="22"/>
    </row>
    <row r="49" spans="3:11" ht="12" customHeight="1">
      <c r="D49" s="22"/>
      <c r="E49" s="22"/>
      <c r="F49" s="22"/>
      <c r="G49" s="22"/>
      <c r="H49" s="22"/>
      <c r="I49" s="22"/>
      <c r="J49" s="22"/>
      <c r="K49" s="22"/>
    </row>
    <row r="50" spans="3:11" ht="12" customHeight="1">
      <c r="D50" s="22"/>
      <c r="E50" s="22"/>
      <c r="F50" s="22"/>
      <c r="G50" s="22"/>
      <c r="H50" s="22"/>
      <c r="I50" s="22"/>
      <c r="J50" s="22"/>
      <c r="K50" s="22"/>
    </row>
    <row r="51" spans="3:11" ht="12" customHeight="1">
      <c r="C51" s="30"/>
      <c r="D51" s="30"/>
      <c r="E51" s="30"/>
      <c r="F51" s="30"/>
      <c r="G51" s="30"/>
      <c r="H51" s="30"/>
      <c r="I51" s="30"/>
      <c r="J51" s="30"/>
      <c r="K51" s="30"/>
    </row>
  </sheetData>
  <conditionalFormatting sqref="D29:F29">
    <cfRule type="cellIs" priority="66" stopIfTrue="1" operator="greaterThan">
      <formula>10</formula>
    </cfRule>
  </conditionalFormatting>
  <conditionalFormatting sqref="D34:F34">
    <cfRule type="cellIs" priority="65" stopIfTrue="1" operator="greaterThan">
      <formula>10</formula>
    </cfRule>
  </conditionalFormatting>
  <conditionalFormatting sqref="D40:F40">
    <cfRule type="cellIs" priority="64" stopIfTrue="1" operator="greaterThan">
      <formula>10</formula>
    </cfRule>
  </conditionalFormatting>
  <conditionalFormatting sqref="C29">
    <cfRule type="cellIs" priority="69" stopIfTrue="1" operator="greaterThan">
      <formula>10</formula>
    </cfRule>
  </conditionalFormatting>
  <conditionalFormatting sqref="C34">
    <cfRule type="cellIs" priority="68" stopIfTrue="1" operator="greaterThan">
      <formula>10</formula>
    </cfRule>
  </conditionalFormatting>
  <conditionalFormatting sqref="C40">
    <cfRule type="cellIs" priority="67" stopIfTrue="1" operator="greaterThan">
      <formula>10</formula>
    </cfRule>
  </conditionalFormatting>
  <conditionalFormatting sqref="J10">
    <cfRule type="cellIs" priority="27" stopIfTrue="1" operator="greaterThan">
      <formula>10</formula>
    </cfRule>
  </conditionalFormatting>
  <conditionalFormatting sqref="J15">
    <cfRule type="cellIs" priority="26" stopIfTrue="1" operator="greaterThan">
      <formula>10</formula>
    </cfRule>
  </conditionalFormatting>
  <conditionalFormatting sqref="J21">
    <cfRule type="cellIs" priority="25" stopIfTrue="1" operator="greaterThan">
      <formula>10</formula>
    </cfRule>
  </conditionalFormatting>
  <conditionalFormatting sqref="I10">
    <cfRule type="cellIs" priority="24" stopIfTrue="1" operator="greaterThan">
      <formula>10</formula>
    </cfRule>
  </conditionalFormatting>
  <conditionalFormatting sqref="I15">
    <cfRule type="cellIs" priority="23" stopIfTrue="1" operator="greaterThan">
      <formula>10</formula>
    </cfRule>
  </conditionalFormatting>
  <conditionalFormatting sqref="I21">
    <cfRule type="cellIs" priority="22" stopIfTrue="1" operator="greaterThan">
      <formula>10</formula>
    </cfRule>
  </conditionalFormatting>
  <conditionalFormatting sqref="G10:I10">
    <cfRule type="cellIs" priority="21" stopIfTrue="1" operator="greaterThan">
      <formula>10</formula>
    </cfRule>
  </conditionalFormatting>
  <conditionalFormatting sqref="G15:I15">
    <cfRule type="cellIs" priority="20" stopIfTrue="1" operator="greaterThan">
      <formula>10</formula>
    </cfRule>
  </conditionalFormatting>
  <conditionalFormatting sqref="G21:I21">
    <cfRule type="cellIs" priority="19" stopIfTrue="1" operator="greaterThan">
      <formula>10</formula>
    </cfRule>
  </conditionalFormatting>
  <conditionalFormatting sqref="B29">
    <cfRule type="cellIs" priority="45" stopIfTrue="1" operator="greaterThan">
      <formula>10</formula>
    </cfRule>
  </conditionalFormatting>
  <conditionalFormatting sqref="B34">
    <cfRule type="cellIs" priority="44" stopIfTrue="1" operator="greaterThan">
      <formula>10</formula>
    </cfRule>
  </conditionalFormatting>
  <conditionalFormatting sqref="B40">
    <cfRule type="cellIs" priority="43" stopIfTrue="1" operator="greaterThan">
      <formula>10</formula>
    </cfRule>
  </conditionalFormatting>
  <conditionalFormatting sqref="D10:G10">
    <cfRule type="cellIs" priority="18" stopIfTrue="1" operator="greaterThan">
      <formula>10</formula>
    </cfRule>
  </conditionalFormatting>
  <conditionalFormatting sqref="D15:G15">
    <cfRule type="cellIs" priority="17" stopIfTrue="1" operator="greaterThan">
      <formula>10</formula>
    </cfRule>
  </conditionalFormatting>
  <conditionalFormatting sqref="D21:G21">
    <cfRule type="cellIs" priority="16" stopIfTrue="1" operator="greaterThan">
      <formula>10</formula>
    </cfRule>
  </conditionalFormatting>
  <conditionalFormatting sqref="C10">
    <cfRule type="cellIs" priority="15" stopIfTrue="1" operator="greaterThan">
      <formula>10</formula>
    </cfRule>
  </conditionalFormatting>
  <conditionalFormatting sqref="C15">
    <cfRule type="cellIs" priority="14" stopIfTrue="1" operator="greaterThan">
      <formula>10</formula>
    </cfRule>
  </conditionalFormatting>
  <conditionalFormatting sqref="C21">
    <cfRule type="cellIs" priority="13" stopIfTrue="1" operator="greaterThan">
      <formula>10</formula>
    </cfRule>
  </conditionalFormatting>
  <conditionalFormatting sqref="B10">
    <cfRule type="cellIs" priority="12" stopIfTrue="1" operator="greaterThan">
      <formula>10</formula>
    </cfRule>
  </conditionalFormatting>
  <conditionalFormatting sqref="B15">
    <cfRule type="cellIs" priority="11" stopIfTrue="1" operator="greaterThan">
      <formula>10</formula>
    </cfRule>
  </conditionalFormatting>
  <conditionalFormatting sqref="B21">
    <cfRule type="cellIs" priority="10" stopIfTrue="1" operator="greaterThan">
      <formula>10</formula>
    </cfRule>
  </conditionalFormatting>
  <conditionalFormatting sqref="C10">
    <cfRule type="cellIs" priority="3" stopIfTrue="1" operator="greaterThan">
      <formula>10</formula>
    </cfRule>
  </conditionalFormatting>
  <conditionalFormatting sqref="C15">
    <cfRule type="cellIs" priority="2" stopIfTrue="1" operator="greaterThan">
      <formula>10</formula>
    </cfRule>
  </conditionalFormatting>
  <conditionalFormatting sqref="C21">
    <cfRule type="cellIs" priority="1" stopIfTrue="1" operator="greaterThan">
      <formula>10</formula>
    </cfRule>
  </conditionalFormatting>
  <conditionalFormatting sqref="J10">
    <cfRule type="cellIs" priority="9" stopIfTrue="1" operator="greaterThan">
      <formula>10</formula>
    </cfRule>
  </conditionalFormatting>
  <conditionalFormatting sqref="J15">
    <cfRule type="cellIs" priority="8" stopIfTrue="1" operator="greaterThan">
      <formula>10</formula>
    </cfRule>
  </conditionalFormatting>
  <conditionalFormatting sqref="J21">
    <cfRule type="cellIs" priority="7" stopIfTrue="1" operator="greaterThan">
      <formula>10</formula>
    </cfRule>
  </conditionalFormatting>
  <conditionalFormatting sqref="D10">
    <cfRule type="cellIs" priority="6" stopIfTrue="1" operator="greaterThan">
      <formula>10</formula>
    </cfRule>
  </conditionalFormatting>
  <conditionalFormatting sqref="D15">
    <cfRule type="cellIs" priority="5" stopIfTrue="1" operator="greaterThan">
      <formula>10</formula>
    </cfRule>
  </conditionalFormatting>
  <conditionalFormatting sqref="D21">
    <cfRule type="cellIs" priority="4" stopIfTrue="1" operator="greaterThan">
      <formula>10</formula>
    </cfRule>
  </conditionalFormatting>
  <dataValidations disablePrompts="1" count="1">
    <dataValidation type="list" allowBlank="1" showInputMessage="1" showErrorMessage="1" sqref="A2" xr:uid="{00000000-0002-0000-0E00-000000000000}">
      <formula1>quarterly_date</formula1>
    </dataValidation>
  </dataValidations>
  <hyperlinks>
    <hyperlink ref="J5" location="Sisukord!B32" display="tagasi sisukorda" xr:uid="{00000000-0004-0000-0E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70C0"/>
    <pageSetUpPr fitToPage="1"/>
  </sheetPr>
  <dimension ref="A1:L66"/>
  <sheetViews>
    <sheetView topLeftCell="A28" zoomScaleNormal="100" workbookViewId="0">
      <selection activeCell="I44" sqref="I44"/>
    </sheetView>
  </sheetViews>
  <sheetFormatPr defaultColWidth="10" defaultRowHeight="12" customHeight="1" outlineLevelRow="1"/>
  <cols>
    <col min="1" max="1" width="52.7109375" style="22" customWidth="1"/>
    <col min="2" max="3" width="13.28515625" style="22" customWidth="1"/>
    <col min="4" max="8" width="13.28515625" style="21" customWidth="1"/>
    <col min="9" max="9" width="13.28515625" style="25" customWidth="1"/>
    <col min="10" max="10" width="13.28515625" style="41" customWidth="1"/>
    <col min="11" max="11" width="13.140625" style="21" customWidth="1"/>
    <col min="12" max="12" width="9" style="21" customWidth="1"/>
    <col min="13" max="16384" width="10" style="22"/>
  </cols>
  <sheetData>
    <row r="1" spans="1:12" s="15" customFormat="1" ht="17.25" customHeight="1">
      <c r="A1" s="12" t="s">
        <v>105</v>
      </c>
      <c r="B1" s="13"/>
      <c r="C1" s="13"/>
      <c r="D1" s="14"/>
      <c r="E1" s="14"/>
      <c r="F1" s="14"/>
      <c r="G1" s="14"/>
      <c r="H1" s="14"/>
      <c r="I1" s="14"/>
      <c r="J1" s="14"/>
    </row>
    <row r="2" spans="1:12" s="16" customFormat="1" ht="17.25" customHeight="1">
      <c r="A2" s="17">
        <f>Sisukord!A2</f>
        <v>44926</v>
      </c>
      <c r="B2" s="18"/>
      <c r="C2" s="18"/>
      <c r="D2" s="19"/>
      <c r="E2" s="19"/>
      <c r="F2" s="19"/>
      <c r="G2" s="19"/>
      <c r="H2" s="19"/>
      <c r="I2" s="19"/>
      <c r="J2" s="19"/>
    </row>
    <row r="3" spans="1:12" ht="6" customHeight="1">
      <c r="A3" s="5"/>
      <c r="B3" s="5"/>
      <c r="C3" s="5"/>
      <c r="D3" s="6"/>
      <c r="E3" s="6"/>
      <c r="F3" s="6"/>
      <c r="G3" s="6"/>
      <c r="H3" s="6"/>
      <c r="I3" s="6"/>
      <c r="J3" s="6"/>
    </row>
    <row r="4" spans="1:12" ht="12" customHeight="1">
      <c r="A4" s="23"/>
      <c r="B4" s="23"/>
      <c r="C4" s="23"/>
      <c r="D4" s="24"/>
      <c r="E4" s="24"/>
      <c r="F4" s="24"/>
      <c r="G4" s="24"/>
      <c r="H4" s="24"/>
      <c r="J4" s="26"/>
    </row>
    <row r="5" spans="1:12" ht="18">
      <c r="A5" s="27" t="s">
        <v>26</v>
      </c>
      <c r="B5" s="23"/>
      <c r="C5" s="23"/>
      <c r="D5" s="24"/>
      <c r="E5" s="24"/>
      <c r="F5" s="24"/>
      <c r="G5" s="24"/>
      <c r="H5" s="24"/>
      <c r="J5" s="108" t="s">
        <v>167</v>
      </c>
    </row>
    <row r="6" spans="1:12" ht="11.25" customHeight="1">
      <c r="A6" s="41"/>
      <c r="B6" s="21"/>
      <c r="C6" s="21"/>
      <c r="I6" s="21"/>
      <c r="J6" s="22"/>
    </row>
    <row r="7" spans="1:12" s="32" customFormat="1" ht="12" customHeight="1">
      <c r="A7" s="214" t="s">
        <v>27</v>
      </c>
      <c r="B7" s="215">
        <v>44926</v>
      </c>
      <c r="C7" s="215">
        <v>44834</v>
      </c>
      <c r="D7" s="215">
        <v>44742</v>
      </c>
      <c r="E7" s="215">
        <v>44651</v>
      </c>
      <c r="F7" s="215">
        <v>44561</v>
      </c>
      <c r="G7" s="215">
        <v>44469</v>
      </c>
      <c r="H7" s="215">
        <v>44377</v>
      </c>
      <c r="I7" s="215">
        <v>44286</v>
      </c>
      <c r="J7" s="216">
        <v>44196</v>
      </c>
      <c r="K7" s="21"/>
    </row>
    <row r="8" spans="1:12" ht="12.9" customHeight="1">
      <c r="A8" s="301" t="s">
        <v>28</v>
      </c>
      <c r="B8" s="33">
        <v>3554.6164900000003</v>
      </c>
      <c r="C8" s="33">
        <v>3202.5731000000001</v>
      </c>
      <c r="D8" s="33">
        <v>2577.77142</v>
      </c>
      <c r="E8" s="33">
        <v>2573.9687899999999</v>
      </c>
      <c r="F8" s="33">
        <v>4420.3848200000002</v>
      </c>
      <c r="G8" s="33">
        <v>4164.7104799999997</v>
      </c>
      <c r="H8" s="33">
        <v>3449.0165199999997</v>
      </c>
      <c r="I8" s="33">
        <v>4134.0742</v>
      </c>
      <c r="J8" s="204">
        <v>3347.9530400000003</v>
      </c>
      <c r="L8" s="22"/>
    </row>
    <row r="9" spans="1:12" ht="12.9" customHeight="1">
      <c r="A9" s="301" t="s">
        <v>29</v>
      </c>
      <c r="B9" s="33">
        <v>389.98701</v>
      </c>
      <c r="C9" s="33">
        <v>381.98446999999999</v>
      </c>
      <c r="D9" s="33">
        <v>362.50001000000003</v>
      </c>
      <c r="E9" s="33">
        <v>372.49076000000002</v>
      </c>
      <c r="F9" s="33">
        <v>359.41829999999999</v>
      </c>
      <c r="G9" s="33">
        <v>349.76306</v>
      </c>
      <c r="H9" s="33">
        <v>329.25966999999997</v>
      </c>
      <c r="I9" s="33">
        <v>342.00905</v>
      </c>
      <c r="J9" s="204">
        <v>336.57875999999999</v>
      </c>
      <c r="L9" s="28"/>
    </row>
    <row r="10" spans="1:12" ht="12.9" customHeight="1">
      <c r="A10" s="301" t="s">
        <v>109</v>
      </c>
      <c r="B10" s="33">
        <v>719.68799000000001</v>
      </c>
      <c r="C10" s="33">
        <v>666.62432000000013</v>
      </c>
      <c r="D10" s="33">
        <v>669.82804999999996</v>
      </c>
      <c r="E10" s="33">
        <v>730.16307999999992</v>
      </c>
      <c r="F10" s="33">
        <v>3294.6731200000004</v>
      </c>
      <c r="G10" s="33">
        <v>637.37446</v>
      </c>
      <c r="H10" s="33">
        <v>788.0431900000001</v>
      </c>
      <c r="I10" s="33">
        <v>798.14566000000002</v>
      </c>
      <c r="J10" s="204">
        <v>6949.0780000000004</v>
      </c>
      <c r="L10" s="22"/>
    </row>
    <row r="11" spans="1:12" ht="12.9" customHeight="1">
      <c r="A11" s="301" t="s">
        <v>110</v>
      </c>
      <c r="B11" s="33">
        <v>305.27045000000004</v>
      </c>
      <c r="C11" s="33">
        <v>201.54037000000002</v>
      </c>
      <c r="D11" s="33">
        <v>145.73750999999999</v>
      </c>
      <c r="E11" s="33">
        <v>217.87966</v>
      </c>
      <c r="F11" s="33">
        <v>283.02575999999999</v>
      </c>
      <c r="G11" s="33">
        <v>176.99925000000002</v>
      </c>
      <c r="H11" s="33">
        <v>119.55352999999998</v>
      </c>
      <c r="I11" s="33">
        <v>191.72065000000001</v>
      </c>
      <c r="J11" s="204">
        <v>238.96398000000002</v>
      </c>
      <c r="L11" s="22"/>
    </row>
    <row r="12" spans="1:12" s="37" customFormat="1" ht="12.9" customHeight="1">
      <c r="A12" s="265" t="s">
        <v>111</v>
      </c>
      <c r="B12" s="87">
        <v>4969.5619400000005</v>
      </c>
      <c r="C12" s="87">
        <v>4452.7222599999996</v>
      </c>
      <c r="D12" s="87">
        <v>3755.8369900000002</v>
      </c>
      <c r="E12" s="87">
        <v>3894.5022899999999</v>
      </c>
      <c r="F12" s="87">
        <v>8357.5020000000004</v>
      </c>
      <c r="G12" s="87">
        <v>5328.8472499999998</v>
      </c>
      <c r="H12" s="87">
        <v>4685.87291</v>
      </c>
      <c r="I12" s="87">
        <v>5465.94956</v>
      </c>
      <c r="J12" s="299">
        <v>10872.573780000001</v>
      </c>
      <c r="K12" s="21"/>
    </row>
    <row r="13" spans="1:12" s="34" customFormat="1" ht="12.9" customHeight="1">
      <c r="A13" s="314" t="s">
        <v>112</v>
      </c>
      <c r="B13" s="33">
        <v>7473.5909099999999</v>
      </c>
      <c r="C13" s="33">
        <v>7345.1065799999997</v>
      </c>
      <c r="D13" s="33">
        <v>7288.6221999999998</v>
      </c>
      <c r="E13" s="33">
        <v>7709.6509499999993</v>
      </c>
      <c r="F13" s="33">
        <v>7620.4430499999999</v>
      </c>
      <c r="G13" s="33">
        <v>7353.1016699999991</v>
      </c>
      <c r="H13" s="33">
        <v>7078.4691100000009</v>
      </c>
      <c r="I13" s="33">
        <v>6907.7117200000002</v>
      </c>
      <c r="J13" s="204">
        <v>6788.2950899999996</v>
      </c>
      <c r="K13" s="21"/>
      <c r="L13" s="28"/>
    </row>
    <row r="14" spans="1:12" s="34" customFormat="1" ht="12.9" hidden="1" customHeight="1" outlineLevel="1">
      <c r="A14" s="315" t="s">
        <v>113</v>
      </c>
      <c r="B14" s="33">
        <v>10.557680000000001</v>
      </c>
      <c r="C14" s="33">
        <v>12.902460000000001</v>
      </c>
      <c r="D14" s="33">
        <v>15.24723</v>
      </c>
      <c r="E14" s="33">
        <v>17.592020000000002</v>
      </c>
      <c r="F14" s="33">
        <v>19.936799999999998</v>
      </c>
      <c r="G14" s="33">
        <v>15.37825</v>
      </c>
      <c r="H14" s="33">
        <v>10.45635</v>
      </c>
      <c r="I14" s="33">
        <v>11.882440000000001</v>
      </c>
      <c r="J14" s="204">
        <v>14.116580000000001</v>
      </c>
      <c r="K14" s="21"/>
    </row>
    <row r="15" spans="1:12" s="34" customFormat="1" ht="12.9" hidden="1" customHeight="1" outlineLevel="1">
      <c r="A15" s="315" t="s">
        <v>114</v>
      </c>
      <c r="B15" s="33">
        <v>11224.415800000001</v>
      </c>
      <c r="C15" s="33">
        <v>11343.360859999999</v>
      </c>
      <c r="D15" s="33">
        <v>11517.06812</v>
      </c>
      <c r="E15" s="33">
        <v>11869.61901</v>
      </c>
      <c r="F15" s="33">
        <v>12185.279860000001</v>
      </c>
      <c r="G15" s="33">
        <v>12655.138360000001</v>
      </c>
      <c r="H15" s="33">
        <v>12883.697960000001</v>
      </c>
      <c r="I15" s="33">
        <v>16288.011350000001</v>
      </c>
      <c r="J15" s="204">
        <v>16677.34664</v>
      </c>
      <c r="K15" s="21"/>
    </row>
    <row r="16" spans="1:12" s="34" customFormat="1" ht="12.9" customHeight="1" collapsed="1">
      <c r="A16" s="314" t="s">
        <v>86</v>
      </c>
      <c r="B16" s="33">
        <v>11234.973480000001</v>
      </c>
      <c r="C16" s="33">
        <v>11356.263319999998</v>
      </c>
      <c r="D16" s="33">
        <v>11532.315350000001</v>
      </c>
      <c r="E16" s="33">
        <v>11887.21103</v>
      </c>
      <c r="F16" s="33">
        <v>12205.21666</v>
      </c>
      <c r="G16" s="33">
        <v>12670.516610000001</v>
      </c>
      <c r="H16" s="33">
        <v>12894.154310000002</v>
      </c>
      <c r="I16" s="33">
        <v>16299.89379</v>
      </c>
      <c r="J16" s="204">
        <v>16691.463220000001</v>
      </c>
      <c r="K16" s="21"/>
    </row>
    <row r="17" spans="1:12" s="37" customFormat="1" ht="12.9" customHeight="1">
      <c r="A17" s="265" t="s">
        <v>115</v>
      </c>
      <c r="B17" s="87">
        <v>18708.56439</v>
      </c>
      <c r="C17" s="87">
        <v>18701.369899999998</v>
      </c>
      <c r="D17" s="87">
        <v>18820.937550000002</v>
      </c>
      <c r="E17" s="87">
        <v>19596.861980000001</v>
      </c>
      <c r="F17" s="87">
        <v>19825.65971</v>
      </c>
      <c r="G17" s="87">
        <v>20023.618279999999</v>
      </c>
      <c r="H17" s="87">
        <v>19972.623420000004</v>
      </c>
      <c r="I17" s="87">
        <v>23207.605510000001</v>
      </c>
      <c r="J17" s="299">
        <v>23479.758310000001</v>
      </c>
      <c r="K17" s="21"/>
    </row>
    <row r="18" spans="1:12" s="37" customFormat="1" ht="12.9" customHeight="1">
      <c r="A18" s="265" t="s">
        <v>32</v>
      </c>
      <c r="B18" s="87">
        <v>2.5</v>
      </c>
      <c r="C18" s="87">
        <v>2.5</v>
      </c>
      <c r="D18" s="87">
        <v>2.5</v>
      </c>
      <c r="E18" s="87">
        <v>2.5</v>
      </c>
      <c r="F18" s="87">
        <v>2.5</v>
      </c>
      <c r="G18" s="87">
        <v>0</v>
      </c>
      <c r="H18" s="87">
        <v>0</v>
      </c>
      <c r="I18" s="87">
        <v>0</v>
      </c>
      <c r="J18" s="299">
        <v>0</v>
      </c>
      <c r="K18" s="21"/>
    </row>
    <row r="19" spans="1:12" ht="12.9" customHeight="1">
      <c r="A19" s="234" t="s">
        <v>33</v>
      </c>
      <c r="B19" s="218">
        <v>23680.626329999999</v>
      </c>
      <c r="C19" s="218">
        <v>23156.592159999997</v>
      </c>
      <c r="D19" s="218">
        <v>22579.274540000002</v>
      </c>
      <c r="E19" s="218">
        <v>23493.864270000002</v>
      </c>
      <c r="F19" s="218">
        <v>28185.66171</v>
      </c>
      <c r="G19" s="218">
        <v>25352.465529999998</v>
      </c>
      <c r="H19" s="218">
        <v>24658.496330000002</v>
      </c>
      <c r="I19" s="218">
        <v>28673.555070000002</v>
      </c>
      <c r="J19" s="219">
        <v>34352.332090000004</v>
      </c>
    </row>
    <row r="20" spans="1:12" ht="12" customHeight="1">
      <c r="A20" s="316" t="s">
        <v>116</v>
      </c>
      <c r="B20" s="33">
        <v>0</v>
      </c>
      <c r="C20" s="33">
        <v>0</v>
      </c>
      <c r="D20" s="33">
        <v>0</v>
      </c>
      <c r="E20" s="33">
        <v>0</v>
      </c>
      <c r="F20" s="33">
        <v>0</v>
      </c>
      <c r="G20" s="33">
        <v>0</v>
      </c>
      <c r="H20" s="33">
        <v>0</v>
      </c>
      <c r="I20" s="33">
        <v>605.7333000000001</v>
      </c>
      <c r="J20" s="204">
        <v>605.7333000000001</v>
      </c>
    </row>
    <row r="21" spans="1:12" ht="12" customHeight="1">
      <c r="A21" s="316" t="s">
        <v>117</v>
      </c>
      <c r="B21" s="33">
        <v>232.49114000000003</v>
      </c>
      <c r="C21" s="33">
        <v>321.54293999999999</v>
      </c>
      <c r="D21" s="33">
        <v>189.05893</v>
      </c>
      <c r="E21" s="33">
        <v>268.02454000000006</v>
      </c>
      <c r="F21" s="33">
        <v>217.70401000000001</v>
      </c>
      <c r="G21" s="33">
        <v>387.52429000000006</v>
      </c>
      <c r="H21" s="33">
        <v>280.90337</v>
      </c>
      <c r="I21" s="33">
        <v>265.21818999999999</v>
      </c>
      <c r="J21" s="204">
        <v>215.53158999999999</v>
      </c>
    </row>
    <row r="22" spans="1:12" ht="12" hidden="1" customHeight="1" outlineLevel="1">
      <c r="A22" s="228" t="s">
        <v>118</v>
      </c>
      <c r="B22" s="33">
        <v>148.85851000000002</v>
      </c>
      <c r="C22" s="33">
        <v>167.12898999999999</v>
      </c>
      <c r="D22" s="33">
        <v>145.54169000000002</v>
      </c>
      <c r="E22" s="33">
        <v>990.50395000000015</v>
      </c>
      <c r="F22" s="33">
        <v>130.49635000000001</v>
      </c>
      <c r="G22" s="33">
        <v>150.35763</v>
      </c>
      <c r="H22" s="33">
        <v>132.72839999999999</v>
      </c>
      <c r="I22" s="33">
        <v>1368.6469299999999</v>
      </c>
      <c r="J22" s="204">
        <v>116.94194</v>
      </c>
    </row>
    <row r="23" spans="1:12" ht="12" hidden="1" customHeight="1" outlineLevel="1">
      <c r="A23" s="228" t="s">
        <v>119</v>
      </c>
      <c r="B23" s="33">
        <v>207.16869999999997</v>
      </c>
      <c r="C23" s="33">
        <v>220.22388000000001</v>
      </c>
      <c r="D23" s="33">
        <v>254.66421</v>
      </c>
      <c r="E23" s="33">
        <v>232.10705999999999</v>
      </c>
      <c r="F23" s="33">
        <v>195.16870000000003</v>
      </c>
      <c r="G23" s="33">
        <v>198.28393</v>
      </c>
      <c r="H23" s="33">
        <v>244.40989999999999</v>
      </c>
      <c r="I23" s="33">
        <v>219.67489</v>
      </c>
      <c r="J23" s="204">
        <v>170.70313000000002</v>
      </c>
    </row>
    <row r="24" spans="1:12" ht="12" hidden="1" customHeight="1" outlineLevel="1">
      <c r="A24" s="228" t="s">
        <v>324</v>
      </c>
      <c r="B24" s="33">
        <v>0</v>
      </c>
      <c r="C24" s="33">
        <v>0</v>
      </c>
      <c r="D24" s="33">
        <v>0</v>
      </c>
      <c r="E24" s="33">
        <v>0</v>
      </c>
      <c r="F24" s="33">
        <v>0</v>
      </c>
      <c r="G24" s="33">
        <v>31.38</v>
      </c>
      <c r="H24" s="33">
        <v>31.38</v>
      </c>
      <c r="I24" s="33">
        <v>0</v>
      </c>
      <c r="J24" s="204">
        <v>0</v>
      </c>
    </row>
    <row r="25" spans="1:12" ht="12.9" customHeight="1" collapsed="1">
      <c r="A25" s="301" t="s">
        <v>38</v>
      </c>
      <c r="B25" s="33">
        <v>356.02720999999997</v>
      </c>
      <c r="C25" s="33">
        <v>387.35287</v>
      </c>
      <c r="D25" s="33">
        <v>400.20590000000004</v>
      </c>
      <c r="E25" s="33">
        <v>1222.6110100000001</v>
      </c>
      <c r="F25" s="33">
        <v>325.66505000000006</v>
      </c>
      <c r="G25" s="33">
        <v>380.02156000000002</v>
      </c>
      <c r="H25" s="33">
        <v>408.51829999999995</v>
      </c>
      <c r="I25" s="33">
        <v>1588.3218199999999</v>
      </c>
      <c r="J25" s="204">
        <v>287.64507000000003</v>
      </c>
      <c r="L25" s="22"/>
    </row>
    <row r="26" spans="1:12" ht="12.9" customHeight="1">
      <c r="A26" s="234" t="s">
        <v>40</v>
      </c>
      <c r="B26" s="218">
        <v>588.51835000000005</v>
      </c>
      <c r="C26" s="218">
        <v>708.89580999999998</v>
      </c>
      <c r="D26" s="218">
        <v>589.26483000000007</v>
      </c>
      <c r="E26" s="218">
        <v>1490.6355500000002</v>
      </c>
      <c r="F26" s="218">
        <v>543.3690600000001</v>
      </c>
      <c r="G26" s="218">
        <v>767.54585000000009</v>
      </c>
      <c r="H26" s="218">
        <v>689.42166999999995</v>
      </c>
      <c r="I26" s="218">
        <v>2459.27331</v>
      </c>
      <c r="J26" s="219">
        <v>1108.9099600000002</v>
      </c>
    </row>
    <row r="27" spans="1:12" ht="12.9" customHeight="1">
      <c r="A27" s="316" t="s">
        <v>120</v>
      </c>
      <c r="B27" s="33">
        <v>1500</v>
      </c>
      <c r="C27" s="33">
        <v>1500</v>
      </c>
      <c r="D27" s="33">
        <v>1500</v>
      </c>
      <c r="E27" s="33">
        <v>1500</v>
      </c>
      <c r="F27" s="33">
        <v>1500</v>
      </c>
      <c r="G27" s="33">
        <v>1500</v>
      </c>
      <c r="H27" s="33">
        <v>1500</v>
      </c>
      <c r="I27" s="33">
        <v>1500</v>
      </c>
      <c r="J27" s="204">
        <v>1500</v>
      </c>
    </row>
    <row r="28" spans="1:12" ht="12.9" customHeight="1">
      <c r="A28" s="316" t="s">
        <v>121</v>
      </c>
      <c r="B28" s="33">
        <v>683</v>
      </c>
      <c r="C28" s="33">
        <v>683</v>
      </c>
      <c r="D28" s="33">
        <v>683</v>
      </c>
      <c r="E28" s="33">
        <v>683</v>
      </c>
      <c r="F28" s="33">
        <v>683</v>
      </c>
      <c r="G28" s="33">
        <v>683</v>
      </c>
      <c r="H28" s="33">
        <v>683</v>
      </c>
      <c r="I28" s="33">
        <v>683</v>
      </c>
      <c r="J28" s="204">
        <v>683</v>
      </c>
    </row>
    <row r="29" spans="1:12" ht="12.9" customHeight="1">
      <c r="A29" s="316" t="s">
        <v>122</v>
      </c>
      <c r="B29" s="33">
        <v>800.40823999999998</v>
      </c>
      <c r="C29" s="33">
        <v>697.0652</v>
      </c>
      <c r="D29" s="33">
        <v>475.94438000000002</v>
      </c>
      <c r="E29" s="33">
        <v>534.18355999999994</v>
      </c>
      <c r="F29" s="33">
        <v>427.26250999999996</v>
      </c>
      <c r="G29" s="33">
        <v>371.00990999999999</v>
      </c>
      <c r="H29" s="33">
        <v>320.53509000000003</v>
      </c>
      <c r="I29" s="33">
        <v>462.56027</v>
      </c>
      <c r="J29" s="204">
        <v>415.99633</v>
      </c>
    </row>
    <row r="30" spans="1:12" ht="12.9" customHeight="1">
      <c r="A30" s="316" t="s">
        <v>123</v>
      </c>
      <c r="B30" s="33">
        <v>20211.39014</v>
      </c>
      <c r="C30" s="33">
        <v>20211.39014</v>
      </c>
      <c r="D30" s="33">
        <v>20211.39014</v>
      </c>
      <c r="E30" s="33">
        <v>19932.030140000003</v>
      </c>
      <c r="F30" s="33">
        <v>24336.925800000001</v>
      </c>
      <c r="G30" s="33">
        <v>24336.925800000001</v>
      </c>
      <c r="H30" s="33">
        <v>24336.925800000001</v>
      </c>
      <c r="I30" s="33">
        <v>24144.425800000001</v>
      </c>
      <c r="J30" s="204">
        <v>22299.67139</v>
      </c>
    </row>
    <row r="31" spans="1:12" ht="12.9" customHeight="1">
      <c r="A31" s="316" t="s">
        <v>124</v>
      </c>
      <c r="B31" s="33">
        <v>-102.69040000000001</v>
      </c>
      <c r="C31" s="33">
        <v>-643.75899000000004</v>
      </c>
      <c r="D31" s="33">
        <v>-880.32480999999996</v>
      </c>
      <c r="E31" s="33">
        <v>-645.98497999999995</v>
      </c>
      <c r="F31" s="33">
        <v>695.10433999999998</v>
      </c>
      <c r="G31" s="33">
        <v>-2306.0160299999998</v>
      </c>
      <c r="H31" s="33">
        <v>-2871.3862300000001</v>
      </c>
      <c r="I31" s="33">
        <v>-575.70431000000008</v>
      </c>
      <c r="J31" s="204">
        <v>8344.7544099999996</v>
      </c>
    </row>
    <row r="32" spans="1:12" ht="12.9" customHeight="1">
      <c r="A32" s="234" t="s">
        <v>125</v>
      </c>
      <c r="B32" s="218">
        <v>23092.107980000001</v>
      </c>
      <c r="C32" s="218">
        <v>22447.696350000002</v>
      </c>
      <c r="D32" s="218">
        <v>21990.009710000002</v>
      </c>
      <c r="E32" s="218">
        <v>22003.228720000003</v>
      </c>
      <c r="F32" s="218">
        <v>27642.292650000003</v>
      </c>
      <c r="G32" s="218">
        <v>24584.919680000003</v>
      </c>
      <c r="H32" s="218">
        <v>23969.074660000002</v>
      </c>
      <c r="I32" s="218">
        <v>26214.281759999998</v>
      </c>
      <c r="J32" s="219">
        <v>33243.422129999999</v>
      </c>
      <c r="L32" s="28"/>
    </row>
    <row r="33" spans="1:10" ht="12.9" customHeight="1">
      <c r="A33" s="234" t="s">
        <v>43</v>
      </c>
      <c r="B33" s="218">
        <v>23680.626329999999</v>
      </c>
      <c r="C33" s="218">
        <v>23156.59216</v>
      </c>
      <c r="D33" s="218">
        <v>22579.274540000002</v>
      </c>
      <c r="E33" s="218">
        <v>23493.864270000002</v>
      </c>
      <c r="F33" s="218">
        <v>28185.661710000004</v>
      </c>
      <c r="G33" s="218">
        <v>25352.465530000001</v>
      </c>
      <c r="H33" s="218">
        <v>24658.496330000002</v>
      </c>
      <c r="I33" s="218">
        <v>28673.555069999999</v>
      </c>
      <c r="J33" s="219">
        <v>34352.332089999996</v>
      </c>
    </row>
    <row r="34" spans="1:10" ht="12.9" customHeight="1">
      <c r="A34" s="88"/>
      <c r="B34" s="89"/>
      <c r="C34" s="89"/>
      <c r="D34" s="89"/>
      <c r="E34" s="89"/>
      <c r="F34" s="89"/>
      <c r="G34" s="89"/>
      <c r="H34" s="89"/>
      <c r="I34" s="89"/>
      <c r="J34" s="89"/>
    </row>
    <row r="35" spans="1:10" s="40" customFormat="1" ht="12.9" customHeight="1">
      <c r="A35" s="20"/>
      <c r="B35" s="20"/>
      <c r="C35" s="20"/>
      <c r="D35" s="20"/>
      <c r="E35" s="20"/>
      <c r="F35" s="20"/>
      <c r="G35" s="20"/>
      <c r="H35" s="20"/>
      <c r="I35" s="20"/>
      <c r="J35" s="20"/>
    </row>
    <row r="36" spans="1:10" ht="18">
      <c r="A36" s="27" t="s">
        <v>44</v>
      </c>
      <c r="B36" s="24"/>
      <c r="C36" s="24"/>
      <c r="D36" s="24"/>
      <c r="E36" s="24"/>
      <c r="F36" s="22"/>
    </row>
    <row r="37" spans="1:10" ht="12" customHeight="1">
      <c r="B37" s="21"/>
      <c r="C37" s="21"/>
    </row>
    <row r="38" spans="1:10" ht="12" customHeight="1">
      <c r="A38" s="214" t="s">
        <v>27</v>
      </c>
      <c r="B38" s="215">
        <v>44926</v>
      </c>
      <c r="C38" s="215">
        <v>44561</v>
      </c>
      <c r="D38" s="215">
        <v>44196</v>
      </c>
      <c r="E38" s="215">
        <v>43830</v>
      </c>
      <c r="F38" s="216">
        <v>43465</v>
      </c>
    </row>
    <row r="39" spans="1:10" ht="12" customHeight="1">
      <c r="A39" s="301" t="s">
        <v>28</v>
      </c>
      <c r="B39" s="33">
        <v>3554.6164900000003</v>
      </c>
      <c r="C39" s="33">
        <v>4420.3848200000002</v>
      </c>
      <c r="D39" s="33">
        <v>3347.9530400000003</v>
      </c>
      <c r="E39" s="33">
        <v>5654.6460700000007</v>
      </c>
      <c r="F39" s="204">
        <v>5017.4811100000006</v>
      </c>
    </row>
    <row r="40" spans="1:10" ht="12" customHeight="1">
      <c r="A40" s="301" t="s">
        <v>29</v>
      </c>
      <c r="B40" s="33">
        <v>389.98701</v>
      </c>
      <c r="C40" s="33">
        <v>359.41829999999999</v>
      </c>
      <c r="D40" s="33">
        <v>336.57875999999999</v>
      </c>
      <c r="E40" s="33">
        <v>336.44207</v>
      </c>
      <c r="F40" s="204">
        <v>352.69567000000001</v>
      </c>
    </row>
    <row r="41" spans="1:10" ht="12" customHeight="1">
      <c r="A41" s="301" t="s">
        <v>109</v>
      </c>
      <c r="B41" s="33">
        <v>719.68799000000001</v>
      </c>
      <c r="C41" s="33">
        <v>3294.6731200000004</v>
      </c>
      <c r="D41" s="33">
        <v>6949.0780000000004</v>
      </c>
      <c r="E41" s="33">
        <v>834.84136999999998</v>
      </c>
      <c r="F41" s="204">
        <v>1226.7825700000001</v>
      </c>
    </row>
    <row r="42" spans="1:10" ht="12" customHeight="1">
      <c r="A42" s="301" t="s">
        <v>110</v>
      </c>
      <c r="B42" s="33">
        <v>305.27045000000004</v>
      </c>
      <c r="C42" s="33">
        <v>283.02575999999999</v>
      </c>
      <c r="D42" s="33">
        <v>238.96398000000002</v>
      </c>
      <c r="E42" s="33">
        <v>103.71275</v>
      </c>
      <c r="F42" s="204">
        <v>238.80504999999999</v>
      </c>
    </row>
    <row r="43" spans="1:10" ht="12" customHeight="1">
      <c r="A43" s="265" t="s">
        <v>111</v>
      </c>
      <c r="B43" s="87">
        <v>4969.5619400000005</v>
      </c>
      <c r="C43" s="87">
        <v>8357.5020000000004</v>
      </c>
      <c r="D43" s="87">
        <v>10872.573780000001</v>
      </c>
      <c r="E43" s="87">
        <v>6929.6422600000005</v>
      </c>
      <c r="F43" s="299">
        <v>6835.7644000000009</v>
      </c>
    </row>
    <row r="44" spans="1:10" ht="12" customHeight="1">
      <c r="A44" s="314" t="s">
        <v>112</v>
      </c>
      <c r="B44" s="33">
        <v>7473.5909099999999</v>
      </c>
      <c r="C44" s="33">
        <v>7620.4430499999999</v>
      </c>
      <c r="D44" s="33">
        <v>6788.2950899999996</v>
      </c>
      <c r="E44" s="33">
        <v>7695.0709500000003</v>
      </c>
      <c r="F44" s="204">
        <v>7589.9567300000008</v>
      </c>
    </row>
    <row r="45" spans="1:10" ht="12" hidden="1" customHeight="1" outlineLevel="1">
      <c r="A45" s="315" t="s">
        <v>113</v>
      </c>
      <c r="B45" s="33">
        <v>10.557680000000001</v>
      </c>
      <c r="C45" s="33">
        <v>19.936799999999998</v>
      </c>
      <c r="D45" s="33">
        <v>14.116580000000001</v>
      </c>
      <c r="E45" s="33">
        <v>6.4333299999999998</v>
      </c>
      <c r="F45" s="204">
        <v>12.720610000000001</v>
      </c>
    </row>
    <row r="46" spans="1:10" ht="12" hidden="1" customHeight="1" outlineLevel="1">
      <c r="A46" s="315" t="s">
        <v>114</v>
      </c>
      <c r="B46" s="33">
        <v>11224.415800000001</v>
      </c>
      <c r="C46" s="33">
        <v>12185.279860000001</v>
      </c>
      <c r="D46" s="33">
        <v>16677.34664</v>
      </c>
      <c r="E46" s="33">
        <v>16589.946039999999</v>
      </c>
      <c r="F46" s="204">
        <v>16754.443859999999</v>
      </c>
    </row>
    <row r="47" spans="1:10" ht="12" customHeight="1" collapsed="1">
      <c r="A47" s="314" t="s">
        <v>86</v>
      </c>
      <c r="B47" s="33">
        <v>11234.973480000001</v>
      </c>
      <c r="C47" s="33">
        <v>12205.21666</v>
      </c>
      <c r="D47" s="33">
        <v>16691.463220000001</v>
      </c>
      <c r="E47" s="33">
        <v>16596.379369999999</v>
      </c>
      <c r="F47" s="204">
        <v>16767.16447</v>
      </c>
    </row>
    <row r="48" spans="1:10" ht="12" customHeight="1">
      <c r="A48" s="265" t="s">
        <v>115</v>
      </c>
      <c r="B48" s="87">
        <v>18708.56439</v>
      </c>
      <c r="C48" s="87">
        <v>19825.65971</v>
      </c>
      <c r="D48" s="87">
        <v>23479.758310000001</v>
      </c>
      <c r="E48" s="87">
        <v>24291.45032</v>
      </c>
      <c r="F48" s="299">
        <v>24357.121200000001</v>
      </c>
    </row>
    <row r="49" spans="1:6" ht="12" customHeight="1">
      <c r="A49" s="265" t="s">
        <v>32</v>
      </c>
      <c r="B49" s="87">
        <v>2.5</v>
      </c>
      <c r="C49" s="87">
        <v>2.5</v>
      </c>
      <c r="D49" s="87">
        <v>0</v>
      </c>
      <c r="E49" s="87">
        <v>0</v>
      </c>
      <c r="F49" s="299">
        <v>0</v>
      </c>
    </row>
    <row r="50" spans="1:6" ht="12" customHeight="1">
      <c r="A50" s="234" t="s">
        <v>33</v>
      </c>
      <c r="B50" s="218">
        <v>23680.626329999999</v>
      </c>
      <c r="C50" s="218">
        <v>28185.66171</v>
      </c>
      <c r="D50" s="218">
        <v>34352.332090000004</v>
      </c>
      <c r="E50" s="218">
        <v>31221.09258</v>
      </c>
      <c r="F50" s="219">
        <v>31192.885600000001</v>
      </c>
    </row>
    <row r="51" spans="1:6" ht="12" customHeight="1">
      <c r="A51" s="316" t="s">
        <v>116</v>
      </c>
      <c r="B51" s="33">
        <v>0</v>
      </c>
      <c r="C51" s="33">
        <v>0</v>
      </c>
      <c r="D51" s="33">
        <v>605.7333000000001</v>
      </c>
      <c r="E51" s="33">
        <v>1555.3110800000002</v>
      </c>
      <c r="F51" s="204">
        <v>2108.9777799999997</v>
      </c>
    </row>
    <row r="52" spans="1:6" ht="12" customHeight="1">
      <c r="A52" s="316" t="s">
        <v>117</v>
      </c>
      <c r="B52" s="33">
        <v>232.49114000000003</v>
      </c>
      <c r="C52" s="33">
        <v>217.70401000000001</v>
      </c>
      <c r="D52" s="33">
        <v>215.53158999999999</v>
      </c>
      <c r="E52" s="33">
        <v>282.99657000000002</v>
      </c>
      <c r="F52" s="204">
        <v>251.89588000000001</v>
      </c>
    </row>
    <row r="53" spans="1:6" ht="12" hidden="1" customHeight="1" outlineLevel="1">
      <c r="A53" s="228" t="s">
        <v>118</v>
      </c>
      <c r="B53" s="33">
        <v>148.85851000000002</v>
      </c>
      <c r="C53" s="33">
        <v>130.49635000000001</v>
      </c>
      <c r="D53" s="33">
        <v>116.94194</v>
      </c>
      <c r="E53" s="33">
        <v>105.84044</v>
      </c>
      <c r="F53" s="204">
        <v>93.470649999999992</v>
      </c>
    </row>
    <row r="54" spans="1:6" ht="12" hidden="1" customHeight="1" outlineLevel="1">
      <c r="A54" s="228" t="s">
        <v>119</v>
      </c>
      <c r="B54" s="33">
        <v>207.16869999999997</v>
      </c>
      <c r="C54" s="33">
        <v>195.16870000000003</v>
      </c>
      <c r="D54" s="33">
        <v>170.70313000000002</v>
      </c>
      <c r="E54" s="33">
        <v>155.46210000000002</v>
      </c>
      <c r="F54" s="204">
        <v>155.62633</v>
      </c>
    </row>
    <row r="55" spans="1:6" ht="12" hidden="1" customHeight="1" outlineLevel="1">
      <c r="A55" s="228" t="s">
        <v>324</v>
      </c>
      <c r="B55" s="33">
        <v>0</v>
      </c>
      <c r="C55" s="33">
        <v>0</v>
      </c>
      <c r="D55" s="33">
        <v>0</v>
      </c>
      <c r="E55" s="33">
        <v>0</v>
      </c>
      <c r="F55" s="204">
        <v>0</v>
      </c>
    </row>
    <row r="56" spans="1:6" ht="12" customHeight="1" collapsed="1">
      <c r="A56" s="301" t="s">
        <v>38</v>
      </c>
      <c r="B56" s="33">
        <v>356.02720999999997</v>
      </c>
      <c r="C56" s="33">
        <v>325.66505000000006</v>
      </c>
      <c r="D56" s="33">
        <v>287.64507000000003</v>
      </c>
      <c r="E56" s="33">
        <v>261.30254000000002</v>
      </c>
      <c r="F56" s="204">
        <v>249.09697999999997</v>
      </c>
    </row>
    <row r="57" spans="1:6" ht="12" customHeight="1">
      <c r="A57" s="234" t="s">
        <v>40</v>
      </c>
      <c r="B57" s="218">
        <v>588.51835000000005</v>
      </c>
      <c r="C57" s="218">
        <v>543.3690600000001</v>
      </c>
      <c r="D57" s="218">
        <v>1108.9099600000002</v>
      </c>
      <c r="E57" s="218">
        <v>2099.6101900000003</v>
      </c>
      <c r="F57" s="219">
        <v>2609.9706399999995</v>
      </c>
    </row>
    <row r="58" spans="1:6" ht="12" customHeight="1">
      <c r="A58" s="316" t="s">
        <v>120</v>
      </c>
      <c r="B58" s="36">
        <v>1500</v>
      </c>
      <c r="C58" s="83">
        <v>1500</v>
      </c>
      <c r="D58" s="83">
        <v>1500</v>
      </c>
      <c r="E58" s="83">
        <v>1500</v>
      </c>
      <c r="F58" s="317">
        <v>1500</v>
      </c>
    </row>
    <row r="59" spans="1:6" ht="12" customHeight="1">
      <c r="A59" s="316" t="s">
        <v>121</v>
      </c>
      <c r="B59" s="36">
        <v>683</v>
      </c>
      <c r="C59" s="83">
        <v>683</v>
      </c>
      <c r="D59" s="83">
        <v>683</v>
      </c>
      <c r="E59" s="83">
        <v>683</v>
      </c>
      <c r="F59" s="317">
        <v>683</v>
      </c>
    </row>
    <row r="60" spans="1:6" ht="12" customHeight="1">
      <c r="A60" s="316" t="s">
        <v>122</v>
      </c>
      <c r="B60" s="36">
        <v>800.40823999999998</v>
      </c>
      <c r="C60" s="83">
        <v>427.26250999999996</v>
      </c>
      <c r="D60" s="83">
        <v>415.99633</v>
      </c>
      <c r="E60" s="83">
        <v>527.81100000000004</v>
      </c>
      <c r="F60" s="317">
        <v>337.61500000000001</v>
      </c>
    </row>
    <row r="61" spans="1:6" ht="12" customHeight="1">
      <c r="A61" s="316" t="s">
        <v>123</v>
      </c>
      <c r="B61" s="36">
        <v>20211.39014</v>
      </c>
      <c r="C61" s="83">
        <v>24336.925800000001</v>
      </c>
      <c r="D61" s="83">
        <v>22299.67139</v>
      </c>
      <c r="E61" s="83">
        <v>20290.29996</v>
      </c>
      <c r="F61" s="317">
        <v>19235.997309999999</v>
      </c>
    </row>
    <row r="62" spans="1:6" ht="12" customHeight="1">
      <c r="A62" s="316" t="s">
        <v>124</v>
      </c>
      <c r="B62" s="36">
        <v>-102.69040000000001</v>
      </c>
      <c r="C62" s="36">
        <v>695.10433999999998</v>
      </c>
      <c r="D62" s="36">
        <v>8344.7544099999996</v>
      </c>
      <c r="E62" s="36">
        <v>6120.3714300000001</v>
      </c>
      <c r="F62" s="206">
        <v>6826.3026500000005</v>
      </c>
    </row>
    <row r="63" spans="1:6" ht="12" customHeight="1">
      <c r="A63" s="234" t="s">
        <v>125</v>
      </c>
      <c r="B63" s="218">
        <v>23092.107980000001</v>
      </c>
      <c r="C63" s="218">
        <v>27642.292650000003</v>
      </c>
      <c r="D63" s="218">
        <v>33243.422129999999</v>
      </c>
      <c r="E63" s="218">
        <v>29121.482390000001</v>
      </c>
      <c r="F63" s="219">
        <v>28582.914959999998</v>
      </c>
    </row>
    <row r="64" spans="1:6" ht="12" customHeight="1">
      <c r="A64" s="234" t="s">
        <v>43</v>
      </c>
      <c r="B64" s="218">
        <v>23680.626329999999</v>
      </c>
      <c r="C64" s="218">
        <v>28185.661710000004</v>
      </c>
      <c r="D64" s="218">
        <v>34352.332089999996</v>
      </c>
      <c r="E64" s="218">
        <v>31221.09258</v>
      </c>
      <c r="F64" s="219">
        <v>31192.885599999998</v>
      </c>
    </row>
    <row r="65" spans="1:6" ht="12" customHeight="1">
      <c r="A65" s="20"/>
      <c r="B65" s="20"/>
      <c r="C65" s="20"/>
      <c r="D65" s="20"/>
      <c r="E65" s="20"/>
      <c r="F65" s="20"/>
    </row>
    <row r="66" spans="1:6" ht="12" customHeight="1">
      <c r="A66" s="90"/>
      <c r="B66" s="90"/>
      <c r="C66" s="90"/>
      <c r="D66" s="90"/>
      <c r="E66" s="90"/>
      <c r="F66" s="90"/>
    </row>
  </sheetData>
  <conditionalFormatting sqref="D50:F50 C57:F61">
    <cfRule type="cellIs" priority="49" stopIfTrue="1" operator="greaterThan">
      <formula>10</formula>
    </cfRule>
  </conditionalFormatting>
  <conditionalFormatting sqref="D63:F64">
    <cfRule type="cellIs" priority="47" stopIfTrue="1" operator="greaterThan">
      <formula>10</formula>
    </cfRule>
  </conditionalFormatting>
  <conditionalFormatting sqref="C50">
    <cfRule type="cellIs" priority="52" stopIfTrue="1" operator="greaterThan">
      <formula>10</formula>
    </cfRule>
  </conditionalFormatting>
  <conditionalFormatting sqref="C63:C64">
    <cfRule type="cellIs" priority="50" stopIfTrue="1" operator="greaterThan">
      <formula>10</formula>
    </cfRule>
  </conditionalFormatting>
  <conditionalFormatting sqref="C34">
    <cfRule type="cellIs" priority="32" stopIfTrue="1" operator="greaterThan">
      <formula>10</formula>
    </cfRule>
  </conditionalFormatting>
  <conditionalFormatting sqref="J34">
    <cfRule type="cellIs" priority="44" stopIfTrue="1" operator="greaterThan">
      <formula>10</formula>
    </cfRule>
  </conditionalFormatting>
  <conditionalFormatting sqref="B34">
    <cfRule type="cellIs" priority="29" stopIfTrue="1" operator="greaterThan">
      <formula>10</formula>
    </cfRule>
  </conditionalFormatting>
  <conditionalFormatting sqref="I34">
    <cfRule type="cellIs" priority="41" stopIfTrue="1" operator="greaterThan">
      <formula>10</formula>
    </cfRule>
  </conditionalFormatting>
  <conditionalFormatting sqref="B57">
    <cfRule type="cellIs" priority="27" stopIfTrue="1" operator="greaterThan">
      <formula>10</formula>
    </cfRule>
  </conditionalFormatting>
  <conditionalFormatting sqref="B63:B64">
    <cfRule type="cellIs" priority="26" stopIfTrue="1" operator="greaterThan">
      <formula>10</formula>
    </cfRule>
  </conditionalFormatting>
  <conditionalFormatting sqref="G34:H34">
    <cfRule type="cellIs" priority="38" stopIfTrue="1" operator="greaterThan">
      <formula>10</formula>
    </cfRule>
  </conditionalFormatting>
  <conditionalFormatting sqref="D34:F34">
    <cfRule type="cellIs" priority="35" stopIfTrue="1" operator="greaterThan">
      <formula>10</formula>
    </cfRule>
  </conditionalFormatting>
  <conditionalFormatting sqref="B50">
    <cfRule type="cellIs" priority="28" stopIfTrue="1" operator="greaterThan">
      <formula>10</formula>
    </cfRule>
  </conditionalFormatting>
  <conditionalFormatting sqref="B32:J33">
    <cfRule type="cellIs" priority="13" stopIfTrue="1" operator="greaterThan">
      <formula>10</formula>
    </cfRule>
  </conditionalFormatting>
  <conditionalFormatting sqref="J19">
    <cfRule type="cellIs" priority="12" stopIfTrue="1" operator="greaterThan">
      <formula>10</formula>
    </cfRule>
  </conditionalFormatting>
  <conditionalFormatting sqref="J26">
    <cfRule type="cellIs" priority="11" stopIfTrue="1" operator="greaterThan">
      <formula>10</formula>
    </cfRule>
  </conditionalFormatting>
  <conditionalFormatting sqref="I19">
    <cfRule type="cellIs" priority="10" stopIfTrue="1" operator="greaterThan">
      <formula>10</formula>
    </cfRule>
  </conditionalFormatting>
  <conditionalFormatting sqref="I26">
    <cfRule type="cellIs" priority="9" stopIfTrue="1" operator="greaterThan">
      <formula>10</formula>
    </cfRule>
  </conditionalFormatting>
  <conditionalFormatting sqref="G19:H19">
    <cfRule type="cellIs" priority="8" stopIfTrue="1" operator="greaterThan">
      <formula>10</formula>
    </cfRule>
  </conditionalFormatting>
  <conditionalFormatting sqref="G26:H26">
    <cfRule type="cellIs" priority="7" stopIfTrue="1" operator="greaterThan">
      <formula>10</formula>
    </cfRule>
  </conditionalFormatting>
  <conditionalFormatting sqref="D19:F19">
    <cfRule type="cellIs" priority="6" stopIfTrue="1" operator="greaterThan">
      <formula>10</formula>
    </cfRule>
  </conditionalFormatting>
  <conditionalFormatting sqref="D26:F26">
    <cfRule type="cellIs" priority="5" stopIfTrue="1" operator="greaterThan">
      <formula>10</formula>
    </cfRule>
  </conditionalFormatting>
  <conditionalFormatting sqref="C19">
    <cfRule type="cellIs" priority="4" stopIfTrue="1" operator="greaterThan">
      <formula>10</formula>
    </cfRule>
  </conditionalFormatting>
  <conditionalFormatting sqref="C26">
    <cfRule type="cellIs" priority="3" stopIfTrue="1" operator="greaterThan">
      <formula>10</formula>
    </cfRule>
  </conditionalFormatting>
  <conditionalFormatting sqref="B19">
    <cfRule type="cellIs" priority="2" stopIfTrue="1" operator="greaterThan">
      <formula>10</formula>
    </cfRule>
  </conditionalFormatting>
  <conditionalFormatting sqref="B26">
    <cfRule type="cellIs" priority="1" stopIfTrue="1" operator="greaterThan">
      <formula>10</formula>
    </cfRule>
  </conditionalFormatting>
  <dataValidations count="1">
    <dataValidation type="list" allowBlank="1" showInputMessage="1" showErrorMessage="1" sqref="A2" xr:uid="{00000000-0002-0000-0F00-000000000000}">
      <formula1>quarterly_date</formula1>
    </dataValidation>
  </dataValidations>
  <hyperlinks>
    <hyperlink ref="J5" location="Sisukord!B32" display="tagasi sisukorda" xr:uid="{00000000-0004-0000-0F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L25"/>
  <sheetViews>
    <sheetView zoomScaleNormal="100" workbookViewId="0"/>
  </sheetViews>
  <sheetFormatPr defaultColWidth="10" defaultRowHeight="12" customHeight="1"/>
  <cols>
    <col min="1" max="1" width="52.7109375" style="67" customWidth="1"/>
    <col min="2" max="3" width="13.28515625" style="67" customWidth="1"/>
    <col min="4" max="9" width="13.28515625" style="47" customWidth="1"/>
    <col min="10" max="10" width="13.28515625" style="67" customWidth="1"/>
    <col min="11" max="12" width="11" style="21" bestFit="1" customWidth="1"/>
    <col min="13" max="16384" width="10" style="22"/>
  </cols>
  <sheetData>
    <row r="1" spans="1:11" s="15" customFormat="1" ht="17.25" customHeight="1">
      <c r="A1" s="12" t="s">
        <v>105</v>
      </c>
      <c r="B1" s="13"/>
      <c r="C1" s="13"/>
      <c r="D1" s="14"/>
      <c r="E1" s="14"/>
      <c r="F1" s="14"/>
      <c r="G1" s="14"/>
      <c r="H1" s="14"/>
      <c r="I1" s="14"/>
      <c r="J1" s="14"/>
    </row>
    <row r="2" spans="1:11" s="16" customFormat="1" ht="17.25" customHeight="1">
      <c r="A2" s="17">
        <f>Sisukord!A2</f>
        <v>44926</v>
      </c>
      <c r="B2" s="18"/>
      <c r="C2" s="18"/>
      <c r="D2" s="19"/>
      <c r="E2" s="19"/>
      <c r="F2" s="19"/>
      <c r="G2" s="19"/>
      <c r="H2" s="19"/>
      <c r="I2" s="19"/>
      <c r="J2" s="19"/>
    </row>
    <row r="3" spans="1:11" ht="6" customHeight="1">
      <c r="A3" s="5"/>
      <c r="B3" s="5"/>
      <c r="C3" s="5"/>
      <c r="D3" s="6"/>
      <c r="E3" s="6"/>
      <c r="F3" s="6"/>
      <c r="G3" s="6"/>
      <c r="H3" s="6"/>
      <c r="I3" s="6"/>
      <c r="J3" s="6"/>
      <c r="K3" s="20"/>
    </row>
    <row r="4" spans="1:11" ht="12" customHeight="1">
      <c r="A4" s="23"/>
      <c r="B4" s="23"/>
      <c r="C4" s="23"/>
      <c r="D4" s="24"/>
      <c r="E4" s="24"/>
      <c r="F4" s="24"/>
      <c r="G4" s="24"/>
      <c r="H4" s="24"/>
      <c r="I4" s="24"/>
      <c r="J4" s="26"/>
      <c r="K4" s="20"/>
    </row>
    <row r="5" spans="1:11" ht="18">
      <c r="A5" s="27" t="s">
        <v>165</v>
      </c>
      <c r="B5" s="23"/>
      <c r="C5" s="23"/>
      <c r="D5" s="24"/>
      <c r="E5" s="24"/>
      <c r="F5" s="24"/>
      <c r="G5" s="24"/>
      <c r="H5" s="24"/>
      <c r="I5" s="24"/>
      <c r="J5" s="108" t="s">
        <v>167</v>
      </c>
      <c r="K5" s="20"/>
    </row>
    <row r="6" spans="1:11" s="25" customFormat="1" ht="12" customHeight="1">
      <c r="A6" s="53"/>
      <c r="B6" s="53"/>
      <c r="C6" s="53"/>
      <c r="D6" s="53"/>
      <c r="E6" s="53"/>
      <c r="F6" s="53"/>
      <c r="G6" s="53"/>
      <c r="H6" s="53"/>
      <c r="I6" s="53"/>
      <c r="J6" s="53"/>
      <c r="K6" s="20"/>
    </row>
    <row r="7" spans="1:11" s="32" customFormat="1" ht="12" customHeight="1">
      <c r="A7" s="214" t="s">
        <v>232</v>
      </c>
      <c r="B7" s="296" t="s">
        <v>353</v>
      </c>
      <c r="C7" s="296" t="s">
        <v>354</v>
      </c>
      <c r="D7" s="296" t="s">
        <v>355</v>
      </c>
      <c r="E7" s="296" t="s">
        <v>356</v>
      </c>
      <c r="F7" s="296" t="s">
        <v>330</v>
      </c>
      <c r="G7" s="296" t="s">
        <v>331</v>
      </c>
      <c r="H7" s="296" t="s">
        <v>332</v>
      </c>
      <c r="I7" s="296" t="s">
        <v>333</v>
      </c>
      <c r="J7" s="297" t="s">
        <v>282</v>
      </c>
      <c r="K7" s="20"/>
    </row>
    <row r="8" spans="1:11" s="34" customFormat="1" ht="12" customHeight="1">
      <c r="A8" s="229" t="s">
        <v>47</v>
      </c>
      <c r="B8" s="99">
        <v>9.5049787404301742E-2</v>
      </c>
      <c r="C8" s="99">
        <v>4.2588304568302919E-2</v>
      </c>
      <c r="D8" s="99">
        <v>-4.2613790366512021E-2</v>
      </c>
      <c r="E8" s="99">
        <v>-0.10409559004294933</v>
      </c>
      <c r="F8" s="99">
        <v>0.45970217227560001</v>
      </c>
      <c r="G8" s="99">
        <v>9.3153234074377089E-2</v>
      </c>
      <c r="H8" s="99">
        <v>-0.36596705900446025</v>
      </c>
      <c r="I8" s="99">
        <v>-7.7460685137130017E-2</v>
      </c>
      <c r="J8" s="238">
        <v>0.95458590806097776</v>
      </c>
      <c r="K8" s="20"/>
    </row>
    <row r="9" spans="1:11" s="34" customFormat="1" ht="12" customHeight="1">
      <c r="A9" s="229" t="s">
        <v>242</v>
      </c>
      <c r="B9" s="99">
        <v>9.5049787404301742E-2</v>
      </c>
      <c r="C9" s="99">
        <v>4.2588304568302919E-2</v>
      </c>
      <c r="D9" s="99">
        <v>-4.2613790366512021E-2</v>
      </c>
      <c r="E9" s="99">
        <v>2.9690102940296708E-2</v>
      </c>
      <c r="F9" s="99">
        <v>0.45970217227560001</v>
      </c>
      <c r="G9" s="99">
        <v>9.3153234074377089E-2</v>
      </c>
      <c r="H9" s="99">
        <v>-0.36596705900446025</v>
      </c>
      <c r="I9" s="99">
        <v>8.955270270528437E-2</v>
      </c>
      <c r="J9" s="238">
        <v>0.95458590806097776</v>
      </c>
      <c r="K9" s="20"/>
    </row>
    <row r="10" spans="1:11" s="34" customFormat="1" ht="12" customHeight="1">
      <c r="A10" s="229" t="s">
        <v>48</v>
      </c>
      <c r="B10" s="99">
        <v>9.2416861196062877E-2</v>
      </c>
      <c r="C10" s="99">
        <v>4.1379483905133914E-2</v>
      </c>
      <c r="D10" s="99">
        <v>-4.0690056905632384E-2</v>
      </c>
      <c r="E10" s="99">
        <v>-9.9998592131049557E-2</v>
      </c>
      <c r="F10" s="99">
        <v>0.44844607381152768</v>
      </c>
      <c r="G10" s="99">
        <v>9.0439404318227612E-2</v>
      </c>
      <c r="H10" s="99">
        <v>-0.34436056513663377</v>
      </c>
      <c r="I10" s="99">
        <v>-7.3075282039393674E-2</v>
      </c>
      <c r="J10" s="238">
        <v>0.91700949018394595</v>
      </c>
      <c r="K10" s="20"/>
    </row>
    <row r="11" spans="1:11" s="37" customFormat="1" ht="12" customHeight="1">
      <c r="A11" s="294" t="s">
        <v>56</v>
      </c>
      <c r="B11" s="142">
        <v>0.7484607914636946</v>
      </c>
      <c r="C11" s="142">
        <v>0.88191977234915808</v>
      </c>
      <c r="D11" s="142">
        <v>1.1475272091861484</v>
      </c>
      <c r="E11" s="142">
        <v>0.91063098660204833</v>
      </c>
      <c r="F11" s="142">
        <v>0.37195334618771825</v>
      </c>
      <c r="G11" s="142">
        <v>0.75036095915067869</v>
      </c>
      <c r="H11" s="142">
        <v>1.9225507242733251</v>
      </c>
      <c r="I11" s="142">
        <v>0.72498118212785079</v>
      </c>
      <c r="J11" s="246">
        <v>0.19915792866518212</v>
      </c>
      <c r="K11" s="20"/>
    </row>
    <row r="12" spans="1:11" s="37" customFormat="1" ht="12" customHeight="1">
      <c r="A12" s="294" t="s">
        <v>221</v>
      </c>
      <c r="B12" s="188">
        <v>163.85599999999999</v>
      </c>
      <c r="C12" s="188">
        <v>158.922</v>
      </c>
      <c r="D12" s="188">
        <v>160.68799999999999</v>
      </c>
      <c r="E12" s="188">
        <v>161.36699999999999</v>
      </c>
      <c r="F12" s="188">
        <v>170.27699999999999</v>
      </c>
      <c r="G12" s="188">
        <v>166.262</v>
      </c>
      <c r="H12" s="188">
        <v>203.976</v>
      </c>
      <c r="I12" s="188">
        <v>207.02099999999999</v>
      </c>
      <c r="J12" s="286">
        <v>214.57499999999999</v>
      </c>
      <c r="K12" s="20"/>
    </row>
    <row r="13" spans="1:11" s="37" customFormat="1" ht="12.75" customHeight="1">
      <c r="A13" s="318" t="s">
        <v>168</v>
      </c>
      <c r="B13" s="319">
        <v>31.1</v>
      </c>
      <c r="C13" s="319">
        <v>32.75</v>
      </c>
      <c r="D13" s="319">
        <v>34.25</v>
      </c>
      <c r="E13" s="319">
        <v>32.25</v>
      </c>
      <c r="F13" s="319">
        <v>32.730000000000004</v>
      </c>
      <c r="G13" s="319">
        <v>33.53</v>
      </c>
      <c r="H13" s="319">
        <v>34.53</v>
      </c>
      <c r="I13" s="319">
        <v>32.330000000000005</v>
      </c>
      <c r="J13" s="320">
        <v>29.4</v>
      </c>
      <c r="K13" s="20"/>
    </row>
    <row r="14" spans="1:11" s="40" customFormat="1" ht="12.9" customHeight="1">
      <c r="A14" s="95"/>
      <c r="B14" s="95"/>
      <c r="C14" s="95"/>
      <c r="D14" s="95"/>
      <c r="E14" s="95"/>
      <c r="F14" s="95"/>
      <c r="G14" s="95"/>
      <c r="H14" s="95"/>
      <c r="I14" s="95"/>
      <c r="J14" s="95"/>
      <c r="K14" s="20"/>
    </row>
    <row r="15" spans="1:11" ht="12" customHeight="1">
      <c r="A15" s="96"/>
      <c r="B15" s="97"/>
      <c r="C15" s="97"/>
      <c r="D15" s="97"/>
      <c r="E15" s="97"/>
      <c r="F15" s="97"/>
      <c r="G15" s="97"/>
    </row>
    <row r="16" spans="1:11" ht="18">
      <c r="A16" s="27" t="s">
        <v>166</v>
      </c>
      <c r="B16" s="54"/>
      <c r="C16" s="54"/>
      <c r="D16" s="54"/>
      <c r="E16" s="54"/>
      <c r="F16" s="67"/>
      <c r="G16" s="67"/>
    </row>
    <row r="17" spans="1:7" ht="12" customHeight="1">
      <c r="A17" s="54"/>
      <c r="B17" s="54"/>
      <c r="C17" s="54"/>
      <c r="D17" s="54"/>
      <c r="E17" s="54"/>
      <c r="F17" s="67"/>
      <c r="G17" s="67"/>
    </row>
    <row r="18" spans="1:7" ht="12" customHeight="1">
      <c r="A18" s="214" t="s">
        <v>232</v>
      </c>
      <c r="B18" s="223">
        <v>2022</v>
      </c>
      <c r="C18" s="223">
        <v>2021</v>
      </c>
      <c r="D18" s="223">
        <v>2020</v>
      </c>
      <c r="E18" s="223">
        <v>2019</v>
      </c>
      <c r="F18" s="224">
        <v>2018</v>
      </c>
      <c r="G18" s="68"/>
    </row>
    <row r="19" spans="1:7" ht="12" customHeight="1">
      <c r="A19" s="229" t="s">
        <v>47</v>
      </c>
      <c r="B19" s="99">
        <v>-4.0481566244926727E-3</v>
      </c>
      <c r="C19" s="99">
        <v>2.2833084657432019E-2</v>
      </c>
      <c r="D19" s="99">
        <v>0.26761058881518512</v>
      </c>
      <c r="E19" s="99">
        <v>0.21212842386612327</v>
      </c>
      <c r="F19" s="238">
        <v>0.30255338259795905</v>
      </c>
      <c r="G19" s="322"/>
    </row>
    <row r="20" spans="1:7" ht="12" customHeight="1">
      <c r="A20" s="229" t="s">
        <v>242</v>
      </c>
      <c r="B20" s="99">
        <v>2.8680427913434097E-2</v>
      </c>
      <c r="C20" s="99">
        <v>6.3607150445610633E-2</v>
      </c>
      <c r="D20" s="99">
        <v>0.29468306031169089</v>
      </c>
      <c r="E20" s="99">
        <v>0.24582058822939948</v>
      </c>
      <c r="F20" s="238">
        <v>0.35130725975835059</v>
      </c>
      <c r="G20" s="69"/>
    </row>
    <row r="21" spans="1:7" ht="12" customHeight="1">
      <c r="A21" s="229" t="s">
        <v>48</v>
      </c>
      <c r="B21" s="99">
        <v>-3.9598129683313206E-3</v>
      </c>
      <c r="C21" s="99">
        <v>2.222982535138503E-2</v>
      </c>
      <c r="D21" s="99">
        <v>0.25451635176888193</v>
      </c>
      <c r="E21" s="99">
        <v>0.19612181785141261</v>
      </c>
      <c r="F21" s="238">
        <v>0.2713083464840772</v>
      </c>
      <c r="G21" s="69"/>
    </row>
    <row r="22" spans="1:7" ht="12" customHeight="1">
      <c r="A22" s="294" t="s">
        <v>56</v>
      </c>
      <c r="B22" s="142">
        <v>0.90677991995927865</v>
      </c>
      <c r="C22" s="142">
        <v>0.83798345441468536</v>
      </c>
      <c r="D22" s="142">
        <v>0.42691472216759785</v>
      </c>
      <c r="E22" s="142">
        <v>0.47375085343274637</v>
      </c>
      <c r="F22" s="246">
        <v>0.41766680639404341</v>
      </c>
      <c r="G22" s="70"/>
    </row>
    <row r="23" spans="1:7" ht="12" customHeight="1">
      <c r="A23" s="294" t="s">
        <v>221</v>
      </c>
      <c r="B23" s="188">
        <v>163.85599999999999</v>
      </c>
      <c r="C23" s="188">
        <v>170.27699999999999</v>
      </c>
      <c r="D23" s="188">
        <v>214.57499999999999</v>
      </c>
      <c r="E23" s="188">
        <v>194.37899999999999</v>
      </c>
      <c r="F23" s="286">
        <v>193.57599999999999</v>
      </c>
      <c r="G23" s="70"/>
    </row>
    <row r="24" spans="1:7" ht="12" customHeight="1">
      <c r="A24" s="321" t="s">
        <v>168</v>
      </c>
      <c r="B24" s="319">
        <v>31.1</v>
      </c>
      <c r="C24" s="319">
        <v>32.730000000000004</v>
      </c>
      <c r="D24" s="319">
        <v>29.4</v>
      </c>
      <c r="E24" s="319">
        <v>26.7</v>
      </c>
      <c r="F24" s="320">
        <v>26.25</v>
      </c>
      <c r="G24" s="70"/>
    </row>
    <row r="25" spans="1:7" ht="12" customHeight="1">
      <c r="A25" s="95"/>
      <c r="B25" s="95"/>
      <c r="C25" s="95"/>
      <c r="D25" s="95"/>
      <c r="E25" s="95"/>
      <c r="F25" s="95"/>
      <c r="G25" s="95"/>
    </row>
  </sheetData>
  <dataValidations disablePrompts="1" count="1">
    <dataValidation type="list" allowBlank="1" showInputMessage="1" showErrorMessage="1" sqref="A2" xr:uid="{00000000-0002-0000-1000-000000000000}">
      <formula1>quarterly_date</formula1>
    </dataValidation>
  </dataValidations>
  <hyperlinks>
    <hyperlink ref="J5" location="Sisukord!B32" display="tagasi sisukorda" xr:uid="{00000000-0004-0000-10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L70"/>
  <sheetViews>
    <sheetView showGridLines="0" zoomScaleNormal="100" workbookViewId="0"/>
  </sheetViews>
  <sheetFormatPr defaultColWidth="10" defaultRowHeight="12" customHeight="1"/>
  <cols>
    <col min="1" max="1" width="52.7109375" style="22" customWidth="1"/>
    <col min="2" max="3" width="13.7109375" style="22" customWidth="1"/>
    <col min="4" max="8" width="13.7109375" style="21" customWidth="1"/>
    <col min="9" max="9" width="13.7109375" style="25" customWidth="1"/>
    <col min="10" max="10" width="13.7109375" style="41" customWidth="1"/>
    <col min="11" max="11" width="4.85546875" style="21" customWidth="1"/>
    <col min="12" max="12" width="12.28515625" style="22" customWidth="1"/>
    <col min="13" max="16384" width="10" style="22"/>
  </cols>
  <sheetData>
    <row r="1" spans="1:12" s="15" customFormat="1" ht="17.25" customHeight="1">
      <c r="A1" s="12" t="s">
        <v>105</v>
      </c>
      <c r="B1" s="13"/>
      <c r="C1" s="13"/>
      <c r="D1" s="14"/>
      <c r="E1" s="14"/>
      <c r="F1" s="14"/>
      <c r="G1" s="14"/>
      <c r="H1" s="14"/>
      <c r="I1" s="14"/>
      <c r="J1" s="14"/>
      <c r="L1" s="14"/>
    </row>
    <row r="2" spans="1:12" s="16" customFormat="1" ht="17.25" customHeight="1">
      <c r="A2" s="17">
        <f>Sisukord!A2</f>
        <v>44926</v>
      </c>
      <c r="B2" s="18"/>
      <c r="C2" s="18"/>
      <c r="D2" s="19"/>
      <c r="E2" s="19"/>
      <c r="F2" s="19"/>
      <c r="G2" s="19"/>
      <c r="H2" s="19"/>
      <c r="I2" s="19"/>
      <c r="J2" s="19"/>
      <c r="L2" s="22"/>
    </row>
    <row r="3" spans="1:12" ht="6" customHeight="1">
      <c r="A3" s="5"/>
      <c r="B3" s="5"/>
      <c r="C3" s="5"/>
      <c r="D3" s="6"/>
      <c r="E3" s="6"/>
      <c r="F3" s="6"/>
      <c r="G3" s="6"/>
      <c r="H3" s="6"/>
      <c r="I3" s="6"/>
      <c r="J3" s="6"/>
    </row>
    <row r="4" spans="1:12" ht="12" customHeight="1">
      <c r="A4" s="23"/>
      <c r="B4" s="23"/>
      <c r="C4" s="23"/>
      <c r="D4" s="24"/>
      <c r="E4" s="24"/>
      <c r="F4" s="24"/>
      <c r="G4" s="24"/>
      <c r="H4" s="24"/>
      <c r="J4" s="26"/>
      <c r="K4" s="24"/>
    </row>
    <row r="5" spans="1:12" ht="18">
      <c r="A5" s="27" t="s">
        <v>126</v>
      </c>
      <c r="B5" s="23"/>
      <c r="C5" s="23"/>
      <c r="D5" s="24"/>
      <c r="E5" s="24"/>
      <c r="F5" s="24"/>
      <c r="G5" s="24"/>
      <c r="H5" s="24"/>
      <c r="J5" s="108" t="s">
        <v>167</v>
      </c>
      <c r="K5" s="24"/>
    </row>
    <row r="6" spans="1:12" ht="11.25" customHeight="1">
      <c r="A6" s="41"/>
      <c r="B6" s="30"/>
      <c r="C6" s="30"/>
      <c r="H6" s="30"/>
      <c r="I6" s="21"/>
      <c r="J6" s="22"/>
      <c r="K6" s="24"/>
      <c r="L6" s="21"/>
    </row>
    <row r="7" spans="1:12" ht="12" customHeight="1">
      <c r="A7" s="214" t="s">
        <v>127</v>
      </c>
      <c r="B7" s="215" t="s">
        <v>353</v>
      </c>
      <c r="C7" s="215" t="s">
        <v>354</v>
      </c>
      <c r="D7" s="215" t="s">
        <v>355</v>
      </c>
      <c r="E7" s="215" t="s">
        <v>356</v>
      </c>
      <c r="F7" s="215" t="s">
        <v>330</v>
      </c>
      <c r="G7" s="215" t="s">
        <v>331</v>
      </c>
      <c r="H7" s="215" t="s">
        <v>332</v>
      </c>
      <c r="I7" s="215" t="s">
        <v>333</v>
      </c>
      <c r="J7" s="216" t="s">
        <v>282</v>
      </c>
    </row>
    <row r="8" spans="1:12" ht="12" customHeight="1">
      <c r="A8" s="301" t="s">
        <v>128</v>
      </c>
      <c r="B8" s="33">
        <v>205841.76484000002</v>
      </c>
      <c r="C8" s="33">
        <v>190637.92299000002</v>
      </c>
      <c r="D8" s="33">
        <v>189006.38012000002</v>
      </c>
      <c r="E8" s="33">
        <v>208679.5099</v>
      </c>
      <c r="F8" s="33">
        <v>209538.03117</v>
      </c>
      <c r="G8" s="33">
        <v>197419.60280000002</v>
      </c>
      <c r="H8" s="33">
        <v>265176.68687000003</v>
      </c>
      <c r="I8" s="33">
        <v>257689.72138</v>
      </c>
      <c r="J8" s="204">
        <v>231725.03054000001</v>
      </c>
    </row>
    <row r="9" spans="1:12" ht="12" customHeight="1">
      <c r="A9" s="301" t="s">
        <v>129</v>
      </c>
      <c r="B9" s="33">
        <v>799446.09129999997</v>
      </c>
      <c r="C9" s="33">
        <v>764578.42022000009</v>
      </c>
      <c r="D9" s="33">
        <v>758701.18049000006</v>
      </c>
      <c r="E9" s="33">
        <v>823544.84702999995</v>
      </c>
      <c r="F9" s="33">
        <v>824530.72089</v>
      </c>
      <c r="G9" s="33">
        <v>792576.06756</v>
      </c>
      <c r="H9" s="33">
        <v>1032992.13297</v>
      </c>
      <c r="I9" s="33">
        <v>1028364.1735</v>
      </c>
      <c r="J9" s="204">
        <v>1003440.53279</v>
      </c>
    </row>
    <row r="10" spans="1:12" ht="12" customHeight="1">
      <c r="A10" s="301" t="s">
        <v>130</v>
      </c>
      <c r="B10" s="33">
        <v>100044.30723999999</v>
      </c>
      <c r="C10" s="33">
        <v>98123.081999999995</v>
      </c>
      <c r="D10" s="33">
        <v>97997.959080000001</v>
      </c>
      <c r="E10" s="33">
        <v>104399.59355000001</v>
      </c>
      <c r="F10" s="33">
        <v>106715.05111</v>
      </c>
      <c r="G10" s="33">
        <v>106433.66498</v>
      </c>
      <c r="H10" s="33">
        <v>124391.78035</v>
      </c>
      <c r="I10" s="33">
        <v>132498.11741000001</v>
      </c>
      <c r="J10" s="204">
        <v>145346.57872999998</v>
      </c>
    </row>
    <row r="11" spans="1:12" ht="12" customHeight="1">
      <c r="A11" s="301" t="s">
        <v>131</v>
      </c>
      <c r="B11" s="33">
        <v>28872.118850000003</v>
      </c>
      <c r="C11" s="33">
        <v>28531.908620000002</v>
      </c>
      <c r="D11" s="33">
        <v>29554.540280000001</v>
      </c>
      <c r="E11" s="33">
        <v>31332.128570000001</v>
      </c>
      <c r="F11" s="33">
        <v>33722.514889999999</v>
      </c>
      <c r="G11" s="33">
        <v>33770.035779999998</v>
      </c>
      <c r="H11" s="33">
        <v>42086.162109999997</v>
      </c>
      <c r="I11" s="33">
        <v>46454.12429</v>
      </c>
      <c r="J11" s="204">
        <v>53420.434030000004</v>
      </c>
    </row>
    <row r="12" spans="1:12" ht="12" customHeight="1">
      <c r="A12" s="301" t="s">
        <v>132</v>
      </c>
      <c r="B12" s="33">
        <v>12109.985269999999</v>
      </c>
      <c r="C12" s="33">
        <v>12057.54708</v>
      </c>
      <c r="D12" s="33">
        <v>12578.265090000001</v>
      </c>
      <c r="E12" s="33">
        <v>13304.299500000001</v>
      </c>
      <c r="F12" s="33">
        <v>14322.604590000001</v>
      </c>
      <c r="G12" s="33">
        <v>14389.065210000001</v>
      </c>
      <c r="H12" s="33">
        <v>19110.597819999999</v>
      </c>
      <c r="I12" s="33">
        <v>20640.32029</v>
      </c>
      <c r="J12" s="204">
        <v>24620.307000000001</v>
      </c>
    </row>
    <row r="13" spans="1:12" ht="12" customHeight="1">
      <c r="A13" s="301" t="s">
        <v>225</v>
      </c>
      <c r="B13" s="33" t="s">
        <v>55</v>
      </c>
      <c r="C13" s="33" t="s">
        <v>55</v>
      </c>
      <c r="D13" s="33" t="s">
        <v>55</v>
      </c>
      <c r="E13" s="33" t="s">
        <v>55</v>
      </c>
      <c r="F13" s="33" t="s">
        <v>55</v>
      </c>
      <c r="G13" s="33" t="s">
        <v>55</v>
      </c>
      <c r="H13" s="33" t="s">
        <v>55</v>
      </c>
      <c r="I13" s="33" t="s">
        <v>55</v>
      </c>
      <c r="J13" s="204" t="s">
        <v>55</v>
      </c>
    </row>
    <row r="14" spans="1:12" ht="12" customHeight="1">
      <c r="A14" s="301" t="s">
        <v>269</v>
      </c>
      <c r="B14" s="33">
        <v>45304.252540000001</v>
      </c>
      <c r="C14" s="33">
        <v>44378.378450000004</v>
      </c>
      <c r="D14" s="33">
        <v>47420.953079999999</v>
      </c>
      <c r="E14" s="33">
        <v>54661.355630000005</v>
      </c>
      <c r="F14" s="33">
        <v>44635.8318</v>
      </c>
      <c r="G14" s="33">
        <v>40787.843719999997</v>
      </c>
      <c r="H14" s="33">
        <v>37846.056100000002</v>
      </c>
      <c r="I14" s="33">
        <v>18696.567329999998</v>
      </c>
      <c r="J14" s="204">
        <v>4696.6990999999998</v>
      </c>
    </row>
    <row r="15" spans="1:12" ht="12" customHeight="1">
      <c r="A15" s="301" t="s">
        <v>133</v>
      </c>
      <c r="B15" s="33">
        <v>70997.109570000001</v>
      </c>
      <c r="C15" s="33">
        <v>67704.589919999999</v>
      </c>
      <c r="D15" s="33">
        <v>64960.715909999999</v>
      </c>
      <c r="E15" s="33">
        <v>65079.420140000002</v>
      </c>
      <c r="F15" s="33">
        <v>57031.899689999998</v>
      </c>
      <c r="G15" s="33">
        <v>51205.772400000002</v>
      </c>
      <c r="H15" s="33">
        <v>53241.543259999999</v>
      </c>
      <c r="I15" s="33">
        <v>42363.725680000003</v>
      </c>
      <c r="J15" s="204">
        <v>38529.385990000002</v>
      </c>
    </row>
    <row r="16" spans="1:12" ht="12" customHeight="1">
      <c r="A16" s="301" t="s">
        <v>283</v>
      </c>
      <c r="B16" s="33">
        <v>6930.4950800000006</v>
      </c>
      <c r="C16" s="33">
        <v>6137.8579400000008</v>
      </c>
      <c r="D16" s="33">
        <v>5922.6914299999999</v>
      </c>
      <c r="E16" s="33">
        <v>6220.08014</v>
      </c>
      <c r="F16" s="33">
        <v>5971.7096700000002</v>
      </c>
      <c r="G16" s="33">
        <v>4512.3747400000002</v>
      </c>
      <c r="H16" s="33">
        <v>4239.6060199999993</v>
      </c>
      <c r="I16" s="33">
        <v>3735.21378</v>
      </c>
      <c r="J16" s="204">
        <v>2145.6668300000001</v>
      </c>
    </row>
    <row r="17" spans="1:12" ht="12" customHeight="1">
      <c r="A17" s="301" t="s">
        <v>134</v>
      </c>
      <c r="B17" s="33">
        <v>30678.704129999998</v>
      </c>
      <c r="C17" s="33">
        <v>25905.862290000001</v>
      </c>
      <c r="D17" s="33">
        <v>24475.188000000002</v>
      </c>
      <c r="E17" s="33">
        <v>25164.801870000003</v>
      </c>
      <c r="F17" s="33">
        <v>23923.015629999998</v>
      </c>
      <c r="G17" s="33">
        <v>16698.55024</v>
      </c>
      <c r="H17" s="33">
        <v>14797.810670000001</v>
      </c>
      <c r="I17" s="33">
        <v>12619.852510000001</v>
      </c>
      <c r="J17" s="204">
        <v>10136.038490000001</v>
      </c>
    </row>
    <row r="18" spans="1:12" ht="12" customHeight="1">
      <c r="A18" s="301" t="s">
        <v>135</v>
      </c>
      <c r="B18" s="36">
        <v>24933.395789999999</v>
      </c>
      <c r="C18" s="36">
        <v>21868.614840000002</v>
      </c>
      <c r="D18" s="36">
        <v>21702.352600000002</v>
      </c>
      <c r="E18" s="36">
        <v>22268.104360000001</v>
      </c>
      <c r="F18" s="36">
        <v>21328.282309999999</v>
      </c>
      <c r="G18" s="36">
        <v>20288.454149999998</v>
      </c>
      <c r="H18" s="36">
        <v>20019.1669</v>
      </c>
      <c r="I18" s="36">
        <v>19184.0105</v>
      </c>
      <c r="J18" s="206">
        <v>18988.299370000001</v>
      </c>
    </row>
    <row r="19" spans="1:12" ht="12" customHeight="1">
      <c r="A19" s="301" t="s">
        <v>137</v>
      </c>
      <c r="B19" s="33">
        <v>7020.1935000000003</v>
      </c>
      <c r="C19" s="33">
        <v>6242.9559000000008</v>
      </c>
      <c r="D19" s="33">
        <v>6377.2767899999999</v>
      </c>
      <c r="E19" s="33">
        <v>7260.0036600000003</v>
      </c>
      <c r="F19" s="33">
        <v>7408.5404900000003</v>
      </c>
      <c r="G19" s="33">
        <v>6318.5610300000008</v>
      </c>
      <c r="H19" s="33">
        <v>6022.5150899999999</v>
      </c>
      <c r="I19" s="33">
        <v>4714.7497999999996</v>
      </c>
      <c r="J19" s="204">
        <v>4024.6825400000002</v>
      </c>
    </row>
    <row r="20" spans="1:12" ht="12" customHeight="1">
      <c r="A20" s="234" t="s">
        <v>33</v>
      </c>
      <c r="B20" s="218">
        <v>1332178.4181100002</v>
      </c>
      <c r="C20" s="218">
        <v>1266167.1402499997</v>
      </c>
      <c r="D20" s="218">
        <v>1258697.5028700002</v>
      </c>
      <c r="E20" s="218">
        <v>1361914.1443500002</v>
      </c>
      <c r="F20" s="218">
        <v>1349128.20224</v>
      </c>
      <c r="G20" s="218">
        <v>1284399.9926099998</v>
      </c>
      <c r="H20" s="218">
        <v>1619924.0581599998</v>
      </c>
      <c r="I20" s="218">
        <v>1586960.5764700002</v>
      </c>
      <c r="J20" s="219">
        <v>1537073.6554100001</v>
      </c>
      <c r="L20" s="28"/>
    </row>
    <row r="22" spans="1:12" ht="12" customHeight="1">
      <c r="A22" s="214" t="s">
        <v>139</v>
      </c>
      <c r="B22" s="215" t="s">
        <v>353</v>
      </c>
      <c r="C22" s="215" t="s">
        <v>354</v>
      </c>
      <c r="D22" s="215" t="s">
        <v>355</v>
      </c>
      <c r="E22" s="215" t="s">
        <v>356</v>
      </c>
      <c r="F22" s="215" t="s">
        <v>330</v>
      </c>
      <c r="G22" s="215" t="s">
        <v>331</v>
      </c>
      <c r="H22" s="215" t="s">
        <v>332</v>
      </c>
      <c r="I22" s="215" t="s">
        <v>333</v>
      </c>
      <c r="J22" s="216" t="s">
        <v>282</v>
      </c>
    </row>
    <row r="23" spans="1:12" ht="12" customHeight="1">
      <c r="A23" s="301" t="s">
        <v>128</v>
      </c>
      <c r="B23" s="75">
        <v>4.8132359720664875E-2</v>
      </c>
      <c r="C23" s="75">
        <v>1.2335649508533164E-2</v>
      </c>
      <c r="D23" s="75">
        <v>-5.2872835618905323E-2</v>
      </c>
      <c r="E23" s="191">
        <v>2.272587747448096E-2</v>
      </c>
      <c r="F23" s="75">
        <v>3.1709198949744222E-2</v>
      </c>
      <c r="G23" s="75">
        <v>7.033555801668756E-3</v>
      </c>
      <c r="H23" s="75">
        <v>3.2441331417624397E-2</v>
      </c>
      <c r="I23" s="75">
        <v>2.5678812216777924E-2</v>
      </c>
      <c r="J23" s="258">
        <v>1.7633532455197498E-2</v>
      </c>
    </row>
    <row r="24" spans="1:12" ht="12" customHeight="1">
      <c r="A24" s="301" t="s">
        <v>129</v>
      </c>
      <c r="B24" s="75">
        <v>2.756639190689314E-2</v>
      </c>
      <c r="C24" s="75">
        <v>1.2048009028381435E-2</v>
      </c>
      <c r="D24" s="75">
        <v>-3.9974817475500801E-2</v>
      </c>
      <c r="E24" s="191">
        <v>3.768826407106185E-2</v>
      </c>
      <c r="F24" s="75">
        <v>2.4642862702568102E-2</v>
      </c>
      <c r="G24" s="75">
        <v>1.2855618683218717E-2</v>
      </c>
      <c r="H24" s="75">
        <v>2.8937463496939264E-2</v>
      </c>
      <c r="I24" s="75">
        <v>2.1059955163388544E-2</v>
      </c>
      <c r="J24" s="258">
        <v>1.0596920810477473E-2</v>
      </c>
    </row>
    <row r="25" spans="1:12" ht="12" customHeight="1">
      <c r="A25" s="301" t="s">
        <v>130</v>
      </c>
      <c r="B25" s="75">
        <v>1.6003964348778821E-2</v>
      </c>
      <c r="C25" s="75">
        <v>6.4767658318991561E-3</v>
      </c>
      <c r="D25" s="75">
        <v>-1.8444459766944643E-2</v>
      </c>
      <c r="E25" s="191">
        <v>2.0166991411267432E-2</v>
      </c>
      <c r="F25" s="75">
        <v>1.5058477444414242E-2</v>
      </c>
      <c r="G25" s="75">
        <v>1.1293234168531896E-2</v>
      </c>
      <c r="H25" s="75">
        <v>1.5709801390559441E-2</v>
      </c>
      <c r="I25" s="75">
        <v>1.0172254121133539E-2</v>
      </c>
      <c r="J25" s="258">
        <v>6.9680172484538616E-3</v>
      </c>
    </row>
    <row r="26" spans="1:12" ht="11.25" customHeight="1">
      <c r="A26" s="301" t="s">
        <v>131</v>
      </c>
      <c r="B26" s="75">
        <v>3.7908828474446654E-3</v>
      </c>
      <c r="C26" s="75">
        <v>-1.2986199716636171E-2</v>
      </c>
      <c r="D26" s="75">
        <v>-7.7977554269736959E-3</v>
      </c>
      <c r="E26" s="191">
        <v>-5.0691208629870532E-3</v>
      </c>
      <c r="F26" s="75">
        <v>-8.3385449239103959E-4</v>
      </c>
      <c r="G26" s="75">
        <v>-3.5503415274173999E-4</v>
      </c>
      <c r="H26" s="75">
        <v>7.6467952976067011E-4</v>
      </c>
      <c r="I26" s="75">
        <v>-7.1781968060891099E-4</v>
      </c>
      <c r="J26" s="258">
        <v>4.6136906423499546E-3</v>
      </c>
    </row>
    <row r="27" spans="1:12" ht="12" customHeight="1">
      <c r="A27" s="301" t="s">
        <v>132</v>
      </c>
      <c r="B27" s="75">
        <v>4.3358568479008319E-3</v>
      </c>
      <c r="C27" s="75">
        <v>-1.7803577614979638E-2</v>
      </c>
      <c r="D27" s="75">
        <v>-1.3553049436123121E-2</v>
      </c>
      <c r="E27" s="191">
        <v>-9.1672654294988609E-3</v>
      </c>
      <c r="F27" s="75">
        <v>-1.6654986189552634E-3</v>
      </c>
      <c r="G27" s="75">
        <v>-6.097611219604282E-4</v>
      </c>
      <c r="H27" s="75">
        <v>1.2375318664457069E-3</v>
      </c>
      <c r="I27" s="75">
        <v>-1.0878433505576712E-3</v>
      </c>
      <c r="J27" s="258">
        <v>3.514836746171035E-3</v>
      </c>
    </row>
    <row r="28" spans="1:12" ht="12" customHeight="1">
      <c r="A28" s="301" t="s">
        <v>225</v>
      </c>
      <c r="B28" s="75" t="s">
        <v>55</v>
      </c>
      <c r="C28" s="75" t="s">
        <v>55</v>
      </c>
      <c r="D28" s="75" t="s">
        <v>55</v>
      </c>
      <c r="E28" s="191" t="s">
        <v>55</v>
      </c>
      <c r="F28" s="75" t="s">
        <v>55</v>
      </c>
      <c r="G28" s="75" t="s">
        <v>55</v>
      </c>
      <c r="H28" s="75" t="s">
        <v>55</v>
      </c>
      <c r="I28" s="75" t="s">
        <v>55</v>
      </c>
      <c r="J28" s="258" t="s">
        <v>55</v>
      </c>
    </row>
    <row r="29" spans="1:12" ht="12" customHeight="1">
      <c r="A29" s="301" t="s">
        <v>269</v>
      </c>
      <c r="B29" s="75">
        <v>-2.4853967531482168E-2</v>
      </c>
      <c r="C29" s="75">
        <v>-3.1687586656505173E-2</v>
      </c>
      <c r="D29" s="75">
        <v>-0.10663133890046428</v>
      </c>
      <c r="E29" s="191">
        <v>-4.9651140128629923E-2</v>
      </c>
      <c r="F29" s="75">
        <v>4.3471540945734022E-2</v>
      </c>
      <c r="G29" s="75">
        <v>-2.2549635436958981E-2</v>
      </c>
      <c r="H29" s="75">
        <v>1.312249270972643E-2</v>
      </c>
      <c r="I29" s="75">
        <v>-4.3151849594149638E-3</v>
      </c>
      <c r="J29" s="258">
        <v>0.26816665310440246</v>
      </c>
    </row>
    <row r="30" spans="1:12" ht="12" customHeight="1">
      <c r="A30" s="301" t="s">
        <v>133</v>
      </c>
      <c r="B30" s="75">
        <v>-6.3103902093339936E-3</v>
      </c>
      <c r="C30" s="75">
        <v>-7.5133409248219207E-3</v>
      </c>
      <c r="D30" s="75">
        <v>-9.8898445752225728E-2</v>
      </c>
      <c r="E30" s="75">
        <v>-3.5455418740721223E-2</v>
      </c>
      <c r="F30" s="75">
        <v>6.4901113889520357E-2</v>
      </c>
      <c r="G30" s="75">
        <v>1.4694316817749353E-3</v>
      </c>
      <c r="H30" s="75">
        <v>5.4207075610634092E-2</v>
      </c>
      <c r="I30" s="75">
        <v>9.2496364979858248E-2</v>
      </c>
      <c r="J30" s="258">
        <v>9.4192976278966611E-2</v>
      </c>
    </row>
    <row r="31" spans="1:12" ht="12" customHeight="1">
      <c r="A31" s="301" t="s">
        <v>283</v>
      </c>
      <c r="B31" s="75">
        <v>-2.7896995708154515E-2</v>
      </c>
      <c r="C31" s="75">
        <v>-3.6730799809190695E-2</v>
      </c>
      <c r="D31" s="75">
        <v>-0.10246895961181668</v>
      </c>
      <c r="E31" s="75">
        <v>-4.8349857395083462E-2</v>
      </c>
      <c r="F31" s="75">
        <v>4.3213374893737555E-2</v>
      </c>
      <c r="G31" s="75">
        <v>-2.081021087680357E-2</v>
      </c>
      <c r="H31" s="75">
        <v>1.0514510023832857E-2</v>
      </c>
      <c r="I31" s="75">
        <v>1.3354169626367485E-2</v>
      </c>
      <c r="J31" s="258">
        <v>9.9843750000000009E-2</v>
      </c>
    </row>
    <row r="32" spans="1:12" ht="12" customHeight="1">
      <c r="A32" s="301" t="s">
        <v>134</v>
      </c>
      <c r="B32" s="75">
        <v>-6.5098698026039292E-3</v>
      </c>
      <c r="C32" s="75">
        <v>-7.6065437115765411E-3</v>
      </c>
      <c r="D32" s="75">
        <v>-9.912700647704864E-2</v>
      </c>
      <c r="E32" s="75">
        <v>-3.4529635671560643E-2</v>
      </c>
      <c r="F32" s="75">
        <v>6.3723127349850417E-2</v>
      </c>
      <c r="G32" s="75">
        <v>3.2000000000000002E-3</v>
      </c>
      <c r="H32" s="75">
        <v>5.4026503567788042E-2</v>
      </c>
      <c r="I32" s="75">
        <v>9.0484659848821813E-2</v>
      </c>
      <c r="J32" s="258">
        <v>9.9755501222493992E-2</v>
      </c>
    </row>
    <row r="33" spans="1:10" ht="12" customHeight="1">
      <c r="A33" s="301" t="s">
        <v>135</v>
      </c>
      <c r="B33" s="99">
        <v>5.0349650349650332E-2</v>
      </c>
      <c r="C33" s="99">
        <v>-1.2577065351418004E-2</v>
      </c>
      <c r="D33" s="99">
        <v>-5.2968377785043708E-2</v>
      </c>
      <c r="E33" s="99">
        <v>1.4788832535431506E-2</v>
      </c>
      <c r="F33" s="99">
        <v>2.4723139693024976E-2</v>
      </c>
      <c r="G33" s="99">
        <v>5.3225255139413008E-3</v>
      </c>
      <c r="H33" s="99">
        <v>2.7907443658083508E-2</v>
      </c>
      <c r="I33" s="99">
        <v>2.127332376460922E-2</v>
      </c>
      <c r="J33" s="238">
        <v>2.7169334456613292E-2</v>
      </c>
    </row>
    <row r="34" spans="1:10" ht="12" customHeight="1">
      <c r="A34" s="323" t="s">
        <v>137</v>
      </c>
      <c r="B34" s="324">
        <v>0.10584340012450033</v>
      </c>
      <c r="C34" s="324">
        <v>-4.0494801810926018E-2</v>
      </c>
      <c r="D34" s="324">
        <v>-0.14090980077192516</v>
      </c>
      <c r="E34" s="324">
        <v>-5.1886792452830233E-2</v>
      </c>
      <c r="F34" s="324">
        <v>7.8293925340226611E-2</v>
      </c>
      <c r="G34" s="324">
        <v>-2.3200201999197922E-2</v>
      </c>
      <c r="H34" s="324">
        <v>4.866632919278846E-2</v>
      </c>
      <c r="I34" s="324">
        <v>6.8857016806373128E-2</v>
      </c>
      <c r="J34" s="325">
        <v>7.2922620748785416E-2</v>
      </c>
    </row>
    <row r="37" spans="1:10" ht="18">
      <c r="A37" s="27" t="s">
        <v>140</v>
      </c>
      <c r="B37" s="24"/>
      <c r="C37" s="24"/>
      <c r="D37" s="24"/>
      <c r="E37" s="24"/>
      <c r="F37" s="22"/>
    </row>
    <row r="38" spans="1:10" ht="12" customHeight="1">
      <c r="B38" s="24"/>
      <c r="C38" s="24"/>
      <c r="D38" s="24"/>
      <c r="E38" s="24"/>
      <c r="F38" s="22"/>
    </row>
    <row r="39" spans="1:10" ht="12" customHeight="1">
      <c r="A39" s="214" t="s">
        <v>127</v>
      </c>
      <c r="B39" s="223">
        <v>2022</v>
      </c>
      <c r="C39" s="223">
        <v>2021</v>
      </c>
      <c r="D39" s="223">
        <v>2020</v>
      </c>
      <c r="E39" s="223">
        <v>2019</v>
      </c>
      <c r="F39" s="224">
        <v>2018</v>
      </c>
    </row>
    <row r="40" spans="1:10" ht="12" customHeight="1">
      <c r="A40" s="301" t="s">
        <v>128</v>
      </c>
      <c r="B40" s="33">
        <v>205841.76484000002</v>
      </c>
      <c r="C40" s="33">
        <v>209538.03117</v>
      </c>
      <c r="D40" s="33">
        <v>231725.03054000001</v>
      </c>
      <c r="E40" s="33">
        <v>197745.76838999998</v>
      </c>
      <c r="F40" s="204">
        <v>167009.24652000002</v>
      </c>
    </row>
    <row r="41" spans="1:10" ht="12" customHeight="1">
      <c r="A41" s="301" t="s">
        <v>129</v>
      </c>
      <c r="B41" s="33">
        <v>799446.09129999997</v>
      </c>
      <c r="C41" s="33">
        <v>824530.72089</v>
      </c>
      <c r="D41" s="33">
        <v>1003440.53279</v>
      </c>
      <c r="E41" s="33">
        <v>913402.02038</v>
      </c>
      <c r="F41" s="204">
        <v>812853.41462000005</v>
      </c>
      <c r="I41" s="21"/>
    </row>
    <row r="42" spans="1:10" ht="12" customHeight="1">
      <c r="A42" s="301" t="s">
        <v>130</v>
      </c>
      <c r="B42" s="33">
        <v>100044.30723999999</v>
      </c>
      <c r="C42" s="33">
        <v>106715.05111</v>
      </c>
      <c r="D42" s="33">
        <v>145346.57872999998</v>
      </c>
      <c r="E42" s="33">
        <v>133740.77705</v>
      </c>
      <c r="F42" s="204">
        <v>113587.95403000001</v>
      </c>
      <c r="I42" s="21"/>
    </row>
    <row r="43" spans="1:10" ht="12" customHeight="1">
      <c r="A43" s="301" t="s">
        <v>131</v>
      </c>
      <c r="B43" s="33">
        <v>28872.118850000003</v>
      </c>
      <c r="C43" s="33">
        <v>33722.514889999999</v>
      </c>
      <c r="D43" s="33">
        <v>53420.434030000004</v>
      </c>
      <c r="E43" s="33">
        <v>56452.772130000005</v>
      </c>
      <c r="F43" s="204">
        <v>59326.569230000001</v>
      </c>
      <c r="I43" s="21"/>
    </row>
    <row r="44" spans="1:10" ht="12" customHeight="1">
      <c r="A44" s="301" t="s">
        <v>132</v>
      </c>
      <c r="B44" s="33">
        <v>12109.985269999999</v>
      </c>
      <c r="C44" s="33">
        <v>14322.604590000001</v>
      </c>
      <c r="D44" s="33">
        <v>24620.307000000001</v>
      </c>
      <c r="E44" s="33">
        <v>22415.406190000002</v>
      </c>
      <c r="F44" s="283">
        <v>20429.04002</v>
      </c>
      <c r="I44" s="21"/>
    </row>
    <row r="45" spans="1:10" ht="12" customHeight="1">
      <c r="A45" s="301" t="s">
        <v>225</v>
      </c>
      <c r="B45" s="33" t="s">
        <v>55</v>
      </c>
      <c r="C45" s="33" t="s">
        <v>55</v>
      </c>
      <c r="D45" s="33" t="s">
        <v>55</v>
      </c>
      <c r="E45" s="33">
        <v>2728.0894800000001</v>
      </c>
      <c r="F45" s="283">
        <v>2197.3162900000002</v>
      </c>
      <c r="I45" s="21"/>
    </row>
    <row r="46" spans="1:10" ht="12" customHeight="1">
      <c r="A46" s="301" t="s">
        <v>269</v>
      </c>
      <c r="B46" s="33">
        <v>45304.252540000001</v>
      </c>
      <c r="C46" s="33">
        <v>44635.8318</v>
      </c>
      <c r="D46" s="33">
        <v>4696.6990999999998</v>
      </c>
      <c r="E46" s="33" t="s">
        <v>55</v>
      </c>
      <c r="F46" s="283" t="s">
        <v>55</v>
      </c>
      <c r="I46" s="21"/>
    </row>
    <row r="47" spans="1:10" ht="12" customHeight="1">
      <c r="A47" s="301" t="s">
        <v>133</v>
      </c>
      <c r="B47" s="33">
        <v>70997.109570000001</v>
      </c>
      <c r="C47" s="33">
        <v>57031.899689999998</v>
      </c>
      <c r="D47" s="33">
        <v>38529.385990000002</v>
      </c>
      <c r="E47" s="33">
        <v>22626.062260000002</v>
      </c>
      <c r="F47" s="283">
        <v>11348.147010000001</v>
      </c>
      <c r="I47" s="21"/>
    </row>
    <row r="48" spans="1:10" ht="12" customHeight="1">
      <c r="A48" s="301" t="s">
        <v>283</v>
      </c>
      <c r="B48" s="33">
        <v>6930.4950800000006</v>
      </c>
      <c r="C48" s="33">
        <v>5971.7096700000002</v>
      </c>
      <c r="D48" s="33">
        <v>2145.6668300000001</v>
      </c>
      <c r="E48" s="33" t="s">
        <v>55</v>
      </c>
      <c r="F48" s="283" t="s">
        <v>55</v>
      </c>
      <c r="I48" s="21"/>
    </row>
    <row r="49" spans="1:9" ht="12" customHeight="1">
      <c r="A49" s="301" t="s">
        <v>134</v>
      </c>
      <c r="B49" s="33">
        <v>30678.704129999998</v>
      </c>
      <c r="C49" s="33">
        <v>23923.015629999998</v>
      </c>
      <c r="D49" s="33">
        <v>10136.038490000001</v>
      </c>
      <c r="E49" s="33">
        <v>5063.3966799999998</v>
      </c>
      <c r="F49" s="283">
        <v>2082.1787600000002</v>
      </c>
      <c r="I49" s="21"/>
    </row>
    <row r="50" spans="1:9" ht="12" customHeight="1">
      <c r="A50" s="301" t="s">
        <v>135</v>
      </c>
      <c r="B50" s="36">
        <v>24933.395789999999</v>
      </c>
      <c r="C50" s="33">
        <v>21328.282309999999</v>
      </c>
      <c r="D50" s="36">
        <v>18988.299370000001</v>
      </c>
      <c r="E50" s="36">
        <v>16352.403880000002</v>
      </c>
      <c r="F50" s="326">
        <v>14891.758470000001</v>
      </c>
      <c r="I50" s="21"/>
    </row>
    <row r="51" spans="1:9" ht="12" customHeight="1">
      <c r="A51" s="301" t="s">
        <v>136</v>
      </c>
      <c r="B51" s="33" t="s">
        <v>55</v>
      </c>
      <c r="C51" s="33" t="s">
        <v>55</v>
      </c>
      <c r="D51" s="33" t="s">
        <v>55</v>
      </c>
      <c r="E51" s="33" t="s">
        <v>55</v>
      </c>
      <c r="F51" s="283">
        <v>8094.1654200000003</v>
      </c>
      <c r="I51" s="21"/>
    </row>
    <row r="52" spans="1:9" ht="12" customHeight="1">
      <c r="A52" s="301" t="s">
        <v>137</v>
      </c>
      <c r="B52" s="33">
        <v>7020.1935000000003</v>
      </c>
      <c r="C52" s="33">
        <v>7408.5404900000003</v>
      </c>
      <c r="D52" s="33">
        <v>4024.6825400000002</v>
      </c>
      <c r="E52" s="33">
        <v>3454.4867599999998</v>
      </c>
      <c r="F52" s="283">
        <v>2612.6731500000001</v>
      </c>
      <c r="I52" s="21"/>
    </row>
    <row r="53" spans="1:9" ht="12" customHeight="1">
      <c r="A53" s="301" t="s">
        <v>138</v>
      </c>
      <c r="B53" s="33" t="s">
        <v>55</v>
      </c>
      <c r="C53" s="33" t="s">
        <v>55</v>
      </c>
      <c r="D53" s="33" t="s">
        <v>55</v>
      </c>
      <c r="E53" s="33" t="s">
        <v>55</v>
      </c>
      <c r="F53" s="283" t="s">
        <v>55</v>
      </c>
      <c r="I53" s="21"/>
    </row>
    <row r="54" spans="1:9" ht="12" customHeight="1">
      <c r="A54" s="234" t="s">
        <v>33</v>
      </c>
      <c r="B54" s="218">
        <v>1332178.4181100002</v>
      </c>
      <c r="C54" s="218">
        <v>1349128.20224</v>
      </c>
      <c r="D54" s="218">
        <v>1537073.6554100001</v>
      </c>
      <c r="E54" s="218">
        <v>1373981.1832000001</v>
      </c>
      <c r="F54" s="219">
        <v>1214432.46352</v>
      </c>
      <c r="I54" s="21"/>
    </row>
    <row r="55" spans="1:9" ht="12" customHeight="1">
      <c r="B55" s="24"/>
      <c r="C55" s="24"/>
      <c r="D55" s="24"/>
      <c r="E55" s="24"/>
      <c r="F55" s="22"/>
      <c r="I55" s="21"/>
    </row>
    <row r="56" spans="1:9" ht="12" customHeight="1">
      <c r="A56" s="214" t="s">
        <v>141</v>
      </c>
      <c r="B56" s="223">
        <v>2022</v>
      </c>
      <c r="C56" s="223">
        <v>2021</v>
      </c>
      <c r="D56" s="223">
        <v>2020</v>
      </c>
      <c r="E56" s="223">
        <v>2019</v>
      </c>
      <c r="F56" s="224">
        <v>2018</v>
      </c>
    </row>
    <row r="57" spans="1:9" ht="12" customHeight="1">
      <c r="A57" s="345" t="s">
        <v>128</v>
      </c>
      <c r="B57" s="346">
        <v>2.7799016625832174E-2</v>
      </c>
      <c r="C57" s="346">
        <v>0.10021613921330252</v>
      </c>
      <c r="D57" s="346">
        <v>7.5673212198069884E-2</v>
      </c>
      <c r="E57" s="346">
        <v>5.7956633847400907E-2</v>
      </c>
      <c r="F57" s="347">
        <v>-1.3816684693485071E-3</v>
      </c>
      <c r="I57" s="41"/>
    </row>
    <row r="58" spans="1:9" ht="12" customHeight="1">
      <c r="A58" s="301" t="s">
        <v>129</v>
      </c>
      <c r="B58" s="75">
        <v>3.6001863649715027E-2</v>
      </c>
      <c r="C58" s="75">
        <v>9.0335832845578778E-2</v>
      </c>
      <c r="D58" s="75">
        <v>4.951986879697734E-2</v>
      </c>
      <c r="E58" s="75">
        <v>5.7898512074451514E-2</v>
      </c>
      <c r="F58" s="258">
        <v>1.4489461372690915E-3</v>
      </c>
      <c r="I58" s="41"/>
    </row>
    <row r="59" spans="1:9" ht="12" customHeight="1">
      <c r="A59" s="301" t="s">
        <v>130</v>
      </c>
      <c r="B59" s="75">
        <v>2.3965448112378107E-2</v>
      </c>
      <c r="C59" s="75">
        <v>5.3254306353028191E-2</v>
      </c>
      <c r="D59" s="75">
        <v>9.4381249392356814E-3</v>
      </c>
      <c r="E59" s="75">
        <v>3.4610027855153103E-2</v>
      </c>
      <c r="F59" s="258">
        <v>1.0832583786320349E-2</v>
      </c>
    </row>
    <row r="60" spans="1:9" ht="12" customHeight="1">
      <c r="A60" s="301" t="s">
        <v>131</v>
      </c>
      <c r="B60" s="75">
        <v>-2.1953311542295517E-2</v>
      </c>
      <c r="C60" s="75">
        <v>-1.1423366960225945E-3</v>
      </c>
      <c r="D60" s="75">
        <v>1.5151163779441035E-3</v>
      </c>
      <c r="E60" s="75">
        <v>1.2983046865823633E-2</v>
      </c>
      <c r="F60" s="258">
        <v>6.9740471414236893E-4</v>
      </c>
    </row>
    <row r="61" spans="1:9" ht="12" customHeight="1">
      <c r="A61" s="301" t="s">
        <v>132</v>
      </c>
      <c r="B61" s="75">
        <v>-3.5834923151887632E-2</v>
      </c>
      <c r="C61" s="75">
        <v>-2.1262392760896809E-3</v>
      </c>
      <c r="D61" s="75">
        <v>4.2955753091324933E-3</v>
      </c>
      <c r="E61" s="75">
        <v>1.3080444735120933E-2</v>
      </c>
      <c r="F61" s="258">
        <v>4.6245988223698742E-3</v>
      </c>
    </row>
    <row r="62" spans="1:9" ht="12" customHeight="1">
      <c r="A62" s="301" t="s">
        <v>225</v>
      </c>
      <c r="B62" s="75" t="s">
        <v>55</v>
      </c>
      <c r="C62" s="75" t="s">
        <v>55</v>
      </c>
      <c r="D62" s="75" t="s">
        <v>55</v>
      </c>
      <c r="E62" s="75">
        <v>3.8143817268979641E-2</v>
      </c>
      <c r="F62" s="258">
        <v>-2.5235705239457618E-2</v>
      </c>
    </row>
    <row r="63" spans="1:9" ht="12" customHeight="1">
      <c r="A63" s="301" t="s">
        <v>269</v>
      </c>
      <c r="B63" s="75">
        <v>-0.19832391346716038</v>
      </c>
      <c r="C63" s="75">
        <v>2.8866822804709757E-2</v>
      </c>
      <c r="D63" s="75">
        <v>0.94806250000000003</v>
      </c>
      <c r="E63" s="75" t="s">
        <v>55</v>
      </c>
      <c r="F63" s="258" t="s">
        <v>55</v>
      </c>
    </row>
    <row r="64" spans="1:9" ht="12" customHeight="1">
      <c r="A64" s="301" t="s">
        <v>133</v>
      </c>
      <c r="B64" s="75">
        <v>-0.14282110247528113</v>
      </c>
      <c r="C64" s="75">
        <v>0.22826734679283933</v>
      </c>
      <c r="D64" s="75">
        <v>-7.6520052511441783E-3</v>
      </c>
      <c r="E64" s="75">
        <v>0.25637825227715116</v>
      </c>
      <c r="F64" s="258">
        <v>-5.4417467543416032E-2</v>
      </c>
    </row>
    <row r="65" spans="1:6" ht="12" customHeight="1">
      <c r="A65" s="301" t="s">
        <v>283</v>
      </c>
      <c r="B65" s="75">
        <v>-0.20019013988863232</v>
      </c>
      <c r="C65" s="75">
        <v>4.6029265520670437E-2</v>
      </c>
      <c r="D65" s="75">
        <v>9.9843750000000009E-2</v>
      </c>
      <c r="E65" s="75" t="s">
        <v>55</v>
      </c>
      <c r="F65" s="258" t="s">
        <v>55</v>
      </c>
    </row>
    <row r="66" spans="1:6" ht="12" customHeight="1">
      <c r="A66" s="301" t="s">
        <v>134</v>
      </c>
      <c r="B66" s="75">
        <v>-0.14246873300706897</v>
      </c>
      <c r="C66" s="75">
        <v>0.22654513116940866</v>
      </c>
      <c r="D66" s="75">
        <v>5.1303026761715387E-2</v>
      </c>
      <c r="E66" s="75">
        <v>0.26377196869000152</v>
      </c>
      <c r="F66" s="258">
        <v>-6.9534148687645958E-2</v>
      </c>
    </row>
    <row r="67" spans="1:6" ht="12" customHeight="1">
      <c r="A67" s="301" t="s">
        <v>135</v>
      </c>
      <c r="B67" s="99">
        <v>-3.2706071953360061E-3</v>
      </c>
      <c r="C67" s="99">
        <v>8.1453762558950205E-2</v>
      </c>
      <c r="D67" s="99">
        <v>8.6131061744891824E-2</v>
      </c>
      <c r="E67" s="99">
        <v>8.2835955869054123E-2</v>
      </c>
      <c r="F67" s="238">
        <v>-1.5900326312666802E-2</v>
      </c>
    </row>
    <row r="68" spans="1:6" ht="12" customHeight="1">
      <c r="A68" s="301" t="s">
        <v>136</v>
      </c>
      <c r="B68" s="75" t="s">
        <v>55</v>
      </c>
      <c r="C68" s="75" t="s">
        <v>55</v>
      </c>
      <c r="D68" s="75" t="s">
        <v>55</v>
      </c>
      <c r="E68" s="75" t="s">
        <v>55</v>
      </c>
      <c r="F68" s="258">
        <v>-5.4960356173616942E-2</v>
      </c>
    </row>
    <row r="69" spans="1:6" ht="12" customHeight="1">
      <c r="A69" s="301" t="s">
        <v>137</v>
      </c>
      <c r="B69" s="75">
        <v>-0.13574893533011811</v>
      </c>
      <c r="C69" s="75">
        <v>0.18059151107522498</v>
      </c>
      <c r="D69" s="75">
        <v>8.4125222225230445E-2</v>
      </c>
      <c r="E69" s="75">
        <v>0.19422560863895488</v>
      </c>
      <c r="F69" s="258">
        <v>-0.13804923362749655</v>
      </c>
    </row>
    <row r="70" spans="1:6" ht="12" customHeight="1">
      <c r="A70" s="323" t="s">
        <v>138</v>
      </c>
      <c r="B70" s="324" t="s">
        <v>55</v>
      </c>
      <c r="C70" s="324" t="s">
        <v>55</v>
      </c>
      <c r="D70" s="324" t="s">
        <v>55</v>
      </c>
      <c r="E70" s="324" t="s">
        <v>55</v>
      </c>
      <c r="F70" s="325" t="s">
        <v>55</v>
      </c>
    </row>
  </sheetData>
  <conditionalFormatting sqref="B54">
    <cfRule type="cellIs" priority="22" stopIfTrue="1" operator="greaterThan">
      <formula>10</formula>
    </cfRule>
  </conditionalFormatting>
  <conditionalFormatting sqref="F54">
    <cfRule type="cellIs" priority="25" stopIfTrue="1" operator="greaterThan">
      <formula>10</formula>
    </cfRule>
  </conditionalFormatting>
  <conditionalFormatting sqref="E54">
    <cfRule type="cellIs" priority="24" stopIfTrue="1" operator="greaterThan">
      <formula>10</formula>
    </cfRule>
  </conditionalFormatting>
  <conditionalFormatting sqref="C54:D54">
    <cfRule type="cellIs" priority="23" stopIfTrue="1" operator="greaterThan">
      <formula>10</formula>
    </cfRule>
  </conditionalFormatting>
  <conditionalFormatting sqref="J20">
    <cfRule type="cellIs" priority="9" stopIfTrue="1" operator="greaterThan">
      <formula>10</formula>
    </cfRule>
  </conditionalFormatting>
  <conditionalFormatting sqref="I20">
    <cfRule type="cellIs" priority="8" stopIfTrue="1" operator="greaterThan">
      <formula>10</formula>
    </cfRule>
  </conditionalFormatting>
  <conditionalFormatting sqref="G20:I20">
    <cfRule type="cellIs" priority="7" stopIfTrue="1" operator="greaterThan">
      <formula>10</formula>
    </cfRule>
  </conditionalFormatting>
  <conditionalFormatting sqref="D20:G20">
    <cfRule type="cellIs" priority="6" stopIfTrue="1" operator="greaterThan">
      <formula>10</formula>
    </cfRule>
  </conditionalFormatting>
  <conditionalFormatting sqref="C20">
    <cfRule type="cellIs" priority="5" stopIfTrue="1" operator="greaterThan">
      <formula>10</formula>
    </cfRule>
  </conditionalFormatting>
  <conditionalFormatting sqref="B20">
    <cfRule type="cellIs" priority="4" stopIfTrue="1" operator="greaterThan">
      <formula>10</formula>
    </cfRule>
  </conditionalFormatting>
  <conditionalFormatting sqref="J20">
    <cfRule type="cellIs" priority="3" stopIfTrue="1" operator="greaterThan">
      <formula>10</formula>
    </cfRule>
  </conditionalFormatting>
  <conditionalFormatting sqref="D20">
    <cfRule type="cellIs" priority="2" stopIfTrue="1" operator="greaterThan">
      <formula>10</formula>
    </cfRule>
  </conditionalFormatting>
  <conditionalFormatting sqref="C20">
    <cfRule type="cellIs" priority="1" stopIfTrue="1" operator="greaterThan">
      <formula>10</formula>
    </cfRule>
  </conditionalFormatting>
  <dataValidations disablePrompts="1" count="1">
    <dataValidation type="list" allowBlank="1" showInputMessage="1" showErrorMessage="1" sqref="A2" xr:uid="{00000000-0002-0000-1100-000000000000}">
      <formula1>quarterly_date</formula1>
    </dataValidation>
  </dataValidations>
  <hyperlinks>
    <hyperlink ref="J5" location="Sisukord!B32" display="tagasi sisukorda" xr:uid="{00000000-0004-0000-11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6A052-35B5-4828-8A77-D00C6BFEC192}">
  <sheetPr>
    <tabColor rgb="FF0070C0"/>
    <pageSetUpPr fitToPage="1"/>
  </sheetPr>
  <dimension ref="A1:L55"/>
  <sheetViews>
    <sheetView topLeftCell="A12" zoomScaleNormal="100" workbookViewId="0">
      <selection activeCell="G33" sqref="G33"/>
    </sheetView>
  </sheetViews>
  <sheetFormatPr defaultColWidth="10" defaultRowHeight="12" customHeight="1" outlineLevelRow="1"/>
  <cols>
    <col min="1" max="1" width="52.7109375" style="22" customWidth="1"/>
    <col min="2" max="3" width="13.28515625" style="22" customWidth="1"/>
    <col min="4" max="8" width="13.28515625" style="21" customWidth="1"/>
    <col min="9" max="9" width="13.28515625" style="25" customWidth="1"/>
    <col min="10" max="10" width="13.28515625" style="41" customWidth="1"/>
    <col min="11" max="12" width="7.140625" style="21" customWidth="1"/>
    <col min="13" max="16384" width="10" style="22"/>
  </cols>
  <sheetData>
    <row r="1" spans="1:12" s="15" customFormat="1" ht="17.25" customHeight="1">
      <c r="A1" s="12" t="s">
        <v>291</v>
      </c>
      <c r="B1" s="13"/>
      <c r="C1" s="13"/>
      <c r="D1" s="14"/>
      <c r="E1" s="14"/>
      <c r="F1" s="14"/>
      <c r="G1" s="14"/>
      <c r="H1" s="14"/>
      <c r="I1" s="14"/>
      <c r="J1" s="14"/>
    </row>
    <row r="2" spans="1:12" s="16" customFormat="1" ht="17.25" customHeight="1">
      <c r="A2" s="17">
        <f>Sisukord!A2</f>
        <v>44926</v>
      </c>
      <c r="B2" s="18"/>
      <c r="C2" s="18"/>
      <c r="D2" s="19"/>
      <c r="E2" s="19"/>
      <c r="F2" s="19"/>
      <c r="G2" s="19"/>
      <c r="H2" s="19"/>
      <c r="I2" s="19"/>
      <c r="J2" s="19"/>
    </row>
    <row r="3" spans="1:12" ht="6" customHeight="1">
      <c r="A3" s="5"/>
      <c r="B3" s="5"/>
      <c r="C3" s="5"/>
      <c r="D3" s="6"/>
      <c r="E3" s="6"/>
      <c r="F3" s="6"/>
      <c r="G3" s="6"/>
      <c r="H3" s="6"/>
      <c r="I3" s="6"/>
      <c r="J3" s="6"/>
    </row>
    <row r="4" spans="1:12" ht="12" customHeight="1">
      <c r="A4" s="23"/>
      <c r="B4" s="23"/>
      <c r="C4" s="23"/>
      <c r="D4" s="24"/>
      <c r="E4" s="24"/>
      <c r="F4" s="24"/>
      <c r="G4" s="24"/>
      <c r="H4" s="24"/>
      <c r="J4" s="26"/>
    </row>
    <row r="5" spans="1:12" ht="18">
      <c r="A5" s="27" t="s">
        <v>1</v>
      </c>
      <c r="B5" s="23"/>
      <c r="C5" s="23"/>
      <c r="D5" s="24"/>
      <c r="E5" s="24"/>
      <c r="F5" s="24"/>
      <c r="G5" s="24"/>
      <c r="H5" s="24"/>
      <c r="J5" s="108" t="s">
        <v>167</v>
      </c>
    </row>
    <row r="6" spans="1:12" s="25" customFormat="1" ht="12" customHeight="1">
      <c r="A6" s="23"/>
      <c r="B6" s="23"/>
      <c r="C6" s="23"/>
      <c r="D6" s="24"/>
      <c r="E6" s="24"/>
      <c r="F6" s="24"/>
      <c r="G6" s="24"/>
      <c r="H6" s="24"/>
      <c r="J6" s="26"/>
    </row>
    <row r="7" spans="1:12" s="32" customFormat="1" ht="12" customHeight="1">
      <c r="A7" s="214" t="s">
        <v>2</v>
      </c>
      <c r="B7" s="215" t="s">
        <v>353</v>
      </c>
      <c r="C7" s="215" t="s">
        <v>354</v>
      </c>
      <c r="D7" s="215" t="s">
        <v>355</v>
      </c>
      <c r="E7" s="215" t="s">
        <v>356</v>
      </c>
      <c r="F7" s="215" t="s">
        <v>330</v>
      </c>
      <c r="G7" s="215" t="s">
        <v>331</v>
      </c>
      <c r="H7" s="215" t="s">
        <v>332</v>
      </c>
      <c r="I7" s="215" t="s">
        <v>333</v>
      </c>
      <c r="J7" s="216" t="s">
        <v>282</v>
      </c>
    </row>
    <row r="8" spans="1:12" s="34" customFormat="1" ht="12" customHeight="1">
      <c r="A8" s="205" t="s">
        <v>292</v>
      </c>
      <c r="B8" s="36">
        <v>3110.8787900000002</v>
      </c>
      <c r="C8" s="36">
        <v>2336.0618900000004</v>
      </c>
      <c r="D8" s="36">
        <v>1648.0025600000001</v>
      </c>
      <c r="E8" s="36">
        <v>1262.6356499999999</v>
      </c>
      <c r="F8" s="36">
        <v>950.40128000000004</v>
      </c>
      <c r="G8" s="36">
        <v>705.88320999999996</v>
      </c>
      <c r="H8" s="36">
        <v>526.46303</v>
      </c>
      <c r="I8" s="36">
        <v>90.538470000000004</v>
      </c>
      <c r="J8" s="206">
        <v>0</v>
      </c>
      <c r="L8" s="28"/>
    </row>
    <row r="9" spans="1:12" ht="12" customHeight="1" outlineLevel="1">
      <c r="A9" s="205" t="s">
        <v>293</v>
      </c>
      <c r="B9" s="36">
        <v>-2427.8353900000002</v>
      </c>
      <c r="C9" s="36">
        <v>-1673.4808400000002</v>
      </c>
      <c r="D9" s="36">
        <v>-1045.3710700000001</v>
      </c>
      <c r="E9" s="36">
        <v>-1029.7139200000001</v>
      </c>
      <c r="F9" s="36">
        <v>-673.72996999999998</v>
      </c>
      <c r="G9" s="36">
        <v>-328.53821999999997</v>
      </c>
      <c r="H9" s="36">
        <v>-102.80307000000001</v>
      </c>
      <c r="I9" s="36">
        <v>-1.2845500000000001</v>
      </c>
      <c r="J9" s="206">
        <v>0</v>
      </c>
      <c r="L9" s="28"/>
    </row>
    <row r="10" spans="1:12" ht="12" customHeight="1" outlineLevel="1">
      <c r="A10" s="205" t="s">
        <v>297</v>
      </c>
      <c r="B10" s="36">
        <v>-354.63592999999997</v>
      </c>
      <c r="C10" s="36">
        <v>-239.01807000000002</v>
      </c>
      <c r="D10" s="36">
        <v>-145.0789</v>
      </c>
      <c r="E10" s="36">
        <v>-101.36402000000001</v>
      </c>
      <c r="F10" s="36">
        <v>-69.34693</v>
      </c>
      <c r="G10" s="36">
        <v>-34.039459999999998</v>
      </c>
      <c r="H10" s="36">
        <v>-8.0233300000000014</v>
      </c>
      <c r="I10" s="36">
        <v>-0.28810000000000002</v>
      </c>
      <c r="J10" s="206">
        <v>0</v>
      </c>
      <c r="L10" s="28"/>
    </row>
    <row r="11" spans="1:12" ht="12" customHeight="1" outlineLevel="1">
      <c r="A11" s="205" t="s">
        <v>322</v>
      </c>
      <c r="B11" s="36">
        <v>68.260149999999996</v>
      </c>
      <c r="C11" s="36">
        <v>40.751110000000004</v>
      </c>
      <c r="D11" s="36">
        <v>26.68863</v>
      </c>
      <c r="E11" s="36">
        <v>10.701450000000001</v>
      </c>
      <c r="F11" s="36">
        <v>10.847940000000001</v>
      </c>
      <c r="G11" s="36">
        <v>2.3038099999999999</v>
      </c>
      <c r="H11" s="36">
        <v>0.22721000000000002</v>
      </c>
      <c r="I11" s="36">
        <v>0</v>
      </c>
      <c r="J11" s="206">
        <v>0</v>
      </c>
      <c r="L11" s="28"/>
    </row>
    <row r="12" spans="1:12" ht="12" customHeight="1" outlineLevel="1">
      <c r="A12" s="311" t="s">
        <v>323</v>
      </c>
      <c r="B12" s="36">
        <v>-2.9224600000000001</v>
      </c>
      <c r="C12" s="36">
        <v>-1.2926600000000001</v>
      </c>
      <c r="D12" s="36">
        <v>-0.65589999999999993</v>
      </c>
      <c r="E12" s="36">
        <v>-0.30247000000000002</v>
      </c>
      <c r="F12" s="36">
        <v>-0.39759999999999995</v>
      </c>
      <c r="G12" s="36">
        <v>-1.26732</v>
      </c>
      <c r="H12" s="36">
        <v>1.3798600000000001</v>
      </c>
      <c r="I12" s="36">
        <v>0</v>
      </c>
      <c r="J12" s="206">
        <v>0</v>
      </c>
      <c r="L12" s="28"/>
    </row>
    <row r="13" spans="1:12" ht="12.9" customHeight="1">
      <c r="A13" s="217" t="s">
        <v>11</v>
      </c>
      <c r="B13" s="218">
        <v>393.74516000000006</v>
      </c>
      <c r="C13" s="218">
        <v>463.02143000000018</v>
      </c>
      <c r="D13" s="218">
        <v>483.58532000000002</v>
      </c>
      <c r="E13" s="218">
        <v>141.95668999999978</v>
      </c>
      <c r="F13" s="218">
        <v>217.77472000000006</v>
      </c>
      <c r="G13" s="218">
        <v>344.34201999999999</v>
      </c>
      <c r="H13" s="218">
        <v>417.24370000000005</v>
      </c>
      <c r="I13" s="218">
        <v>88.965820000000008</v>
      </c>
      <c r="J13" s="219">
        <v>0</v>
      </c>
    </row>
    <row r="14" spans="1:12" ht="12" customHeight="1">
      <c r="A14" s="208" t="s">
        <v>12</v>
      </c>
      <c r="B14" s="33">
        <v>-433.20299999999997</v>
      </c>
      <c r="C14" s="33">
        <v>-486.26416000000006</v>
      </c>
      <c r="D14" s="33">
        <v>-395.40090000000004</v>
      </c>
      <c r="E14" s="33">
        <v>-379.61367999999999</v>
      </c>
      <c r="F14" s="33">
        <v>-313.89360999999997</v>
      </c>
      <c r="G14" s="33">
        <v>-271.17983999999996</v>
      </c>
      <c r="H14" s="33">
        <v>-294.15426999999994</v>
      </c>
      <c r="I14" s="33">
        <v>-238.25197</v>
      </c>
      <c r="J14" s="204">
        <v>-170.85083000000003</v>
      </c>
    </row>
    <row r="15" spans="1:12" ht="12" customHeight="1">
      <c r="A15" s="208" t="s">
        <v>15</v>
      </c>
      <c r="B15" s="33">
        <v>-59.845300000000002</v>
      </c>
      <c r="C15" s="33">
        <v>-36.353480000000005</v>
      </c>
      <c r="D15" s="33">
        <v>-37.23836</v>
      </c>
      <c r="E15" s="33">
        <v>-10.71869</v>
      </c>
      <c r="F15" s="33">
        <v>-12.03984</v>
      </c>
      <c r="G15" s="33">
        <v>-9.8296300000000016</v>
      </c>
      <c r="H15" s="33">
        <v>-83.355490000000003</v>
      </c>
      <c r="I15" s="33">
        <v>0</v>
      </c>
      <c r="J15" s="204">
        <v>0</v>
      </c>
    </row>
    <row r="16" spans="1:12" ht="12" customHeight="1">
      <c r="A16" s="208" t="s">
        <v>16</v>
      </c>
      <c r="B16" s="33">
        <v>-256.66777000000002</v>
      </c>
      <c r="C16" s="33">
        <v>-197.16719000000001</v>
      </c>
      <c r="D16" s="33">
        <v>-146.50261</v>
      </c>
      <c r="E16" s="33">
        <v>-132.58698999999999</v>
      </c>
      <c r="F16" s="33">
        <v>-138.39933000000002</v>
      </c>
      <c r="G16" s="33">
        <v>-98.566779999999994</v>
      </c>
      <c r="H16" s="33">
        <v>-68.135449999999992</v>
      </c>
      <c r="I16" s="33">
        <v>-97.926179999999988</v>
      </c>
      <c r="J16" s="204">
        <v>-79.585309999999993</v>
      </c>
    </row>
    <row r="17" spans="1:12" ht="12" customHeight="1">
      <c r="A17" s="208" t="s">
        <v>107</v>
      </c>
      <c r="B17" s="33">
        <v>-172.45912000000001</v>
      </c>
      <c r="C17" s="33">
        <v>-150.16853000000003</v>
      </c>
      <c r="D17" s="33">
        <v>-139.68730000000002</v>
      </c>
      <c r="E17" s="33">
        <v>-119.14773000000001</v>
      </c>
      <c r="F17" s="33">
        <v>-49.140530000000005</v>
      </c>
      <c r="G17" s="33">
        <v>-107.05688000000001</v>
      </c>
      <c r="H17" s="33">
        <v>-84.063950000000006</v>
      </c>
      <c r="I17" s="33">
        <v>-28.478539999999999</v>
      </c>
      <c r="J17" s="204">
        <v>-11.01803</v>
      </c>
    </row>
    <row r="18" spans="1:12" ht="12" customHeight="1">
      <c r="A18" s="208" t="s">
        <v>324</v>
      </c>
      <c r="B18" s="33">
        <v>0</v>
      </c>
      <c r="C18" s="33">
        <v>0</v>
      </c>
      <c r="D18" s="33">
        <v>0</v>
      </c>
      <c r="E18" s="33">
        <v>0</v>
      </c>
      <c r="F18" s="33">
        <v>79.8</v>
      </c>
      <c r="G18" s="33">
        <v>-79.8</v>
      </c>
      <c r="H18" s="33">
        <v>0</v>
      </c>
      <c r="I18" s="33"/>
      <c r="J18" s="204"/>
    </row>
    <row r="19" spans="1:12" ht="12.9" customHeight="1">
      <c r="A19" s="217" t="s">
        <v>17</v>
      </c>
      <c r="B19" s="218">
        <v>-922.17518999999993</v>
      </c>
      <c r="C19" s="218">
        <v>-869.95336000000009</v>
      </c>
      <c r="D19" s="218">
        <v>-718.82917000000009</v>
      </c>
      <c r="E19" s="218">
        <v>-642.06709000000001</v>
      </c>
      <c r="F19" s="218">
        <v>-433.67330999999996</v>
      </c>
      <c r="G19" s="218">
        <v>-566.43312999999989</v>
      </c>
      <c r="H19" s="218">
        <v>-529.70915999999988</v>
      </c>
      <c r="I19" s="218">
        <v>-364.65668999999997</v>
      </c>
      <c r="J19" s="219">
        <v>-261.45417000000003</v>
      </c>
      <c r="L19" s="28"/>
    </row>
    <row r="20" spans="1:12" ht="12" customHeight="1">
      <c r="A20" s="220" t="s">
        <v>307</v>
      </c>
      <c r="B20" s="221">
        <v>-528.43002999999987</v>
      </c>
      <c r="C20" s="221">
        <v>-406.93192999999991</v>
      </c>
      <c r="D20" s="221">
        <v>-235.24385000000007</v>
      </c>
      <c r="E20" s="221">
        <v>-500.11040000000025</v>
      </c>
      <c r="F20" s="221">
        <v>-215.8985899999999</v>
      </c>
      <c r="G20" s="221">
        <v>-222.0911099999999</v>
      </c>
      <c r="H20" s="221">
        <v>-112.46545999999984</v>
      </c>
      <c r="I20" s="221">
        <v>-275.69086999999996</v>
      </c>
      <c r="J20" s="222">
        <v>-261.45417000000003</v>
      </c>
    </row>
    <row r="21" spans="1:12" ht="12" customHeight="1">
      <c r="A21" s="208" t="s">
        <v>298</v>
      </c>
      <c r="B21" s="36">
        <v>1.4302699999999979</v>
      </c>
      <c r="C21" s="36">
        <v>-25.278549999999996</v>
      </c>
      <c r="D21" s="36">
        <v>-0.10618000000000105</v>
      </c>
      <c r="E21" s="36">
        <v>1.4566100000000008</v>
      </c>
      <c r="F21" s="36">
        <v>3.7837200000000002</v>
      </c>
      <c r="G21" s="36">
        <v>0.20018000000000002</v>
      </c>
      <c r="H21" s="36">
        <v>0.18919999999999998</v>
      </c>
      <c r="I21" s="36">
        <v>0.17688000000000001</v>
      </c>
      <c r="J21" s="206">
        <v>6.096E-2</v>
      </c>
    </row>
    <row r="22" spans="1:12" ht="12" customHeight="1">
      <c r="A22" s="313" t="s">
        <v>21</v>
      </c>
      <c r="B22" s="33">
        <v>0</v>
      </c>
      <c r="C22" s="33">
        <v>0</v>
      </c>
      <c r="D22" s="33">
        <v>0</v>
      </c>
      <c r="E22" s="33">
        <v>0</v>
      </c>
      <c r="F22" s="33">
        <v>-0.72040000000000004</v>
      </c>
      <c r="G22" s="33">
        <v>-0.44819000000000003</v>
      </c>
      <c r="H22" s="33">
        <v>-1.5E-3</v>
      </c>
      <c r="I22" s="33">
        <v>0</v>
      </c>
      <c r="J22" s="204">
        <v>0</v>
      </c>
    </row>
    <row r="23" spans="1:12" ht="12.9" customHeight="1">
      <c r="A23" s="217" t="s">
        <v>22</v>
      </c>
      <c r="B23" s="218">
        <v>-526.99975999999992</v>
      </c>
      <c r="C23" s="218">
        <v>-432.2104799999999</v>
      </c>
      <c r="D23" s="218">
        <v>-235.35003000000006</v>
      </c>
      <c r="E23" s="218">
        <v>-498.65379000000024</v>
      </c>
      <c r="F23" s="218">
        <v>-212.83526999999992</v>
      </c>
      <c r="G23" s="218">
        <v>-222.33911999999992</v>
      </c>
      <c r="H23" s="218">
        <v>-112.27775999999983</v>
      </c>
      <c r="I23" s="218">
        <v>-275.51398999999998</v>
      </c>
      <c r="J23" s="219">
        <v>-261.39321000000001</v>
      </c>
      <c r="L23" s="28"/>
    </row>
    <row r="24" spans="1:12" s="40" customFormat="1" ht="12.9" customHeight="1">
      <c r="A24" s="20"/>
      <c r="B24" s="20"/>
      <c r="C24" s="20"/>
      <c r="D24" s="20"/>
      <c r="E24" s="20"/>
      <c r="F24" s="20"/>
      <c r="G24" s="20"/>
      <c r="H24" s="20"/>
      <c r="I24" s="20"/>
      <c r="J24" s="20"/>
      <c r="K24" s="20"/>
      <c r="L24" s="20"/>
    </row>
    <row r="25" spans="1:12" ht="12" customHeight="1">
      <c r="A25" s="42"/>
      <c r="B25" s="14"/>
      <c r="C25" s="14"/>
      <c r="D25" s="14"/>
      <c r="E25" s="14"/>
      <c r="F25" s="14"/>
      <c r="G25" s="14"/>
    </row>
    <row r="26" spans="1:12" ht="18">
      <c r="A26" s="27" t="s">
        <v>25</v>
      </c>
      <c r="B26" s="24"/>
      <c r="C26" s="24"/>
      <c r="D26" s="24"/>
      <c r="E26" s="24"/>
      <c r="F26" s="22"/>
      <c r="G26" s="22"/>
    </row>
    <row r="27" spans="1:12" ht="12" customHeight="1">
      <c r="A27" s="24"/>
      <c r="B27" s="24"/>
      <c r="C27" s="24"/>
      <c r="D27" s="24"/>
      <c r="E27" s="24"/>
      <c r="F27" s="22"/>
      <c r="G27" s="25"/>
    </row>
    <row r="28" spans="1:12" ht="12" customHeight="1">
      <c r="A28" s="214" t="s">
        <v>2</v>
      </c>
      <c r="B28" s="223">
        <v>2022</v>
      </c>
      <c r="C28" s="223">
        <v>2021</v>
      </c>
      <c r="D28" s="223">
        <v>2020</v>
      </c>
      <c r="E28" s="223">
        <v>2019</v>
      </c>
      <c r="F28" s="224">
        <v>2018</v>
      </c>
      <c r="G28" s="32"/>
    </row>
    <row r="29" spans="1:12" ht="12" customHeight="1">
      <c r="A29" s="205" t="s">
        <v>292</v>
      </c>
      <c r="B29" s="36">
        <v>8357.5788900000007</v>
      </c>
      <c r="C29" s="36">
        <v>2273.2859900000003</v>
      </c>
      <c r="D29" s="36">
        <v>0</v>
      </c>
      <c r="E29" s="36" t="s">
        <v>55</v>
      </c>
      <c r="F29" s="206" t="s">
        <v>55</v>
      </c>
      <c r="G29" s="34"/>
    </row>
    <row r="30" spans="1:12" ht="12" customHeight="1">
      <c r="A30" s="205" t="s">
        <v>293</v>
      </c>
      <c r="B30" s="36">
        <v>-6176.4012199999997</v>
      </c>
      <c r="C30" s="36">
        <v>-1106.35581</v>
      </c>
      <c r="D30" s="36">
        <v>0</v>
      </c>
      <c r="E30" s="36" t="s">
        <v>55</v>
      </c>
      <c r="F30" s="206" t="s">
        <v>55</v>
      </c>
      <c r="G30" s="36"/>
      <c r="H30" s="36"/>
      <c r="I30" s="36"/>
      <c r="J30" s="36"/>
    </row>
    <row r="31" spans="1:12" ht="12" customHeight="1">
      <c r="A31" s="205" t="s">
        <v>297</v>
      </c>
      <c r="B31" s="36">
        <v>-840.09691999999995</v>
      </c>
      <c r="C31" s="36">
        <v>-111.69781999999999</v>
      </c>
      <c r="D31" s="36">
        <v>0</v>
      </c>
      <c r="E31" s="36" t="s">
        <v>55</v>
      </c>
      <c r="F31" s="206" t="s">
        <v>55</v>
      </c>
      <c r="G31" s="36"/>
      <c r="H31" s="36"/>
      <c r="I31" s="36"/>
      <c r="J31" s="36"/>
    </row>
    <row r="32" spans="1:12" ht="12" customHeight="1">
      <c r="A32" s="205" t="s">
        <v>322</v>
      </c>
      <c r="B32" s="36">
        <v>146.40134</v>
      </c>
      <c r="C32" s="36">
        <v>13.378960000000001</v>
      </c>
      <c r="D32" s="36">
        <v>0</v>
      </c>
      <c r="E32" s="36" t="s">
        <v>55</v>
      </c>
      <c r="F32" s="206" t="s">
        <v>55</v>
      </c>
      <c r="G32" s="36"/>
      <c r="H32" s="36"/>
      <c r="I32" s="36"/>
      <c r="J32" s="36"/>
    </row>
    <row r="33" spans="1:10" ht="12" customHeight="1">
      <c r="A33" s="205" t="s">
        <v>323</v>
      </c>
      <c r="B33" s="36">
        <v>-5.173490000000001</v>
      </c>
      <c r="C33" s="36">
        <v>-0.28505999999999987</v>
      </c>
      <c r="D33" s="36">
        <v>0</v>
      </c>
      <c r="E33" s="36" t="s">
        <v>55</v>
      </c>
      <c r="F33" s="206" t="s">
        <v>55</v>
      </c>
      <c r="G33" s="36"/>
      <c r="H33" s="36"/>
      <c r="I33" s="36"/>
      <c r="J33" s="36"/>
    </row>
    <row r="34" spans="1:10" ht="12" customHeight="1">
      <c r="A34" s="217" t="s">
        <v>11</v>
      </c>
      <c r="B34" s="218">
        <v>1482.308600000001</v>
      </c>
      <c r="C34" s="218">
        <v>1068.3262600000003</v>
      </c>
      <c r="D34" s="218">
        <v>0</v>
      </c>
      <c r="E34" s="218" t="s">
        <v>55</v>
      </c>
      <c r="F34" s="219" t="s">
        <v>55</v>
      </c>
      <c r="G34" s="22"/>
    </row>
    <row r="35" spans="1:10" ht="12" customHeight="1">
      <c r="A35" s="208" t="s">
        <v>12</v>
      </c>
      <c r="B35" s="33">
        <v>-1694.4817399999999</v>
      </c>
      <c r="C35" s="33">
        <v>-1117.4796899999999</v>
      </c>
      <c r="D35" s="33">
        <v>-398.07993999999997</v>
      </c>
      <c r="E35" s="33" t="s">
        <v>55</v>
      </c>
      <c r="F35" s="204" t="s">
        <v>55</v>
      </c>
      <c r="G35" s="22"/>
    </row>
    <row r="36" spans="1:10" ht="12" customHeight="1">
      <c r="A36" s="208" t="s">
        <v>15</v>
      </c>
      <c r="B36" s="33">
        <v>-144.15583000000001</v>
      </c>
      <c r="C36" s="33">
        <v>-105.22496000000001</v>
      </c>
      <c r="D36" s="33">
        <v>-2.5990000000000002</v>
      </c>
      <c r="E36" s="33" t="s">
        <v>55</v>
      </c>
      <c r="F36" s="204" t="s">
        <v>55</v>
      </c>
      <c r="G36" s="22"/>
    </row>
    <row r="37" spans="1:10" ht="12" customHeight="1">
      <c r="A37" s="208" t="s">
        <v>16</v>
      </c>
      <c r="B37" s="33">
        <v>-732.92455999999993</v>
      </c>
      <c r="C37" s="33">
        <v>-403.02773999999994</v>
      </c>
      <c r="D37" s="33">
        <v>-138.90945000000002</v>
      </c>
      <c r="E37" s="33" t="s">
        <v>55</v>
      </c>
      <c r="F37" s="204" t="s">
        <v>55</v>
      </c>
      <c r="G37" s="22"/>
    </row>
    <row r="38" spans="1:10" ht="12" customHeight="1">
      <c r="A38" s="208" t="s">
        <v>107</v>
      </c>
      <c r="B38" s="33">
        <v>-581.46268000000009</v>
      </c>
      <c r="C38" s="33">
        <v>-268.73990000000003</v>
      </c>
      <c r="D38" s="33">
        <v>-11.01803</v>
      </c>
      <c r="E38" s="33" t="s">
        <v>55</v>
      </c>
      <c r="F38" s="204" t="s">
        <v>55</v>
      </c>
      <c r="G38" s="22"/>
    </row>
    <row r="39" spans="1:10" ht="12" customHeight="1">
      <c r="A39" s="208" t="s">
        <v>324</v>
      </c>
      <c r="B39" s="33">
        <v>0</v>
      </c>
      <c r="C39" s="33">
        <v>0</v>
      </c>
      <c r="D39" s="33">
        <v>0</v>
      </c>
      <c r="E39" s="33" t="s">
        <v>55</v>
      </c>
      <c r="F39" s="204" t="s">
        <v>55</v>
      </c>
      <c r="G39" s="22"/>
    </row>
    <row r="40" spans="1:10" ht="12" customHeight="1">
      <c r="A40" s="217" t="s">
        <v>17</v>
      </c>
      <c r="B40" s="218">
        <v>-3153.0248099999999</v>
      </c>
      <c r="C40" s="218">
        <v>-1894.4722899999999</v>
      </c>
      <c r="D40" s="218">
        <v>-550.60641999999996</v>
      </c>
      <c r="E40" s="218" t="s">
        <v>55</v>
      </c>
      <c r="F40" s="219" t="s">
        <v>55</v>
      </c>
      <c r="G40" s="22"/>
    </row>
    <row r="41" spans="1:10" ht="12" customHeight="1">
      <c r="A41" s="220" t="s">
        <v>307</v>
      </c>
      <c r="B41" s="221">
        <v>-1670.7162099999989</v>
      </c>
      <c r="C41" s="221">
        <v>-826.14602999999966</v>
      </c>
      <c r="D41" s="221">
        <v>-550.60641999999996</v>
      </c>
      <c r="E41" s="221" t="s">
        <v>55</v>
      </c>
      <c r="F41" s="222" t="s">
        <v>55</v>
      </c>
      <c r="G41" s="22"/>
    </row>
    <row r="42" spans="1:10" ht="12" customHeight="1">
      <c r="A42" s="208" t="s">
        <v>298</v>
      </c>
      <c r="B42" s="36">
        <v>-22.49785</v>
      </c>
      <c r="C42" s="36">
        <v>4.3499800000000004</v>
      </c>
      <c r="D42" s="36">
        <v>9.7640000000000005E-2</v>
      </c>
      <c r="E42" s="36" t="s">
        <v>55</v>
      </c>
      <c r="F42" s="206" t="s">
        <v>55</v>
      </c>
      <c r="G42" s="22"/>
    </row>
    <row r="43" spans="1:10" ht="12" customHeight="1">
      <c r="A43" s="313" t="s">
        <v>21</v>
      </c>
      <c r="B43" s="33">
        <v>0</v>
      </c>
      <c r="C43" s="33">
        <v>-1.1700899999999999</v>
      </c>
      <c r="D43" s="33">
        <v>0</v>
      </c>
      <c r="E43" s="33" t="s">
        <v>55</v>
      </c>
      <c r="F43" s="204" t="s">
        <v>55</v>
      </c>
      <c r="G43" s="22"/>
    </row>
    <row r="44" spans="1:10" ht="12" customHeight="1">
      <c r="A44" s="217" t="s">
        <v>22</v>
      </c>
      <c r="B44" s="218">
        <v>-1693.2140599999989</v>
      </c>
      <c r="C44" s="218">
        <v>-822.96613999999965</v>
      </c>
      <c r="D44" s="218">
        <v>-550.50878</v>
      </c>
      <c r="E44" s="218" t="s">
        <v>55</v>
      </c>
      <c r="F44" s="219" t="s">
        <v>55</v>
      </c>
      <c r="G44" s="93"/>
    </row>
    <row r="46" spans="1:10" ht="12" customHeight="1">
      <c r="B46" s="94"/>
    </row>
    <row r="51" spans="3:11" ht="12" customHeight="1">
      <c r="C51" s="21"/>
      <c r="I51" s="21"/>
      <c r="J51" s="21"/>
    </row>
    <row r="52" spans="3:11" ht="12" customHeight="1">
      <c r="D52" s="22"/>
      <c r="E52" s="22"/>
      <c r="F52" s="22"/>
      <c r="G52" s="22"/>
      <c r="H52" s="22"/>
      <c r="I52" s="22"/>
      <c r="J52" s="22"/>
      <c r="K52" s="22"/>
    </row>
    <row r="53" spans="3:11" ht="12" customHeight="1">
      <c r="D53" s="22"/>
      <c r="E53" s="22"/>
      <c r="F53" s="22"/>
      <c r="G53" s="22"/>
      <c r="H53" s="22"/>
      <c r="I53" s="22"/>
      <c r="J53" s="22"/>
      <c r="K53" s="22"/>
    </row>
    <row r="54" spans="3:11" ht="12" customHeight="1">
      <c r="D54" s="22"/>
      <c r="E54" s="22"/>
      <c r="F54" s="22"/>
      <c r="G54" s="22"/>
      <c r="H54" s="22"/>
      <c r="I54" s="22"/>
      <c r="J54" s="22"/>
      <c r="K54" s="22"/>
    </row>
    <row r="55" spans="3:11" ht="12" customHeight="1">
      <c r="C55" s="30"/>
      <c r="D55" s="30"/>
      <c r="E55" s="30"/>
      <c r="F55" s="30"/>
      <c r="G55" s="30"/>
      <c r="H55" s="30"/>
      <c r="I55" s="30"/>
      <c r="J55" s="30"/>
      <c r="K55" s="30"/>
    </row>
  </sheetData>
  <conditionalFormatting sqref="D34:F34">
    <cfRule type="cellIs" priority="33" stopIfTrue="1" operator="greaterThan">
      <formula>10</formula>
    </cfRule>
  </conditionalFormatting>
  <conditionalFormatting sqref="D40:F40">
    <cfRule type="cellIs" priority="32" stopIfTrue="1" operator="greaterThan">
      <formula>10</formula>
    </cfRule>
  </conditionalFormatting>
  <conditionalFormatting sqref="D44:F44">
    <cfRule type="cellIs" priority="31" stopIfTrue="1" operator="greaterThan">
      <formula>10</formula>
    </cfRule>
  </conditionalFormatting>
  <conditionalFormatting sqref="C34">
    <cfRule type="cellIs" priority="36" stopIfTrue="1" operator="greaterThan">
      <formula>10</formula>
    </cfRule>
  </conditionalFormatting>
  <conditionalFormatting sqref="C40">
    <cfRule type="cellIs" priority="35" stopIfTrue="1" operator="greaterThan">
      <formula>10</formula>
    </cfRule>
  </conditionalFormatting>
  <conditionalFormatting sqref="C44">
    <cfRule type="cellIs" priority="34" stopIfTrue="1" operator="greaterThan">
      <formula>10</formula>
    </cfRule>
  </conditionalFormatting>
  <conditionalFormatting sqref="J13">
    <cfRule type="cellIs" priority="27" stopIfTrue="1" operator="greaterThan">
      <formula>10</formula>
    </cfRule>
  </conditionalFormatting>
  <conditionalFormatting sqref="J19">
    <cfRule type="cellIs" priority="26" stopIfTrue="1" operator="greaterThan">
      <formula>10</formula>
    </cfRule>
  </conditionalFormatting>
  <conditionalFormatting sqref="J23">
    <cfRule type="cellIs" priority="25" stopIfTrue="1" operator="greaterThan">
      <formula>10</formula>
    </cfRule>
  </conditionalFormatting>
  <conditionalFormatting sqref="I13">
    <cfRule type="cellIs" priority="24" stopIfTrue="1" operator="greaterThan">
      <formula>10</formula>
    </cfRule>
  </conditionalFormatting>
  <conditionalFormatting sqref="I19">
    <cfRule type="cellIs" priority="23" stopIfTrue="1" operator="greaterThan">
      <formula>10</formula>
    </cfRule>
  </conditionalFormatting>
  <conditionalFormatting sqref="I23">
    <cfRule type="cellIs" priority="22" stopIfTrue="1" operator="greaterThan">
      <formula>10</formula>
    </cfRule>
  </conditionalFormatting>
  <conditionalFormatting sqref="G13:I13">
    <cfRule type="cellIs" priority="21" stopIfTrue="1" operator="greaterThan">
      <formula>10</formula>
    </cfRule>
  </conditionalFormatting>
  <conditionalFormatting sqref="G19:I19">
    <cfRule type="cellIs" priority="20" stopIfTrue="1" operator="greaterThan">
      <formula>10</formula>
    </cfRule>
  </conditionalFormatting>
  <conditionalFormatting sqref="G23:I23">
    <cfRule type="cellIs" priority="19" stopIfTrue="1" operator="greaterThan">
      <formula>10</formula>
    </cfRule>
  </conditionalFormatting>
  <conditionalFormatting sqref="B34">
    <cfRule type="cellIs" priority="30" stopIfTrue="1" operator="greaterThan">
      <formula>10</formula>
    </cfRule>
  </conditionalFormatting>
  <conditionalFormatting sqref="B40">
    <cfRule type="cellIs" priority="29" stopIfTrue="1" operator="greaterThan">
      <formula>10</formula>
    </cfRule>
  </conditionalFormatting>
  <conditionalFormatting sqref="B44">
    <cfRule type="cellIs" priority="28" stopIfTrue="1" operator="greaterThan">
      <formula>10</formula>
    </cfRule>
  </conditionalFormatting>
  <conditionalFormatting sqref="D13:G13">
    <cfRule type="cellIs" priority="18" stopIfTrue="1" operator="greaterThan">
      <formula>10</formula>
    </cfRule>
  </conditionalFormatting>
  <conditionalFormatting sqref="D19:G19">
    <cfRule type="cellIs" priority="17" stopIfTrue="1" operator="greaterThan">
      <formula>10</formula>
    </cfRule>
  </conditionalFormatting>
  <conditionalFormatting sqref="D23:G23">
    <cfRule type="cellIs" priority="16" stopIfTrue="1" operator="greaterThan">
      <formula>10</formula>
    </cfRule>
  </conditionalFormatting>
  <conditionalFormatting sqref="C13">
    <cfRule type="cellIs" priority="15" stopIfTrue="1" operator="greaterThan">
      <formula>10</formula>
    </cfRule>
  </conditionalFormatting>
  <conditionalFormatting sqref="C19">
    <cfRule type="cellIs" priority="14" stopIfTrue="1" operator="greaterThan">
      <formula>10</formula>
    </cfRule>
  </conditionalFormatting>
  <conditionalFormatting sqref="C23">
    <cfRule type="cellIs" priority="13" stopIfTrue="1" operator="greaterThan">
      <formula>10</formula>
    </cfRule>
  </conditionalFormatting>
  <conditionalFormatting sqref="B13">
    <cfRule type="cellIs" priority="12" stopIfTrue="1" operator="greaterThan">
      <formula>10</formula>
    </cfRule>
  </conditionalFormatting>
  <conditionalFormatting sqref="B19">
    <cfRule type="cellIs" priority="11" stopIfTrue="1" operator="greaterThan">
      <formula>10</formula>
    </cfRule>
  </conditionalFormatting>
  <conditionalFormatting sqref="B23">
    <cfRule type="cellIs" priority="10" stopIfTrue="1" operator="greaterThan">
      <formula>10</formula>
    </cfRule>
  </conditionalFormatting>
  <conditionalFormatting sqref="C13">
    <cfRule type="cellIs" priority="3" stopIfTrue="1" operator="greaterThan">
      <formula>10</formula>
    </cfRule>
  </conditionalFormatting>
  <conditionalFormatting sqref="C19">
    <cfRule type="cellIs" priority="2" stopIfTrue="1" operator="greaterThan">
      <formula>10</formula>
    </cfRule>
  </conditionalFormatting>
  <conditionalFormatting sqref="C23">
    <cfRule type="cellIs" priority="1" stopIfTrue="1" operator="greaterThan">
      <formula>10</formula>
    </cfRule>
  </conditionalFormatting>
  <conditionalFormatting sqref="J13">
    <cfRule type="cellIs" priority="9" stopIfTrue="1" operator="greaterThan">
      <formula>10</formula>
    </cfRule>
  </conditionalFormatting>
  <conditionalFormatting sqref="J19">
    <cfRule type="cellIs" priority="8" stopIfTrue="1" operator="greaterThan">
      <formula>10</formula>
    </cfRule>
  </conditionalFormatting>
  <conditionalFormatting sqref="J23">
    <cfRule type="cellIs" priority="7" stopIfTrue="1" operator="greaterThan">
      <formula>10</formula>
    </cfRule>
  </conditionalFormatting>
  <conditionalFormatting sqref="D13">
    <cfRule type="cellIs" priority="6" stopIfTrue="1" operator="greaterThan">
      <formula>10</formula>
    </cfRule>
  </conditionalFormatting>
  <conditionalFormatting sqref="D19">
    <cfRule type="cellIs" priority="5" stopIfTrue="1" operator="greaterThan">
      <formula>10</formula>
    </cfRule>
  </conditionalFormatting>
  <conditionalFormatting sqref="D23">
    <cfRule type="cellIs" priority="4" stopIfTrue="1" operator="greaterThan">
      <formula>10</formula>
    </cfRule>
  </conditionalFormatting>
  <dataValidations disablePrompts="1" count="1">
    <dataValidation type="list" allowBlank="1" showInputMessage="1" showErrorMessage="1" sqref="A2" xr:uid="{04CD8E5C-CEA6-4859-A4A8-B58AABCB1806}">
      <formula1>quarterly_date</formula1>
    </dataValidation>
  </dataValidations>
  <hyperlinks>
    <hyperlink ref="J5" location="Sisukord!B32" display="tagasi sisukorda" xr:uid="{25CE8698-1805-4FEB-A46D-11D75D9A92F7}"/>
  </hyperlinks>
  <pageMargins left="0.23622047244094488" right="0.23622047244094488" top="0.74803149606299213" bottom="0.74803149606299213" header="0.31496062992125984" footer="0.31496062992125984"/>
  <pageSetup paperSize="9" scale="8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02907-C2F6-405E-A193-1D492D7D06C4}">
  <sheetPr>
    <tabColor rgb="FF0070C0"/>
    <pageSetUpPr fitToPage="1"/>
  </sheetPr>
  <dimension ref="A1:L82"/>
  <sheetViews>
    <sheetView zoomScaleNormal="100" workbookViewId="0"/>
  </sheetViews>
  <sheetFormatPr defaultColWidth="10" defaultRowHeight="12" customHeight="1" outlineLevelRow="1"/>
  <cols>
    <col min="1" max="1" width="52.7109375" style="22" customWidth="1"/>
    <col min="2" max="3" width="13.28515625" style="22" customWidth="1"/>
    <col min="4" max="8" width="13.28515625" style="21" customWidth="1"/>
    <col min="9" max="9" width="13.28515625" style="25" customWidth="1"/>
    <col min="10" max="10" width="13.28515625" style="41" customWidth="1"/>
    <col min="11" max="11" width="13.140625" style="21" customWidth="1"/>
    <col min="12" max="12" width="9" style="21" customWidth="1"/>
    <col min="13" max="16384" width="10" style="22"/>
  </cols>
  <sheetData>
    <row r="1" spans="1:11" s="15" customFormat="1" ht="17.25" customHeight="1">
      <c r="A1" s="12" t="s">
        <v>291</v>
      </c>
      <c r="B1" s="13"/>
      <c r="C1" s="13"/>
      <c r="D1" s="14"/>
      <c r="E1" s="14"/>
      <c r="F1" s="14"/>
      <c r="G1" s="14"/>
      <c r="H1" s="14"/>
      <c r="I1" s="14"/>
      <c r="J1" s="14"/>
    </row>
    <row r="2" spans="1:11" s="16" customFormat="1" ht="17.25" customHeight="1">
      <c r="A2" s="17">
        <f>Sisukord!A2</f>
        <v>44926</v>
      </c>
      <c r="B2" s="18"/>
      <c r="C2" s="18"/>
      <c r="D2" s="19"/>
      <c r="E2" s="19"/>
      <c r="F2" s="19"/>
      <c r="G2" s="19"/>
      <c r="H2" s="19"/>
      <c r="I2" s="19"/>
      <c r="J2" s="19"/>
    </row>
    <row r="3" spans="1:11" ht="6" customHeight="1">
      <c r="A3" s="5"/>
      <c r="B3" s="5"/>
      <c r="C3" s="5"/>
      <c r="D3" s="6"/>
      <c r="E3" s="6"/>
      <c r="F3" s="6"/>
      <c r="G3" s="6"/>
      <c r="H3" s="6"/>
      <c r="I3" s="6"/>
      <c r="J3" s="6"/>
    </row>
    <row r="4" spans="1:11" ht="12" customHeight="1">
      <c r="A4" s="23"/>
      <c r="B4" s="23"/>
      <c r="C4" s="23"/>
      <c r="D4" s="24"/>
      <c r="E4" s="24"/>
      <c r="F4" s="24"/>
      <c r="G4" s="24"/>
      <c r="H4" s="24"/>
      <c r="J4" s="26"/>
    </row>
    <row r="5" spans="1:11" ht="18">
      <c r="A5" s="27" t="s">
        <v>26</v>
      </c>
      <c r="B5" s="23"/>
      <c r="C5" s="23"/>
      <c r="D5" s="24"/>
      <c r="E5" s="24"/>
      <c r="F5" s="24"/>
      <c r="G5" s="24"/>
      <c r="H5" s="24"/>
      <c r="J5" s="108" t="s">
        <v>167</v>
      </c>
    </row>
    <row r="6" spans="1:11" ht="11.25" customHeight="1">
      <c r="A6" s="41"/>
      <c r="B6" s="21"/>
      <c r="C6" s="21"/>
      <c r="I6" s="21"/>
      <c r="J6" s="22"/>
    </row>
    <row r="7" spans="1:11" s="32" customFormat="1" ht="12" customHeight="1">
      <c r="A7" s="214" t="s">
        <v>27</v>
      </c>
      <c r="B7" s="215">
        <v>44926</v>
      </c>
      <c r="C7" s="215">
        <v>44834</v>
      </c>
      <c r="D7" s="215">
        <v>44742</v>
      </c>
      <c r="E7" s="215">
        <v>44651</v>
      </c>
      <c r="F7" s="215">
        <v>44561</v>
      </c>
      <c r="G7" s="215">
        <v>44469</v>
      </c>
      <c r="H7" s="215">
        <v>44377</v>
      </c>
      <c r="I7" s="215">
        <v>44286</v>
      </c>
      <c r="J7" s="216">
        <v>44196</v>
      </c>
      <c r="K7" s="21"/>
    </row>
    <row r="8" spans="1:11" s="22" customFormat="1" ht="12.9" customHeight="1">
      <c r="A8" s="301" t="s">
        <v>28</v>
      </c>
      <c r="B8" s="33">
        <v>13086.479000000001</v>
      </c>
      <c r="C8" s="33">
        <v>11495.975210000001</v>
      </c>
      <c r="D8" s="33">
        <v>9843.9736499999999</v>
      </c>
      <c r="E8" s="33">
        <v>9090.6842299999989</v>
      </c>
      <c r="F8" s="33">
        <v>9358.6043399999999</v>
      </c>
      <c r="G8" s="33">
        <v>9056.5733600000003</v>
      </c>
      <c r="H8" s="33">
        <v>8714.8427899999988</v>
      </c>
      <c r="I8" s="33">
        <v>7570.0352400000002</v>
      </c>
      <c r="J8" s="204">
        <v>7349.2874299999994</v>
      </c>
      <c r="K8" s="21"/>
    </row>
    <row r="9" spans="1:11" s="22" customFormat="1" ht="12.9" customHeight="1">
      <c r="A9" s="301" t="s">
        <v>29</v>
      </c>
      <c r="B9" s="33">
        <v>1083.6643399999998</v>
      </c>
      <c r="C9" s="33">
        <v>938.28363999999988</v>
      </c>
      <c r="D9" s="33">
        <v>810.58891000000006</v>
      </c>
      <c r="E9" s="33">
        <v>683.63144000000011</v>
      </c>
      <c r="F9" s="33">
        <v>155.48080000000002</v>
      </c>
      <c r="G9" s="33">
        <v>0</v>
      </c>
      <c r="H9" s="33">
        <v>0</v>
      </c>
      <c r="I9" s="33">
        <v>0</v>
      </c>
      <c r="J9" s="204">
        <v>0</v>
      </c>
      <c r="K9" s="21"/>
    </row>
    <row r="10" spans="1:11" s="22" customFormat="1" ht="12.9" customHeight="1">
      <c r="A10" s="301" t="s">
        <v>299</v>
      </c>
      <c r="B10" s="33">
        <v>2673.1353300000001</v>
      </c>
      <c r="C10" s="33">
        <v>2599.4556600000001</v>
      </c>
      <c r="D10" s="33">
        <v>2665.3066199999998</v>
      </c>
      <c r="E10" s="33">
        <v>1361.66095</v>
      </c>
      <c r="F10" s="33">
        <v>1344.53199</v>
      </c>
      <c r="G10" s="33">
        <v>1173.3343500000001</v>
      </c>
      <c r="H10" s="33">
        <v>1051.2737300000001</v>
      </c>
      <c r="I10" s="33">
        <v>1509.7687800000001</v>
      </c>
      <c r="J10" s="204">
        <v>0</v>
      </c>
      <c r="K10" s="21"/>
    </row>
    <row r="11" spans="1:11" s="22" customFormat="1" ht="12.9" customHeight="1">
      <c r="A11" s="301" t="s">
        <v>300</v>
      </c>
      <c r="B11" s="33">
        <v>8707.0538300000007</v>
      </c>
      <c r="C11" s="33">
        <v>6875.8146900000011</v>
      </c>
      <c r="D11" s="33">
        <v>4593.6467000000011</v>
      </c>
      <c r="E11" s="33">
        <v>2904.36609</v>
      </c>
      <c r="F11" s="33">
        <v>2387.3335700000002</v>
      </c>
      <c r="G11" s="33">
        <v>1634.3157700000002</v>
      </c>
      <c r="H11" s="33">
        <v>681.69344999999998</v>
      </c>
      <c r="I11" s="33">
        <v>27.930669999999964</v>
      </c>
      <c r="J11" s="204">
        <v>0</v>
      </c>
      <c r="K11" s="21"/>
    </row>
    <row r="12" spans="1:11" s="22" customFormat="1" ht="12.9" customHeight="1">
      <c r="A12" s="301" t="s">
        <v>301</v>
      </c>
      <c r="B12" s="33">
        <v>1498.1171800000002</v>
      </c>
      <c r="C12" s="33">
        <v>1016.59737</v>
      </c>
      <c r="D12" s="33">
        <v>685.84337000000005</v>
      </c>
      <c r="E12" s="33">
        <v>352.74328000000003</v>
      </c>
      <c r="F12" s="33">
        <v>249.16121999999999</v>
      </c>
      <c r="G12" s="33">
        <v>112.652</v>
      </c>
      <c r="H12" s="33">
        <v>23.48394</v>
      </c>
      <c r="I12" s="33">
        <v>0</v>
      </c>
      <c r="J12" s="204">
        <v>0</v>
      </c>
      <c r="K12" s="21"/>
    </row>
    <row r="13" spans="1:11" s="22" customFormat="1" ht="12.9" customHeight="1" outlineLevel="1">
      <c r="A13" s="282" t="s">
        <v>302</v>
      </c>
      <c r="B13" s="33">
        <v>0</v>
      </c>
      <c r="C13" s="33">
        <v>0</v>
      </c>
      <c r="D13" s="33">
        <v>0</v>
      </c>
      <c r="E13" s="33">
        <v>0</v>
      </c>
      <c r="F13" s="33">
        <v>0</v>
      </c>
      <c r="G13" s="33">
        <v>0</v>
      </c>
      <c r="H13" s="33">
        <v>0</v>
      </c>
      <c r="I13" s="33">
        <v>0</v>
      </c>
      <c r="J13" s="204">
        <v>0</v>
      </c>
      <c r="K13" s="21"/>
    </row>
    <row r="14" spans="1:11" s="22" customFormat="1" ht="12.9" customHeight="1" outlineLevel="1">
      <c r="A14" s="282" t="s">
        <v>303</v>
      </c>
      <c r="B14" s="33">
        <v>1575.9990699999998</v>
      </c>
      <c r="C14" s="33">
        <v>1009.0255</v>
      </c>
      <c r="D14" s="33">
        <v>730.87745000000007</v>
      </c>
      <c r="E14" s="33">
        <v>496.42263999999994</v>
      </c>
      <c r="F14" s="33">
        <v>397.95403999999996</v>
      </c>
      <c r="G14" s="33">
        <v>277.47976</v>
      </c>
      <c r="H14" s="33">
        <v>158.56807999999998</v>
      </c>
      <c r="I14" s="33">
        <v>31.754720000000002</v>
      </c>
      <c r="J14" s="204">
        <v>0.35960000000000003</v>
      </c>
      <c r="K14" s="21"/>
    </row>
    <row r="15" spans="1:11" s="22" customFormat="1" ht="12.9" customHeight="1">
      <c r="A15" s="301" t="s">
        <v>32</v>
      </c>
      <c r="B15" s="33">
        <v>1575.9990699999998</v>
      </c>
      <c r="C15" s="33">
        <v>1009.0255</v>
      </c>
      <c r="D15" s="33">
        <v>730.87745000000007</v>
      </c>
      <c r="E15" s="33">
        <v>496.42263999999994</v>
      </c>
      <c r="F15" s="33">
        <v>397.95403999999996</v>
      </c>
      <c r="G15" s="33">
        <v>277.47976</v>
      </c>
      <c r="H15" s="33">
        <v>158.56807999999998</v>
      </c>
      <c r="I15" s="33">
        <v>31.754720000000002</v>
      </c>
      <c r="J15" s="204">
        <v>0.35960000000000003</v>
      </c>
      <c r="K15" s="21"/>
    </row>
    <row r="16" spans="1:11" s="37" customFormat="1" ht="12.9" customHeight="1">
      <c r="A16" s="265" t="s">
        <v>111</v>
      </c>
      <c r="B16" s="87">
        <v>28624.448750000003</v>
      </c>
      <c r="C16" s="87">
        <v>23935.15207</v>
      </c>
      <c r="D16" s="87">
        <v>19330.236699999998</v>
      </c>
      <c r="E16" s="87">
        <v>14889.50863</v>
      </c>
      <c r="F16" s="87">
        <v>13893.06596</v>
      </c>
      <c r="G16" s="87">
        <v>12254.355240000001</v>
      </c>
      <c r="H16" s="87">
        <v>10629.861989999999</v>
      </c>
      <c r="I16" s="87">
        <v>9139.4894100000001</v>
      </c>
      <c r="J16" s="299">
        <v>7349.6470299999992</v>
      </c>
      <c r="K16" s="21"/>
    </row>
    <row r="17" spans="1:11" s="34" customFormat="1" ht="12.9" customHeight="1" outlineLevel="1">
      <c r="A17" s="315" t="s">
        <v>113</v>
      </c>
      <c r="B17" s="33">
        <v>0</v>
      </c>
      <c r="C17" s="33">
        <v>0</v>
      </c>
      <c r="D17" s="33">
        <v>0</v>
      </c>
      <c r="E17" s="33">
        <v>0</v>
      </c>
      <c r="F17" s="33">
        <v>0</v>
      </c>
      <c r="G17" s="33">
        <v>0</v>
      </c>
      <c r="H17" s="33">
        <v>0</v>
      </c>
      <c r="I17" s="33">
        <v>0</v>
      </c>
      <c r="J17" s="204">
        <v>0</v>
      </c>
      <c r="K17" s="21"/>
    </row>
    <row r="18" spans="1:11" s="34" customFormat="1" ht="12.9" customHeight="1" outlineLevel="1">
      <c r="A18" s="315" t="s">
        <v>114</v>
      </c>
      <c r="B18" s="33">
        <v>1267.84925</v>
      </c>
      <c r="C18" s="33">
        <v>1250.4345699999999</v>
      </c>
      <c r="D18" s="33">
        <v>1153.5783000000001</v>
      </c>
      <c r="E18" s="33">
        <v>1107.0196099999998</v>
      </c>
      <c r="F18" s="33">
        <v>965.82728000000009</v>
      </c>
      <c r="G18" s="33">
        <v>799.82298000000003</v>
      </c>
      <c r="H18" s="33">
        <v>621.76463000000001</v>
      </c>
      <c r="I18" s="33">
        <v>402.35963000000004</v>
      </c>
      <c r="J18" s="204">
        <v>232.99117000000001</v>
      </c>
      <c r="K18" s="21"/>
    </row>
    <row r="19" spans="1:11" s="34" customFormat="1" ht="12.9" customHeight="1">
      <c r="A19" s="314" t="s">
        <v>86</v>
      </c>
      <c r="B19" s="33">
        <v>1267.84925</v>
      </c>
      <c r="C19" s="33">
        <v>1250.4345699999999</v>
      </c>
      <c r="D19" s="33">
        <v>1153.5783000000001</v>
      </c>
      <c r="E19" s="33">
        <v>1107.0196099999998</v>
      </c>
      <c r="F19" s="33">
        <v>965.82728000000009</v>
      </c>
      <c r="G19" s="33">
        <v>799.82298000000003</v>
      </c>
      <c r="H19" s="33">
        <v>621.76463000000001</v>
      </c>
      <c r="I19" s="33">
        <v>402.35963000000004</v>
      </c>
      <c r="J19" s="204">
        <v>232.99117000000001</v>
      </c>
      <c r="K19" s="21"/>
    </row>
    <row r="20" spans="1:11" s="37" customFormat="1" ht="12.9" customHeight="1">
      <c r="A20" s="265" t="s">
        <v>115</v>
      </c>
      <c r="B20" s="87">
        <v>1267.84925</v>
      </c>
      <c r="C20" s="87">
        <v>1250.4345699999999</v>
      </c>
      <c r="D20" s="87">
        <v>1153.5783000000001</v>
      </c>
      <c r="E20" s="87">
        <v>1107.0196099999998</v>
      </c>
      <c r="F20" s="87">
        <v>965.82728000000009</v>
      </c>
      <c r="G20" s="87">
        <v>799.82298000000003</v>
      </c>
      <c r="H20" s="87">
        <v>621.76463000000001</v>
      </c>
      <c r="I20" s="87">
        <v>402.35963000000004</v>
      </c>
      <c r="J20" s="299">
        <v>232.99117000000001</v>
      </c>
      <c r="K20" s="21"/>
    </row>
    <row r="21" spans="1:11" ht="12.9" customHeight="1">
      <c r="A21" s="234" t="s">
        <v>33</v>
      </c>
      <c r="B21" s="218">
        <v>29892.298000000003</v>
      </c>
      <c r="C21" s="218">
        <v>25185.586640000001</v>
      </c>
      <c r="D21" s="218">
        <v>20483.814999999999</v>
      </c>
      <c r="E21" s="218">
        <v>15996.52824</v>
      </c>
      <c r="F21" s="218">
        <v>14858.893239999999</v>
      </c>
      <c r="G21" s="218">
        <v>13054.178220000002</v>
      </c>
      <c r="H21" s="218">
        <v>11251.626619999999</v>
      </c>
      <c r="I21" s="218">
        <v>9541.849040000001</v>
      </c>
      <c r="J21" s="219">
        <v>7582.6381999999994</v>
      </c>
    </row>
    <row r="22" spans="1:11" ht="12.9" customHeight="1" outlineLevel="1">
      <c r="A22" s="228" t="s">
        <v>294</v>
      </c>
      <c r="B22" s="83">
        <v>0</v>
      </c>
      <c r="C22" s="83">
        <v>0</v>
      </c>
      <c r="D22" s="83">
        <v>0</v>
      </c>
      <c r="E22" s="83">
        <v>0</v>
      </c>
      <c r="F22" s="83"/>
      <c r="G22" s="83"/>
      <c r="H22" s="83"/>
      <c r="I22" s="83"/>
      <c r="J22" s="317"/>
    </row>
    <row r="23" spans="1:11" ht="12.9" customHeight="1" outlineLevel="1">
      <c r="A23" s="228" t="s">
        <v>309</v>
      </c>
      <c r="B23" s="83">
        <v>14062.4233</v>
      </c>
      <c r="C23" s="83">
        <v>10895.891970000001</v>
      </c>
      <c r="D23" s="83">
        <v>8344.2693000000017</v>
      </c>
      <c r="E23" s="83">
        <v>5329.2139200000001</v>
      </c>
      <c r="F23" s="83">
        <v>4777.81113</v>
      </c>
      <c r="G23" s="83">
        <v>3930.8518900000004</v>
      </c>
      <c r="H23" s="83">
        <v>3159.9378500000003</v>
      </c>
      <c r="I23" s="83">
        <v>2035.9819</v>
      </c>
      <c r="J23" s="317">
        <v>0</v>
      </c>
    </row>
    <row r="24" spans="1:11" ht="12" customHeight="1">
      <c r="A24" s="316" t="s">
        <v>308</v>
      </c>
      <c r="B24" s="33">
        <v>14062.4233</v>
      </c>
      <c r="C24" s="33">
        <v>10895.891970000001</v>
      </c>
      <c r="D24" s="33">
        <v>8344.2693000000017</v>
      </c>
      <c r="E24" s="33">
        <v>5329.2139200000001</v>
      </c>
      <c r="F24" s="33">
        <v>4777.81113</v>
      </c>
      <c r="G24" s="33">
        <v>3930.8518900000004</v>
      </c>
      <c r="H24" s="33">
        <v>3159.9378500000003</v>
      </c>
      <c r="I24" s="33">
        <v>2035.9819</v>
      </c>
      <c r="J24" s="204">
        <v>0</v>
      </c>
    </row>
    <row r="25" spans="1:11" ht="12" customHeight="1">
      <c r="A25" s="316" t="s">
        <v>304</v>
      </c>
      <c r="B25" s="33">
        <v>202.49985000000001</v>
      </c>
      <c r="C25" s="33">
        <v>152.76913999999999</v>
      </c>
      <c r="D25" s="33">
        <v>103.97976</v>
      </c>
      <c r="E25" s="33">
        <v>51.49194</v>
      </c>
      <c r="F25" s="33">
        <v>35.623150000000003</v>
      </c>
      <c r="G25" s="33">
        <v>14.2736</v>
      </c>
      <c r="H25" s="33">
        <v>3.1575300000000004</v>
      </c>
      <c r="I25" s="33">
        <v>0</v>
      </c>
      <c r="J25" s="204">
        <v>0</v>
      </c>
    </row>
    <row r="26" spans="1:11" ht="12" customHeight="1">
      <c r="A26" s="316" t="s">
        <v>305</v>
      </c>
      <c r="B26" s="33">
        <v>2797.8558900000003</v>
      </c>
      <c r="C26" s="33">
        <v>2088.5423099999998</v>
      </c>
      <c r="D26" s="33">
        <v>1256.9261799999999</v>
      </c>
      <c r="E26" s="33">
        <v>579.03942999999992</v>
      </c>
      <c r="F26" s="33">
        <v>486.04213000000004</v>
      </c>
      <c r="G26" s="33">
        <v>340.26517000000001</v>
      </c>
      <c r="H26" s="33">
        <v>134.75406000000001</v>
      </c>
      <c r="I26" s="33">
        <v>36.111900000000006</v>
      </c>
      <c r="J26" s="204">
        <v>0</v>
      </c>
    </row>
    <row r="27" spans="1:11" ht="12" customHeight="1" outlineLevel="1">
      <c r="A27" s="228" t="s">
        <v>117</v>
      </c>
      <c r="B27" s="33">
        <v>315.23232000000002</v>
      </c>
      <c r="C27" s="33">
        <v>82.437699999999992</v>
      </c>
      <c r="D27" s="33">
        <v>120.4992</v>
      </c>
      <c r="E27" s="33">
        <v>168.72181</v>
      </c>
      <c r="F27" s="33">
        <v>69.601889999999997</v>
      </c>
      <c r="G27" s="33">
        <v>64.52418999999999</v>
      </c>
      <c r="H27" s="33">
        <v>61.953149999999994</v>
      </c>
      <c r="I27" s="33">
        <v>63.443019999999997</v>
      </c>
      <c r="J27" s="204">
        <v>22.88204</v>
      </c>
    </row>
    <row r="28" spans="1:11" ht="12" customHeight="1" outlineLevel="1">
      <c r="A28" s="228" t="s">
        <v>118</v>
      </c>
      <c r="B28" s="33">
        <v>150.31283999999999</v>
      </c>
      <c r="C28" s="33">
        <v>142.90301000000002</v>
      </c>
      <c r="D28" s="33">
        <v>126.16261</v>
      </c>
      <c r="E28" s="33">
        <v>112.55653</v>
      </c>
      <c r="F28" s="33">
        <v>103.85500999999999</v>
      </c>
      <c r="G28" s="33">
        <v>94.596040000000002</v>
      </c>
      <c r="H28" s="33">
        <v>85.862319999999997</v>
      </c>
      <c r="I28" s="33">
        <v>63.768300000000004</v>
      </c>
      <c r="J28" s="204">
        <v>48.025530000000003</v>
      </c>
    </row>
    <row r="29" spans="1:11" ht="12" customHeight="1" outlineLevel="1">
      <c r="A29" s="228" t="s">
        <v>119</v>
      </c>
      <c r="B29" s="33">
        <v>170.92468</v>
      </c>
      <c r="C29" s="33">
        <v>127.88389000000001</v>
      </c>
      <c r="D29" s="33">
        <v>162.27381</v>
      </c>
      <c r="E29" s="33">
        <v>146.17254</v>
      </c>
      <c r="F29" s="33">
        <v>111.91847</v>
      </c>
      <c r="G29" s="33">
        <v>101.66501</v>
      </c>
      <c r="H29" s="33">
        <v>122.23472000000001</v>
      </c>
      <c r="I29" s="33">
        <v>87.989550000000008</v>
      </c>
      <c r="J29" s="204">
        <v>62.239410000000007</v>
      </c>
    </row>
    <row r="30" spans="1:11" ht="12" customHeight="1" outlineLevel="1">
      <c r="A30" s="228" t="s">
        <v>306</v>
      </c>
      <c r="B30" s="33">
        <v>6348.4422999999997</v>
      </c>
      <c r="C30" s="33">
        <v>5350.8229099999999</v>
      </c>
      <c r="D30" s="33">
        <v>4426.73848</v>
      </c>
      <c r="E30" s="33">
        <v>3450.09971</v>
      </c>
      <c r="F30" s="33">
        <v>2626.6830800000002</v>
      </c>
      <c r="G30" s="33">
        <v>1574.2586600000002</v>
      </c>
      <c r="H30" s="33">
        <v>613.69419999999991</v>
      </c>
      <c r="I30" s="33">
        <v>78.493809999999996</v>
      </c>
      <c r="J30" s="204">
        <v>0</v>
      </c>
    </row>
    <row r="31" spans="1:11" ht="12" customHeight="1" outlineLevel="1">
      <c r="A31" s="228" t="s">
        <v>324</v>
      </c>
      <c r="B31" s="33">
        <v>0</v>
      </c>
      <c r="C31" s="33">
        <v>0</v>
      </c>
      <c r="D31" s="33">
        <v>0</v>
      </c>
      <c r="E31" s="33">
        <v>0</v>
      </c>
      <c r="F31" s="33">
        <v>0</v>
      </c>
      <c r="G31" s="33">
        <v>79.8</v>
      </c>
      <c r="H31" s="33">
        <v>0</v>
      </c>
      <c r="I31" s="33">
        <v>0</v>
      </c>
      <c r="J31" s="204">
        <v>0</v>
      </c>
    </row>
    <row r="32" spans="1:11" s="22" customFormat="1" ht="12.9" customHeight="1">
      <c r="A32" s="301" t="s">
        <v>38</v>
      </c>
      <c r="B32" s="33">
        <v>6984.9121399999995</v>
      </c>
      <c r="C32" s="33">
        <v>5704.0475100000003</v>
      </c>
      <c r="D32" s="33">
        <v>4835.6741000000002</v>
      </c>
      <c r="E32" s="33">
        <v>3877.5505899999998</v>
      </c>
      <c r="F32" s="33">
        <v>2912.0584500000004</v>
      </c>
      <c r="G32" s="33">
        <v>1914.8439000000001</v>
      </c>
      <c r="H32" s="33">
        <v>883.74438999999995</v>
      </c>
      <c r="I32" s="33">
        <v>293.69468000000001</v>
      </c>
      <c r="J32" s="204">
        <v>133.14698000000001</v>
      </c>
      <c r="K32" s="21"/>
    </row>
    <row r="33" spans="1:12" ht="12.9" customHeight="1">
      <c r="A33" s="301" t="s">
        <v>39</v>
      </c>
      <c r="B33" s="33">
        <v>766.64587000000006</v>
      </c>
      <c r="C33" s="33">
        <v>750.70834000000002</v>
      </c>
      <c r="D33" s="33">
        <v>0</v>
      </c>
      <c r="E33" s="33">
        <v>0</v>
      </c>
      <c r="F33" s="33">
        <v>0</v>
      </c>
      <c r="G33" s="33">
        <v>0</v>
      </c>
      <c r="H33" s="33">
        <v>0</v>
      </c>
      <c r="I33" s="33">
        <v>0</v>
      </c>
      <c r="J33" s="204">
        <v>0</v>
      </c>
      <c r="L33" s="22"/>
    </row>
    <row r="34" spans="1:12" ht="12.9" customHeight="1">
      <c r="A34" s="234" t="s">
        <v>40</v>
      </c>
      <c r="B34" s="218">
        <v>24814.337050000002</v>
      </c>
      <c r="C34" s="218">
        <v>19591.959270000003</v>
      </c>
      <c r="D34" s="218">
        <v>14540.849340000002</v>
      </c>
      <c r="E34" s="218">
        <v>9837.2958799999997</v>
      </c>
      <c r="F34" s="218">
        <v>8211.5348599999998</v>
      </c>
      <c r="G34" s="218">
        <v>6200.2345599999999</v>
      </c>
      <c r="H34" s="218">
        <v>4181.5938300000007</v>
      </c>
      <c r="I34" s="218">
        <v>2365.7884800000002</v>
      </c>
      <c r="J34" s="219">
        <v>133.14698000000001</v>
      </c>
    </row>
    <row r="35" spans="1:12" ht="12.9" customHeight="1">
      <c r="A35" s="316" t="s">
        <v>120</v>
      </c>
      <c r="B35" s="33">
        <v>8000</v>
      </c>
      <c r="C35" s="33">
        <v>8000</v>
      </c>
      <c r="D35" s="33">
        <v>8000</v>
      </c>
      <c r="E35" s="33">
        <v>8000</v>
      </c>
      <c r="F35" s="33">
        <v>8000</v>
      </c>
      <c r="G35" s="33">
        <v>8000</v>
      </c>
      <c r="H35" s="33">
        <v>8000</v>
      </c>
      <c r="I35" s="33">
        <v>8000</v>
      </c>
      <c r="J35" s="204">
        <v>8000</v>
      </c>
    </row>
    <row r="36" spans="1:12" ht="12.9" customHeight="1">
      <c r="A36" s="316" t="s">
        <v>121</v>
      </c>
      <c r="B36" s="33">
        <v>0</v>
      </c>
      <c r="C36" s="33">
        <v>0</v>
      </c>
      <c r="D36" s="33">
        <v>0</v>
      </c>
      <c r="E36" s="33">
        <v>0</v>
      </c>
      <c r="F36" s="33">
        <v>0</v>
      </c>
      <c r="G36" s="33">
        <v>0</v>
      </c>
      <c r="H36" s="33">
        <v>0</v>
      </c>
      <c r="I36" s="33">
        <v>0</v>
      </c>
      <c r="J36" s="204">
        <v>0</v>
      </c>
    </row>
    <row r="37" spans="1:12" ht="12.9" customHeight="1">
      <c r="A37" s="316" t="s">
        <v>122</v>
      </c>
      <c r="B37" s="33">
        <v>144.64992999999998</v>
      </c>
      <c r="C37" s="33">
        <v>133.31658999999999</v>
      </c>
      <c r="D37" s="33">
        <v>50.444399999999995</v>
      </c>
      <c r="E37" s="33">
        <v>31.361070000000002</v>
      </c>
      <c r="F37" s="33">
        <v>20.833300000000001</v>
      </c>
      <c r="G37" s="33">
        <v>14.583310000000001</v>
      </c>
      <c r="H37" s="33">
        <v>8.3333200000000023</v>
      </c>
      <c r="I37" s="33">
        <v>2.0833300000000001</v>
      </c>
      <c r="J37" s="204">
        <v>0</v>
      </c>
    </row>
    <row r="38" spans="1:12" ht="12.9" customHeight="1">
      <c r="A38" s="316" t="s">
        <v>123</v>
      </c>
      <c r="B38" s="33">
        <v>-1373.4749199999999</v>
      </c>
      <c r="C38" s="33">
        <v>-1373.4749199999999</v>
      </c>
      <c r="D38" s="33">
        <v>-1373.4749199999999</v>
      </c>
      <c r="E38" s="33">
        <v>-1373.4749199999999</v>
      </c>
      <c r="F38" s="33">
        <v>-550.50878</v>
      </c>
      <c r="G38" s="33">
        <v>-550.50878</v>
      </c>
      <c r="H38" s="33">
        <v>-550.50878</v>
      </c>
      <c r="I38" s="33">
        <v>-550.50878</v>
      </c>
      <c r="J38" s="204">
        <v>0</v>
      </c>
    </row>
    <row r="39" spans="1:12" ht="12.9" customHeight="1">
      <c r="A39" s="316" t="s">
        <v>124</v>
      </c>
      <c r="B39" s="33">
        <v>-1693.21406</v>
      </c>
      <c r="C39" s="33">
        <v>-1166.2143000000001</v>
      </c>
      <c r="D39" s="33">
        <v>-734.00382000000002</v>
      </c>
      <c r="E39" s="33">
        <v>-498.65379000000007</v>
      </c>
      <c r="F39" s="33">
        <v>-822.96614</v>
      </c>
      <c r="G39" s="33">
        <v>-610.13086999999996</v>
      </c>
      <c r="H39" s="33">
        <v>-387.79175000000004</v>
      </c>
      <c r="I39" s="33">
        <v>-275.51398999999998</v>
      </c>
      <c r="J39" s="204">
        <v>-550.50878</v>
      </c>
    </row>
    <row r="40" spans="1:12" ht="12.9" customHeight="1">
      <c r="A40" s="231" t="s">
        <v>125</v>
      </c>
      <c r="B40" s="232">
        <v>5077.9609499999997</v>
      </c>
      <c r="C40" s="232">
        <v>5593.6273700000002</v>
      </c>
      <c r="D40" s="232">
        <v>5942.9656600000008</v>
      </c>
      <c r="E40" s="232">
        <v>6159.23236</v>
      </c>
      <c r="F40" s="232">
        <v>6647.3583799999997</v>
      </c>
      <c r="G40" s="232">
        <v>6853.9436599999999</v>
      </c>
      <c r="H40" s="232">
        <v>7070.0327899999993</v>
      </c>
      <c r="I40" s="232">
        <v>7176.0605599999999</v>
      </c>
      <c r="J40" s="233">
        <v>7449.4912199999999</v>
      </c>
      <c r="L40" s="28"/>
    </row>
    <row r="41" spans="1:12" ht="12.9" customHeight="1">
      <c r="A41" s="234" t="s">
        <v>43</v>
      </c>
      <c r="B41" s="218">
        <v>29892.298000000003</v>
      </c>
      <c r="C41" s="218">
        <v>25185.586640000001</v>
      </c>
      <c r="D41" s="218">
        <v>20483.815000000002</v>
      </c>
      <c r="E41" s="218">
        <v>15996.52824</v>
      </c>
      <c r="F41" s="218">
        <v>14858.893239999999</v>
      </c>
      <c r="G41" s="218">
        <v>13054.17822</v>
      </c>
      <c r="H41" s="218">
        <v>11251.626619999999</v>
      </c>
      <c r="I41" s="218">
        <v>9541.849040000001</v>
      </c>
      <c r="J41" s="219">
        <v>7582.6382000000003</v>
      </c>
    </row>
    <row r="42" spans="1:12" ht="12.9" customHeight="1">
      <c r="A42" s="88"/>
      <c r="B42" s="89"/>
      <c r="C42" s="89"/>
      <c r="D42" s="89"/>
      <c r="E42" s="89"/>
      <c r="F42" s="89"/>
      <c r="G42" s="89"/>
      <c r="H42" s="89"/>
      <c r="I42" s="89"/>
      <c r="J42" s="89"/>
    </row>
    <row r="43" spans="1:12" s="40" customFormat="1" ht="12.9" customHeight="1">
      <c r="A43" s="20"/>
      <c r="B43" s="20"/>
      <c r="C43" s="20"/>
      <c r="D43" s="20"/>
      <c r="E43" s="20"/>
      <c r="F43" s="20"/>
      <c r="G43" s="20"/>
      <c r="H43" s="20"/>
      <c r="I43" s="20"/>
      <c r="J43" s="20"/>
    </row>
    <row r="44" spans="1:12" ht="18">
      <c r="A44" s="27" t="s">
        <v>44</v>
      </c>
      <c r="B44" s="24"/>
      <c r="C44" s="24"/>
      <c r="D44" s="24"/>
      <c r="E44" s="24"/>
      <c r="F44" s="22"/>
    </row>
    <row r="45" spans="1:12" ht="12" customHeight="1">
      <c r="B45" s="21"/>
      <c r="C45" s="21"/>
    </row>
    <row r="46" spans="1:12" ht="12" customHeight="1">
      <c r="A46" s="214" t="s">
        <v>27</v>
      </c>
      <c r="B46" s="215">
        <v>44926</v>
      </c>
      <c r="C46" s="215">
        <v>44561</v>
      </c>
      <c r="D46" s="215">
        <v>44196</v>
      </c>
      <c r="E46" s="215">
        <v>43830</v>
      </c>
      <c r="F46" s="216">
        <v>43465</v>
      </c>
    </row>
    <row r="47" spans="1:12" ht="12" customHeight="1">
      <c r="A47" s="301" t="s">
        <v>28</v>
      </c>
      <c r="B47" s="33">
        <v>13086.479000000001</v>
      </c>
      <c r="C47" s="33">
        <v>9358.6043399999999</v>
      </c>
      <c r="D47" s="33">
        <v>7349.2874299999994</v>
      </c>
      <c r="E47" s="33" t="s">
        <v>55</v>
      </c>
      <c r="F47" s="204" t="s">
        <v>55</v>
      </c>
    </row>
    <row r="48" spans="1:12" ht="12" customHeight="1">
      <c r="A48" s="301" t="s">
        <v>29</v>
      </c>
      <c r="B48" s="33">
        <v>1083.6643399999998</v>
      </c>
      <c r="C48" s="33">
        <v>155.48080000000002</v>
      </c>
      <c r="D48" s="33">
        <v>0</v>
      </c>
      <c r="E48" s="33" t="s">
        <v>55</v>
      </c>
      <c r="F48" s="204" t="s">
        <v>55</v>
      </c>
    </row>
    <row r="49" spans="1:6" ht="12" customHeight="1">
      <c r="A49" s="301" t="s">
        <v>299</v>
      </c>
      <c r="B49" s="33">
        <v>2673.1353300000001</v>
      </c>
      <c r="C49" s="33">
        <v>1344.53199</v>
      </c>
      <c r="D49" s="33">
        <v>0</v>
      </c>
      <c r="E49" s="33" t="s">
        <v>55</v>
      </c>
      <c r="F49" s="204" t="s">
        <v>55</v>
      </c>
    </row>
    <row r="50" spans="1:6" ht="12" customHeight="1">
      <c r="A50" s="301" t="s">
        <v>300</v>
      </c>
      <c r="B50" s="33">
        <v>8707.0538300000007</v>
      </c>
      <c r="C50" s="33">
        <v>2387.3335700000002</v>
      </c>
      <c r="D50" s="33">
        <v>0</v>
      </c>
      <c r="E50" s="33" t="s">
        <v>55</v>
      </c>
      <c r="F50" s="204" t="s">
        <v>55</v>
      </c>
    </row>
    <row r="51" spans="1:6" ht="12" customHeight="1">
      <c r="A51" s="301" t="s">
        <v>301</v>
      </c>
      <c r="B51" s="33">
        <v>1498.1171800000002</v>
      </c>
      <c r="C51" s="33">
        <v>249.16121999999999</v>
      </c>
      <c r="D51" s="33">
        <v>0</v>
      </c>
      <c r="E51" s="33" t="s">
        <v>55</v>
      </c>
      <c r="F51" s="204" t="s">
        <v>55</v>
      </c>
    </row>
    <row r="52" spans="1:6" ht="12" customHeight="1" outlineLevel="1">
      <c r="A52" s="282" t="s">
        <v>302</v>
      </c>
      <c r="B52" s="33">
        <v>0</v>
      </c>
      <c r="C52" s="33">
        <v>0</v>
      </c>
      <c r="D52" s="33">
        <v>0</v>
      </c>
      <c r="E52" s="33" t="s">
        <v>55</v>
      </c>
      <c r="F52" s="204" t="s">
        <v>55</v>
      </c>
    </row>
    <row r="53" spans="1:6" ht="12" customHeight="1" outlineLevel="1">
      <c r="A53" s="282" t="s">
        <v>303</v>
      </c>
      <c r="B53" s="33">
        <v>1575.9990699999998</v>
      </c>
      <c r="C53" s="33">
        <v>397.95403999999996</v>
      </c>
      <c r="D53" s="33">
        <v>0.35960000000000003</v>
      </c>
      <c r="E53" s="33" t="s">
        <v>55</v>
      </c>
      <c r="F53" s="204" t="s">
        <v>55</v>
      </c>
    </row>
    <row r="54" spans="1:6" ht="12" customHeight="1">
      <c r="A54" s="301" t="s">
        <v>32</v>
      </c>
      <c r="B54" s="33">
        <v>1575.9990699999998</v>
      </c>
      <c r="C54" s="33">
        <v>397.95403999999996</v>
      </c>
      <c r="D54" s="33">
        <v>0.35960000000000003</v>
      </c>
      <c r="E54" s="33" t="s">
        <v>55</v>
      </c>
      <c r="F54" s="204" t="s">
        <v>55</v>
      </c>
    </row>
    <row r="55" spans="1:6" ht="12" customHeight="1">
      <c r="A55" s="265" t="s">
        <v>111</v>
      </c>
      <c r="B55" s="87">
        <v>28624.448750000003</v>
      </c>
      <c r="C55" s="87">
        <v>13893.06596</v>
      </c>
      <c r="D55" s="87">
        <v>7349.6470299999992</v>
      </c>
      <c r="E55" s="87" t="s">
        <v>55</v>
      </c>
      <c r="F55" s="299" t="s">
        <v>55</v>
      </c>
    </row>
    <row r="56" spans="1:6" ht="12" customHeight="1" outlineLevel="1">
      <c r="A56" s="315" t="s">
        <v>113</v>
      </c>
      <c r="B56" s="33">
        <v>0</v>
      </c>
      <c r="C56" s="33">
        <v>0</v>
      </c>
      <c r="D56" s="33">
        <v>0</v>
      </c>
      <c r="E56" s="33" t="s">
        <v>55</v>
      </c>
      <c r="F56" s="204" t="s">
        <v>55</v>
      </c>
    </row>
    <row r="57" spans="1:6" ht="12" customHeight="1" outlineLevel="1">
      <c r="A57" s="315" t="s">
        <v>114</v>
      </c>
      <c r="B57" s="33">
        <v>1267.84925</v>
      </c>
      <c r="C57" s="33">
        <v>965.82728000000009</v>
      </c>
      <c r="D57" s="33">
        <v>232.99117000000001</v>
      </c>
      <c r="E57" s="33" t="s">
        <v>55</v>
      </c>
      <c r="F57" s="204" t="s">
        <v>55</v>
      </c>
    </row>
    <row r="58" spans="1:6" ht="12" customHeight="1">
      <c r="A58" s="314" t="s">
        <v>86</v>
      </c>
      <c r="B58" s="33">
        <v>1267.84925</v>
      </c>
      <c r="C58" s="33">
        <v>965.82728000000009</v>
      </c>
      <c r="D58" s="33">
        <v>232.99117000000001</v>
      </c>
      <c r="E58" s="33" t="s">
        <v>55</v>
      </c>
      <c r="F58" s="204" t="s">
        <v>55</v>
      </c>
    </row>
    <row r="59" spans="1:6" ht="12" customHeight="1">
      <c r="A59" s="265" t="s">
        <v>115</v>
      </c>
      <c r="B59" s="87">
        <v>1267.84925</v>
      </c>
      <c r="C59" s="87">
        <v>965.82728000000009</v>
      </c>
      <c r="D59" s="87">
        <v>232.99117000000001</v>
      </c>
      <c r="E59" s="87" t="s">
        <v>55</v>
      </c>
      <c r="F59" s="299" t="s">
        <v>55</v>
      </c>
    </row>
    <row r="60" spans="1:6" ht="12" customHeight="1">
      <c r="A60" s="234" t="s">
        <v>33</v>
      </c>
      <c r="B60" s="218">
        <v>29892.298000000003</v>
      </c>
      <c r="C60" s="218">
        <v>14858.893239999999</v>
      </c>
      <c r="D60" s="218">
        <v>7582.6381999999994</v>
      </c>
      <c r="E60" s="218" t="s">
        <v>55</v>
      </c>
      <c r="F60" s="219" t="s">
        <v>55</v>
      </c>
    </row>
    <row r="61" spans="1:6" ht="12" customHeight="1" outlineLevel="1">
      <c r="A61" s="228" t="s">
        <v>294</v>
      </c>
      <c r="B61" s="83">
        <v>0</v>
      </c>
      <c r="C61" s="83">
        <v>0</v>
      </c>
      <c r="D61" s="83">
        <v>0</v>
      </c>
      <c r="E61" s="83" t="s">
        <v>55</v>
      </c>
      <c r="F61" s="317" t="s">
        <v>55</v>
      </c>
    </row>
    <row r="62" spans="1:6" ht="12" customHeight="1" outlineLevel="1">
      <c r="A62" s="228" t="s">
        <v>309</v>
      </c>
      <c r="B62" s="83">
        <v>14062.4233</v>
      </c>
      <c r="C62" s="83">
        <v>4777.81113</v>
      </c>
      <c r="D62" s="83">
        <v>0</v>
      </c>
      <c r="E62" s="83" t="s">
        <v>55</v>
      </c>
      <c r="F62" s="317" t="s">
        <v>55</v>
      </c>
    </row>
    <row r="63" spans="1:6" ht="12" customHeight="1">
      <c r="A63" s="316" t="s">
        <v>308</v>
      </c>
      <c r="B63" s="36">
        <v>14062.4233</v>
      </c>
      <c r="C63" s="36">
        <v>4777.81113</v>
      </c>
      <c r="D63" s="36">
        <v>0</v>
      </c>
      <c r="E63" s="36" t="s">
        <v>55</v>
      </c>
      <c r="F63" s="206" t="s">
        <v>55</v>
      </c>
    </row>
    <row r="64" spans="1:6" ht="12" customHeight="1">
      <c r="A64" s="316" t="s">
        <v>304</v>
      </c>
      <c r="B64" s="33">
        <v>202.49985000000001</v>
      </c>
      <c r="C64" s="33">
        <v>35.623150000000003</v>
      </c>
      <c r="D64" s="33">
        <v>0</v>
      </c>
      <c r="E64" s="33" t="s">
        <v>55</v>
      </c>
      <c r="F64" s="204" t="s">
        <v>55</v>
      </c>
    </row>
    <row r="65" spans="1:6" ht="12" customHeight="1">
      <c r="A65" s="316" t="s">
        <v>305</v>
      </c>
      <c r="B65" s="33">
        <v>2797.8558900000003</v>
      </c>
      <c r="C65" s="33">
        <v>486.04213000000004</v>
      </c>
      <c r="D65" s="33">
        <v>0</v>
      </c>
      <c r="E65" s="33" t="s">
        <v>55</v>
      </c>
      <c r="F65" s="204" t="s">
        <v>55</v>
      </c>
    </row>
    <row r="66" spans="1:6" ht="12" customHeight="1" outlineLevel="1">
      <c r="A66" s="228" t="s">
        <v>117</v>
      </c>
      <c r="B66" s="33">
        <v>315.23232000000002</v>
      </c>
      <c r="C66" s="33">
        <v>69.601889999999997</v>
      </c>
      <c r="D66" s="33">
        <v>22.88204</v>
      </c>
      <c r="E66" s="33" t="s">
        <v>55</v>
      </c>
      <c r="F66" s="204" t="s">
        <v>55</v>
      </c>
    </row>
    <row r="67" spans="1:6" ht="12" customHeight="1" outlineLevel="1">
      <c r="A67" s="228" t="s">
        <v>118</v>
      </c>
      <c r="B67" s="33">
        <v>150.31283999999999</v>
      </c>
      <c r="C67" s="33">
        <v>103.85500999999999</v>
      </c>
      <c r="D67" s="33">
        <v>48.025530000000003</v>
      </c>
      <c r="E67" s="33" t="s">
        <v>55</v>
      </c>
      <c r="F67" s="204" t="s">
        <v>55</v>
      </c>
    </row>
    <row r="68" spans="1:6" ht="12" customHeight="1" outlineLevel="1">
      <c r="A68" s="228" t="s">
        <v>119</v>
      </c>
      <c r="B68" s="33">
        <v>170.92468</v>
      </c>
      <c r="C68" s="33">
        <v>111.91847</v>
      </c>
      <c r="D68" s="33">
        <v>62.239410000000007</v>
      </c>
      <c r="E68" s="33" t="s">
        <v>55</v>
      </c>
      <c r="F68" s="204" t="s">
        <v>55</v>
      </c>
    </row>
    <row r="69" spans="1:6" ht="12" customHeight="1" outlineLevel="1">
      <c r="A69" s="228" t="s">
        <v>306</v>
      </c>
      <c r="B69" s="33">
        <v>6348.4422999999997</v>
      </c>
      <c r="C69" s="33">
        <v>2626.6830800000002</v>
      </c>
      <c r="D69" s="33">
        <v>0</v>
      </c>
      <c r="E69" s="33" t="s">
        <v>55</v>
      </c>
      <c r="F69" s="204" t="s">
        <v>55</v>
      </c>
    </row>
    <row r="70" spans="1:6" ht="12" customHeight="1" outlineLevel="1">
      <c r="A70" s="228" t="s">
        <v>324</v>
      </c>
      <c r="B70" s="33">
        <v>0</v>
      </c>
      <c r="C70" s="33">
        <v>0</v>
      </c>
      <c r="D70" s="33">
        <v>0</v>
      </c>
      <c r="E70" s="33" t="s">
        <v>55</v>
      </c>
      <c r="F70" s="204" t="s">
        <v>55</v>
      </c>
    </row>
    <row r="71" spans="1:6" ht="12" customHeight="1">
      <c r="A71" s="301" t="s">
        <v>38</v>
      </c>
      <c r="B71" s="33">
        <v>6984.9121399999995</v>
      </c>
      <c r="C71" s="33">
        <v>2912.0584500000004</v>
      </c>
      <c r="D71" s="33">
        <v>133.14698000000001</v>
      </c>
      <c r="E71" s="33" t="s">
        <v>55</v>
      </c>
      <c r="F71" s="204" t="s">
        <v>55</v>
      </c>
    </row>
    <row r="72" spans="1:6" ht="12" customHeight="1">
      <c r="A72" s="301" t="s">
        <v>39</v>
      </c>
      <c r="B72" s="33">
        <v>766.64587000000006</v>
      </c>
      <c r="C72" s="33">
        <v>0</v>
      </c>
      <c r="D72" s="33">
        <v>0</v>
      </c>
      <c r="E72" s="33" t="s">
        <v>55</v>
      </c>
      <c r="F72" s="204" t="s">
        <v>55</v>
      </c>
    </row>
    <row r="73" spans="1:6" ht="12" customHeight="1">
      <c r="A73" s="234" t="s">
        <v>40</v>
      </c>
      <c r="B73" s="218">
        <v>24814.337050000002</v>
      </c>
      <c r="C73" s="218">
        <v>8211.5348599999998</v>
      </c>
      <c r="D73" s="218">
        <v>133.14698000000001</v>
      </c>
      <c r="E73" s="218" t="s">
        <v>55</v>
      </c>
      <c r="F73" s="219" t="s">
        <v>55</v>
      </c>
    </row>
    <row r="74" spans="1:6" ht="12" customHeight="1">
      <c r="A74" s="316" t="s">
        <v>120</v>
      </c>
      <c r="B74" s="36">
        <v>8000</v>
      </c>
      <c r="C74" s="83">
        <v>8000</v>
      </c>
      <c r="D74" s="83">
        <v>8000</v>
      </c>
      <c r="E74" s="83" t="s">
        <v>55</v>
      </c>
      <c r="F74" s="317" t="s">
        <v>55</v>
      </c>
    </row>
    <row r="75" spans="1:6" ht="12" customHeight="1">
      <c r="A75" s="316" t="s">
        <v>121</v>
      </c>
      <c r="B75" s="36">
        <v>0</v>
      </c>
      <c r="C75" s="83">
        <v>0</v>
      </c>
      <c r="D75" s="83">
        <v>0</v>
      </c>
      <c r="E75" s="83" t="s">
        <v>55</v>
      </c>
      <c r="F75" s="317" t="s">
        <v>55</v>
      </c>
    </row>
    <row r="76" spans="1:6" ht="12" customHeight="1">
      <c r="A76" s="316" t="s">
        <v>122</v>
      </c>
      <c r="B76" s="36">
        <v>144.64992999999998</v>
      </c>
      <c r="C76" s="83">
        <v>20.833300000000001</v>
      </c>
      <c r="D76" s="83">
        <v>0</v>
      </c>
      <c r="E76" s="83" t="s">
        <v>55</v>
      </c>
      <c r="F76" s="317" t="s">
        <v>55</v>
      </c>
    </row>
    <row r="77" spans="1:6" ht="12" customHeight="1">
      <c r="A77" s="316" t="s">
        <v>123</v>
      </c>
      <c r="B77" s="36">
        <v>-1373.4749199999999</v>
      </c>
      <c r="C77" s="83">
        <v>-550.50878</v>
      </c>
      <c r="D77" s="83">
        <v>0</v>
      </c>
      <c r="E77" s="83" t="s">
        <v>55</v>
      </c>
      <c r="F77" s="317" t="s">
        <v>55</v>
      </c>
    </row>
    <row r="78" spans="1:6" ht="12" customHeight="1">
      <c r="A78" s="316" t="s">
        <v>124</v>
      </c>
      <c r="B78" s="36">
        <v>-1693.21406</v>
      </c>
      <c r="C78" s="36">
        <v>-822.96614</v>
      </c>
      <c r="D78" s="36">
        <v>-550.50878</v>
      </c>
      <c r="E78" s="36" t="s">
        <v>55</v>
      </c>
      <c r="F78" s="206" t="s">
        <v>55</v>
      </c>
    </row>
    <row r="79" spans="1:6" ht="12" customHeight="1">
      <c r="A79" s="234" t="s">
        <v>125</v>
      </c>
      <c r="B79" s="218">
        <v>5077.9609499999997</v>
      </c>
      <c r="C79" s="218">
        <v>6647.3583799999997</v>
      </c>
      <c r="D79" s="218">
        <v>7449.4912199999999</v>
      </c>
      <c r="E79" s="218" t="s">
        <v>55</v>
      </c>
      <c r="F79" s="219" t="s">
        <v>55</v>
      </c>
    </row>
    <row r="80" spans="1:6" ht="12" customHeight="1">
      <c r="A80" s="234" t="s">
        <v>43</v>
      </c>
      <c r="B80" s="218">
        <v>29892.298000000003</v>
      </c>
      <c r="C80" s="218">
        <v>14858.893239999999</v>
      </c>
      <c r="D80" s="218">
        <v>7582.6382000000003</v>
      </c>
      <c r="E80" s="218" t="s">
        <v>55</v>
      </c>
      <c r="F80" s="219" t="s">
        <v>55</v>
      </c>
    </row>
    <row r="81" spans="1:6" ht="12" customHeight="1">
      <c r="A81" s="20"/>
      <c r="B81" s="20"/>
      <c r="C81" s="20"/>
      <c r="D81" s="20"/>
      <c r="E81" s="20"/>
      <c r="F81" s="20"/>
    </row>
    <row r="82" spans="1:6" ht="12" customHeight="1">
      <c r="A82" s="90"/>
      <c r="B82" s="90"/>
      <c r="C82" s="90"/>
      <c r="D82" s="90"/>
      <c r="E82" s="90"/>
      <c r="F82" s="90"/>
    </row>
  </sheetData>
  <conditionalFormatting sqref="D60:F62 C73:F77">
    <cfRule type="cellIs" priority="24" stopIfTrue="1" operator="greaterThan">
      <formula>10</formula>
    </cfRule>
  </conditionalFormatting>
  <conditionalFormatting sqref="D79:F80">
    <cfRule type="cellIs" priority="23" stopIfTrue="1" operator="greaterThan">
      <formula>10</formula>
    </cfRule>
  </conditionalFormatting>
  <conditionalFormatting sqref="C60:C62">
    <cfRule type="cellIs" priority="26" stopIfTrue="1" operator="greaterThan">
      <formula>10</formula>
    </cfRule>
  </conditionalFormatting>
  <conditionalFormatting sqref="C79:C80">
    <cfRule type="cellIs" priority="25" stopIfTrue="1" operator="greaterThan">
      <formula>10</formula>
    </cfRule>
  </conditionalFormatting>
  <conditionalFormatting sqref="C42">
    <cfRule type="cellIs" priority="18" stopIfTrue="1" operator="greaterThan">
      <formula>10</formula>
    </cfRule>
  </conditionalFormatting>
  <conditionalFormatting sqref="J42">
    <cfRule type="cellIs" priority="22" stopIfTrue="1" operator="greaterThan">
      <formula>10</formula>
    </cfRule>
  </conditionalFormatting>
  <conditionalFormatting sqref="B42">
    <cfRule type="cellIs" priority="17" stopIfTrue="1" operator="greaterThan">
      <formula>10</formula>
    </cfRule>
  </conditionalFormatting>
  <conditionalFormatting sqref="I42">
    <cfRule type="cellIs" priority="21" stopIfTrue="1" operator="greaterThan">
      <formula>10</formula>
    </cfRule>
  </conditionalFormatting>
  <conditionalFormatting sqref="B73">
    <cfRule type="cellIs" priority="15" stopIfTrue="1" operator="greaterThan">
      <formula>10</formula>
    </cfRule>
  </conditionalFormatting>
  <conditionalFormatting sqref="B79:B80">
    <cfRule type="cellIs" priority="14" stopIfTrue="1" operator="greaterThan">
      <formula>10</formula>
    </cfRule>
  </conditionalFormatting>
  <conditionalFormatting sqref="G42:H42">
    <cfRule type="cellIs" priority="20" stopIfTrue="1" operator="greaterThan">
      <formula>10</formula>
    </cfRule>
  </conditionalFormatting>
  <conditionalFormatting sqref="D42:F42">
    <cfRule type="cellIs" priority="19" stopIfTrue="1" operator="greaterThan">
      <formula>10</formula>
    </cfRule>
  </conditionalFormatting>
  <conditionalFormatting sqref="B60:B62">
    <cfRule type="cellIs" priority="16" stopIfTrue="1" operator="greaterThan">
      <formula>10</formula>
    </cfRule>
  </conditionalFormatting>
  <conditionalFormatting sqref="B40:J41">
    <cfRule type="cellIs" priority="13" stopIfTrue="1" operator="greaterThan">
      <formula>10</formula>
    </cfRule>
  </conditionalFormatting>
  <conditionalFormatting sqref="J21:J23">
    <cfRule type="cellIs" priority="12" stopIfTrue="1" operator="greaterThan">
      <formula>10</formula>
    </cfRule>
  </conditionalFormatting>
  <conditionalFormatting sqref="J34">
    <cfRule type="cellIs" priority="11" stopIfTrue="1" operator="greaterThan">
      <formula>10</formula>
    </cfRule>
  </conditionalFormatting>
  <conditionalFormatting sqref="I21:I23">
    <cfRule type="cellIs" priority="10" stopIfTrue="1" operator="greaterThan">
      <formula>10</formula>
    </cfRule>
  </conditionalFormatting>
  <conditionalFormatting sqref="I34">
    <cfRule type="cellIs" priority="9" stopIfTrue="1" operator="greaterThan">
      <formula>10</formula>
    </cfRule>
  </conditionalFormatting>
  <conditionalFormatting sqref="G21:H23">
    <cfRule type="cellIs" priority="8" stopIfTrue="1" operator="greaterThan">
      <formula>10</formula>
    </cfRule>
  </conditionalFormatting>
  <conditionalFormatting sqref="G34:H34">
    <cfRule type="cellIs" priority="7" stopIfTrue="1" operator="greaterThan">
      <formula>10</formula>
    </cfRule>
  </conditionalFormatting>
  <conditionalFormatting sqref="D21:F23">
    <cfRule type="cellIs" priority="6" stopIfTrue="1" operator="greaterThan">
      <formula>10</formula>
    </cfRule>
  </conditionalFormatting>
  <conditionalFormatting sqref="D34:F34">
    <cfRule type="cellIs" priority="5" stopIfTrue="1" operator="greaterThan">
      <formula>10</formula>
    </cfRule>
  </conditionalFormatting>
  <conditionalFormatting sqref="C21:C23">
    <cfRule type="cellIs" priority="4" stopIfTrue="1" operator="greaterThan">
      <formula>10</formula>
    </cfRule>
  </conditionalFormatting>
  <conditionalFormatting sqref="C34">
    <cfRule type="cellIs" priority="3" stopIfTrue="1" operator="greaterThan">
      <formula>10</formula>
    </cfRule>
  </conditionalFormatting>
  <conditionalFormatting sqref="B21:B23">
    <cfRule type="cellIs" priority="2" stopIfTrue="1" operator="greaterThan">
      <formula>10</formula>
    </cfRule>
  </conditionalFormatting>
  <conditionalFormatting sqref="B34">
    <cfRule type="cellIs" priority="1" stopIfTrue="1" operator="greaterThan">
      <formula>10</formula>
    </cfRule>
  </conditionalFormatting>
  <dataValidations count="1">
    <dataValidation type="list" allowBlank="1" showInputMessage="1" showErrorMessage="1" sqref="A2" xr:uid="{F96A6A1B-6226-4CA6-9DB0-6DCBFE17833C}">
      <formula1>quarterly_date</formula1>
    </dataValidation>
  </dataValidations>
  <hyperlinks>
    <hyperlink ref="J5" location="Sisukord!B32" display="tagasi sisukorda" xr:uid="{D9078E7B-715E-4254-BD50-CD8D1F3860FC}"/>
  </hyperlinks>
  <pageMargins left="0.23622047244094488" right="0.23622047244094488" top="0.74803149606299213" bottom="0.74803149606299213" header="0.31496062992125984" footer="0.31496062992125984"/>
  <pageSetup paperSize="9" scale="68"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B7DAC-3C16-457B-AD82-6D355C8E4682}">
  <sheetPr>
    <tabColor rgb="FF0070C0"/>
    <pageSetUpPr fitToPage="1"/>
  </sheetPr>
  <dimension ref="A1:L29"/>
  <sheetViews>
    <sheetView zoomScaleNormal="100" workbookViewId="0"/>
  </sheetViews>
  <sheetFormatPr defaultColWidth="10" defaultRowHeight="12" customHeight="1"/>
  <cols>
    <col min="1" max="1" width="52.7109375" style="67" customWidth="1"/>
    <col min="2" max="3" width="13.28515625" style="67" customWidth="1"/>
    <col min="4" max="9" width="13.28515625" style="47" customWidth="1"/>
    <col min="10" max="10" width="13.28515625" style="67" customWidth="1"/>
    <col min="11" max="12" width="11" style="21" bestFit="1" customWidth="1"/>
    <col min="13" max="16384" width="10" style="22"/>
  </cols>
  <sheetData>
    <row r="1" spans="1:11" s="15" customFormat="1" ht="17.25" customHeight="1">
      <c r="A1" s="12" t="s">
        <v>291</v>
      </c>
      <c r="B1" s="13"/>
      <c r="C1" s="13"/>
      <c r="D1" s="14"/>
      <c r="E1" s="14"/>
      <c r="F1" s="14"/>
      <c r="G1" s="14"/>
      <c r="H1" s="14"/>
      <c r="I1" s="14"/>
      <c r="J1" s="14"/>
    </row>
    <row r="2" spans="1:11" s="16" customFormat="1" ht="17.25" customHeight="1">
      <c r="A2" s="17">
        <f>Sisukord!A2</f>
        <v>44926</v>
      </c>
      <c r="B2" s="18"/>
      <c r="C2" s="18"/>
      <c r="D2" s="19"/>
      <c r="E2" s="19"/>
      <c r="F2" s="19"/>
      <c r="G2" s="19"/>
      <c r="H2" s="19"/>
      <c r="I2" s="19"/>
      <c r="J2" s="19"/>
    </row>
    <row r="3" spans="1:11" ht="6" customHeight="1">
      <c r="A3" s="5"/>
      <c r="B3" s="5"/>
      <c r="C3" s="5"/>
      <c r="D3" s="6"/>
      <c r="E3" s="6"/>
      <c r="F3" s="6"/>
      <c r="G3" s="6"/>
      <c r="H3" s="6"/>
      <c r="I3" s="6"/>
      <c r="J3" s="6"/>
      <c r="K3" s="20"/>
    </row>
    <row r="4" spans="1:11" ht="12" customHeight="1">
      <c r="A4" s="23"/>
      <c r="B4" s="23"/>
      <c r="C4" s="23"/>
      <c r="D4" s="24"/>
      <c r="E4" s="24"/>
      <c r="F4" s="24"/>
      <c r="G4" s="24"/>
      <c r="H4" s="24"/>
      <c r="I4" s="24"/>
      <c r="J4" s="26"/>
      <c r="K4" s="20"/>
    </row>
    <row r="5" spans="1:11" ht="18">
      <c r="A5" s="27" t="s">
        <v>165</v>
      </c>
      <c r="B5" s="23"/>
      <c r="C5" s="23"/>
      <c r="D5" s="24"/>
      <c r="E5" s="24"/>
      <c r="F5" s="24"/>
      <c r="G5" s="24"/>
      <c r="H5" s="24"/>
      <c r="I5" s="24"/>
      <c r="J5" s="108" t="s">
        <v>167</v>
      </c>
      <c r="K5" s="20"/>
    </row>
    <row r="6" spans="1:11" s="25" customFormat="1" ht="12" customHeight="1">
      <c r="A6" s="53"/>
      <c r="B6" s="53"/>
      <c r="C6" s="53"/>
      <c r="D6" s="53"/>
      <c r="E6" s="53"/>
      <c r="F6" s="53"/>
      <c r="G6" s="53"/>
      <c r="H6" s="53"/>
      <c r="I6" s="53"/>
      <c r="J6" s="53"/>
      <c r="K6" s="20"/>
    </row>
    <row r="7" spans="1:11" s="32" customFormat="1" ht="12" customHeight="1">
      <c r="A7" s="214" t="s">
        <v>232</v>
      </c>
      <c r="B7" s="296" t="s">
        <v>353</v>
      </c>
      <c r="C7" s="296" t="s">
        <v>354</v>
      </c>
      <c r="D7" s="296" t="s">
        <v>355</v>
      </c>
      <c r="E7" s="296" t="s">
        <v>356</v>
      </c>
      <c r="F7" s="296" t="s">
        <v>330</v>
      </c>
      <c r="G7" s="296" t="s">
        <v>331</v>
      </c>
      <c r="H7" s="296" t="s">
        <v>332</v>
      </c>
      <c r="I7" s="296" t="s">
        <v>333</v>
      </c>
      <c r="J7" s="297" t="s">
        <v>282</v>
      </c>
      <c r="K7" s="20"/>
    </row>
    <row r="8" spans="1:11" s="34" customFormat="1" ht="12" customHeight="1">
      <c r="A8" s="229" t="s">
        <v>47</v>
      </c>
      <c r="B8" s="99">
        <v>-0.39506753386453725</v>
      </c>
      <c r="C8" s="99">
        <v>-0.29971446778165495</v>
      </c>
      <c r="D8" s="99">
        <v>-0.15557506470217219</v>
      </c>
      <c r="E8" s="99">
        <v>-0.31149822782577652</v>
      </c>
      <c r="F8" s="99">
        <v>-0.12611244122644635</v>
      </c>
      <c r="G8" s="99">
        <v>-0.1277446113462796</v>
      </c>
      <c r="H8" s="99">
        <v>-6.3050413747288828E-2</v>
      </c>
      <c r="I8" s="99">
        <v>-0.15070282155194012</v>
      </c>
      <c r="J8" s="238">
        <v>-0.24863879653223336</v>
      </c>
      <c r="K8" s="20"/>
    </row>
    <row r="9" spans="1:11" s="34" customFormat="1" ht="12" customHeight="1">
      <c r="A9" s="229" t="s">
        <v>242</v>
      </c>
      <c r="B9" s="99">
        <v>-0.39506753386453725</v>
      </c>
      <c r="C9" s="99">
        <v>-0.29971446778165495</v>
      </c>
      <c r="D9" s="99">
        <v>-0.15557506470217219</v>
      </c>
      <c r="E9" s="99">
        <v>-0.31149822782577652</v>
      </c>
      <c r="F9" s="99">
        <v>-0.12568557869252736</v>
      </c>
      <c r="G9" s="99">
        <v>-0.12748710444709205</v>
      </c>
      <c r="H9" s="99">
        <v>-6.3049571411098473E-2</v>
      </c>
      <c r="I9" s="99">
        <v>-0.15070282155194012</v>
      </c>
      <c r="J9" s="238">
        <v>-0.24863879653223336</v>
      </c>
      <c r="K9" s="20"/>
    </row>
    <row r="10" spans="1:11" s="34" customFormat="1" ht="12" customHeight="1">
      <c r="A10" s="229" t="s">
        <v>48</v>
      </c>
      <c r="B10" s="99">
        <v>-7.6546114789204436E-2</v>
      </c>
      <c r="C10" s="99">
        <v>-7.5711170189091195E-2</v>
      </c>
      <c r="D10" s="99">
        <v>-5.1611363073348099E-2</v>
      </c>
      <c r="E10" s="99">
        <v>-0.12928782459140142</v>
      </c>
      <c r="F10" s="99">
        <v>-6.0999455485935265E-2</v>
      </c>
      <c r="G10" s="99">
        <v>-7.3180582651300508E-2</v>
      </c>
      <c r="H10" s="99">
        <v>-4.3197303552666391E-2</v>
      </c>
      <c r="I10" s="99">
        <v>-0.12871111929422069</v>
      </c>
      <c r="J10" s="238">
        <v>-0.24182954893486744</v>
      </c>
      <c r="K10" s="20"/>
    </row>
    <row r="11" spans="1:11" s="37" customFormat="1" ht="12" customHeight="1">
      <c r="A11" s="294" t="s">
        <v>56</v>
      </c>
      <c r="B11" s="142">
        <v>2.3335843273454526</v>
      </c>
      <c r="C11" s="142">
        <v>1.9873615305861743</v>
      </c>
      <c r="D11" s="142">
        <v>1.4867842488509433</v>
      </c>
      <c r="E11" s="142">
        <v>4.4770400653216962</v>
      </c>
      <c r="F11" s="142">
        <v>1.9573766181058148</v>
      </c>
      <c r="G11" s="142">
        <v>1.6440166980996813</v>
      </c>
      <c r="H11" s="142">
        <v>1.268968401867701</v>
      </c>
      <c r="I11" s="142">
        <v>4.0907072592595917</v>
      </c>
      <c r="J11" s="246" t="s">
        <v>55</v>
      </c>
      <c r="K11" s="20"/>
    </row>
    <row r="12" spans="1:11" s="37" customFormat="1" ht="12" customHeight="1">
      <c r="A12" s="294" t="s">
        <v>295</v>
      </c>
      <c r="B12" s="142">
        <v>0.78043393969714903</v>
      </c>
      <c r="C12" s="142">
        <v>0.7163683664220043</v>
      </c>
      <c r="D12" s="142">
        <v>0.63432612022156087</v>
      </c>
      <c r="E12" s="142">
        <v>0.81552736135717385</v>
      </c>
      <c r="F12" s="142">
        <v>0.70889000696632054</v>
      </c>
      <c r="G12" s="142">
        <v>0.46542857989213254</v>
      </c>
      <c r="H12" s="142">
        <v>0.19527120451363889</v>
      </c>
      <c r="I12" s="142">
        <v>1.4187891622202142E-2</v>
      </c>
      <c r="J12" s="246" t="s">
        <v>55</v>
      </c>
      <c r="K12" s="20"/>
    </row>
    <row r="13" spans="1:11" s="37" customFormat="1" ht="12" customHeight="1">
      <c r="A13" s="294" t="s">
        <v>296</v>
      </c>
      <c r="B13" s="142">
        <v>0.38849182227379547</v>
      </c>
      <c r="C13" s="142">
        <v>0.45727398087042975</v>
      </c>
      <c r="D13" s="142">
        <v>0.50802071569597573</v>
      </c>
      <c r="E13" s="142">
        <v>0.58031757617488477</v>
      </c>
      <c r="F13" s="142">
        <v>0.51785736231331658</v>
      </c>
      <c r="G13" s="142">
        <v>0.84872166034378416</v>
      </c>
      <c r="H13" s="142">
        <v>1.0192086992319291</v>
      </c>
      <c r="I13" s="142">
        <v>4.0308256810613212</v>
      </c>
      <c r="J13" s="246" t="s">
        <v>55</v>
      </c>
      <c r="K13" s="20"/>
    </row>
    <row r="14" spans="1:11" s="37" customFormat="1" ht="12" customHeight="1">
      <c r="A14" s="294" t="s">
        <v>217</v>
      </c>
      <c r="B14" s="188">
        <v>149.56899999999999</v>
      </c>
      <c r="C14" s="188">
        <v>151.66800000000001</v>
      </c>
      <c r="D14" s="188">
        <v>148.56100000000001</v>
      </c>
      <c r="E14" s="188">
        <v>146.50299999999999</v>
      </c>
      <c r="F14" s="188">
        <v>143.05799999999999</v>
      </c>
      <c r="G14" s="188">
        <v>139.24700000000001</v>
      </c>
      <c r="H14" s="188">
        <v>128.35300000000001</v>
      </c>
      <c r="I14" s="188">
        <v>126.449</v>
      </c>
      <c r="J14" s="286">
        <v>0</v>
      </c>
      <c r="K14" s="20"/>
    </row>
    <row r="15" spans="1:11" s="37" customFormat="1" ht="12.75" customHeight="1">
      <c r="A15" s="318" t="s">
        <v>168</v>
      </c>
      <c r="B15" s="319">
        <v>37.980000000000004</v>
      </c>
      <c r="C15" s="319">
        <v>31.98</v>
      </c>
      <c r="D15" s="319">
        <v>30.2</v>
      </c>
      <c r="E15" s="319">
        <v>29.05</v>
      </c>
      <c r="F15" s="319">
        <v>27.799999999999997</v>
      </c>
      <c r="G15" s="319">
        <v>23.9</v>
      </c>
      <c r="H15" s="319">
        <v>23.7</v>
      </c>
      <c r="I15" s="319">
        <v>15.4</v>
      </c>
      <c r="J15" s="320">
        <v>10.5</v>
      </c>
      <c r="K15" s="20"/>
    </row>
    <row r="16" spans="1:11" s="40" customFormat="1" ht="12.9" customHeight="1">
      <c r="A16" s="95"/>
      <c r="B16" s="95"/>
      <c r="C16" s="95"/>
      <c r="D16" s="95"/>
      <c r="E16" s="95"/>
      <c r="F16" s="95"/>
      <c r="G16" s="95"/>
      <c r="H16" s="95"/>
      <c r="I16" s="95"/>
      <c r="J16" s="95"/>
      <c r="K16" s="20"/>
    </row>
    <row r="17" spans="1:7" ht="12" customHeight="1">
      <c r="A17" s="96"/>
      <c r="B17" s="97"/>
      <c r="C17" s="97"/>
      <c r="D17" s="97"/>
      <c r="E17" s="97"/>
      <c r="F17" s="97"/>
      <c r="G17" s="97"/>
    </row>
    <row r="18" spans="1:7" ht="18">
      <c r="A18" s="27" t="s">
        <v>166</v>
      </c>
      <c r="B18" s="54"/>
      <c r="C18" s="54"/>
      <c r="D18" s="54"/>
      <c r="E18" s="54"/>
      <c r="F18" s="67"/>
      <c r="G18" s="67"/>
    </row>
    <row r="19" spans="1:7" ht="12" customHeight="1">
      <c r="A19" s="54"/>
      <c r="B19" s="54"/>
      <c r="C19" s="54"/>
      <c r="D19" s="54"/>
      <c r="E19" s="54"/>
      <c r="F19" s="67"/>
      <c r="G19" s="67"/>
    </row>
    <row r="20" spans="1:7" ht="12" customHeight="1">
      <c r="A20" s="214" t="s">
        <v>232</v>
      </c>
      <c r="B20" s="223">
        <v>2022</v>
      </c>
      <c r="C20" s="223">
        <v>2021</v>
      </c>
      <c r="D20" s="223">
        <v>2020</v>
      </c>
      <c r="E20" s="223">
        <v>2019</v>
      </c>
      <c r="F20" s="224">
        <v>2018</v>
      </c>
      <c r="G20" s="68"/>
    </row>
    <row r="21" spans="1:7" ht="12" customHeight="1">
      <c r="A21" s="229" t="s">
        <v>47</v>
      </c>
      <c r="B21" s="99">
        <v>-0.28881329579959503</v>
      </c>
      <c r="C21" s="99">
        <v>-0.11675887355711027</v>
      </c>
      <c r="D21" s="99">
        <v>-0.19129817046100639</v>
      </c>
      <c r="E21" s="99" t="s">
        <v>55</v>
      </c>
      <c r="F21" s="238" t="s">
        <v>55</v>
      </c>
      <c r="G21" s="69"/>
    </row>
    <row r="22" spans="1:7" ht="12" customHeight="1">
      <c r="A22" s="229" t="s">
        <v>242</v>
      </c>
      <c r="B22" s="99">
        <v>-0.28881329579959503</v>
      </c>
      <c r="C22" s="99">
        <v>-0.11659286625289668</v>
      </c>
      <c r="D22" s="99">
        <v>-0.19129817046100639</v>
      </c>
      <c r="E22" s="99" t="s">
        <v>55</v>
      </c>
      <c r="F22" s="238" t="s">
        <v>55</v>
      </c>
      <c r="G22" s="69"/>
    </row>
    <row r="23" spans="1:7" ht="12" customHeight="1">
      <c r="A23" s="229" t="s">
        <v>48</v>
      </c>
      <c r="B23" s="99">
        <v>-7.5672357006959526E-2</v>
      </c>
      <c r="C23" s="99">
        <v>-7.3343135445127189E-2</v>
      </c>
      <c r="D23" s="99">
        <v>-0.18755504337586659</v>
      </c>
      <c r="E23" s="99" t="s">
        <v>55</v>
      </c>
      <c r="F23" s="238" t="s">
        <v>55</v>
      </c>
      <c r="G23" s="69"/>
    </row>
    <row r="24" spans="1:7" ht="12" customHeight="1">
      <c r="A24" s="294" t="s">
        <v>56</v>
      </c>
      <c r="B24" s="142">
        <v>2.1598860057716389</v>
      </c>
      <c r="C24" s="142">
        <v>1.766117509976729</v>
      </c>
      <c r="D24" s="142" t="s">
        <v>334</v>
      </c>
      <c r="E24" s="142" t="s">
        <v>55</v>
      </c>
      <c r="F24" s="246" t="s">
        <v>55</v>
      </c>
      <c r="G24" s="70"/>
    </row>
    <row r="25" spans="1:7" ht="12" customHeight="1">
      <c r="A25" s="294" t="s">
        <v>295</v>
      </c>
      <c r="B25" s="142">
        <v>0.73901799807001278</v>
      </c>
      <c r="C25" s="142">
        <v>0.48667691388886797</v>
      </c>
      <c r="D25" s="142" t="s">
        <v>55</v>
      </c>
      <c r="E25" s="142" t="s">
        <v>55</v>
      </c>
      <c r="F25" s="246" t="s">
        <v>55</v>
      </c>
      <c r="G25" s="70"/>
    </row>
    <row r="26" spans="1:7" ht="12" customHeight="1">
      <c r="A26" s="294" t="s">
        <v>296</v>
      </c>
      <c r="B26" s="142">
        <v>0.46026731432983214</v>
      </c>
      <c r="C26" s="142">
        <v>0.87661260781359074</v>
      </c>
      <c r="D26" s="142" t="s">
        <v>55</v>
      </c>
      <c r="E26" s="142" t="s">
        <v>55</v>
      </c>
      <c r="F26" s="246" t="s">
        <v>55</v>
      </c>
      <c r="G26" s="70"/>
    </row>
    <row r="27" spans="1:7" ht="12" customHeight="1">
      <c r="A27" s="294" t="s">
        <v>217</v>
      </c>
      <c r="B27" s="188">
        <v>149.56899999999999</v>
      </c>
      <c r="C27" s="188">
        <v>143.05799999999999</v>
      </c>
      <c r="D27" s="188">
        <v>0</v>
      </c>
      <c r="E27" s="188" t="s">
        <v>55</v>
      </c>
      <c r="F27" s="286" t="s">
        <v>55</v>
      </c>
      <c r="G27" s="70"/>
    </row>
    <row r="28" spans="1:7" ht="12" customHeight="1">
      <c r="A28" s="321" t="s">
        <v>168</v>
      </c>
      <c r="B28" s="319">
        <v>37.980000000000004</v>
      </c>
      <c r="C28" s="319">
        <v>27.799999999999997</v>
      </c>
      <c r="D28" s="319">
        <v>10.5</v>
      </c>
      <c r="E28" s="319" t="s">
        <v>55</v>
      </c>
      <c r="F28" s="320" t="s">
        <v>55</v>
      </c>
      <c r="G28" s="70"/>
    </row>
    <row r="29" spans="1:7" ht="12" customHeight="1">
      <c r="A29" s="95"/>
      <c r="B29" s="95"/>
      <c r="C29" s="95"/>
      <c r="D29" s="95"/>
      <c r="E29" s="95"/>
      <c r="F29" s="95"/>
      <c r="G29" s="95"/>
    </row>
  </sheetData>
  <dataValidations disablePrompts="1" count="1">
    <dataValidation type="list" allowBlank="1" showInputMessage="1" showErrorMessage="1" sqref="A2" xr:uid="{925BD7C8-7E6F-433E-9D5A-18242F514B9E}">
      <formula1>quarterly_date</formula1>
    </dataValidation>
  </dataValidations>
  <hyperlinks>
    <hyperlink ref="J5" location="Sisukord!B32" display="tagasi sisukorda" xr:uid="{C7F32B3B-AA3D-4221-9609-D50BB2D38BC0}"/>
  </hyperlinks>
  <pageMargins left="0.23622047244094488" right="0.23622047244094488" top="0.74803149606299213" bottom="0.74803149606299213" header="0.31496062992125984" footer="0.31496062992125984"/>
  <pageSetup paperSize="9" scale="8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S77"/>
  <sheetViews>
    <sheetView showGridLines="0" zoomScaleNormal="100" zoomScaleSheetLayoutView="100" workbookViewId="0">
      <selection activeCell="M23" sqref="M23"/>
    </sheetView>
  </sheetViews>
  <sheetFormatPr defaultRowHeight="10.199999999999999"/>
  <cols>
    <col min="1" max="1" width="52.7109375" customWidth="1"/>
    <col min="2" max="10" width="13.28515625" customWidth="1"/>
  </cols>
  <sheetData>
    <row r="1" spans="1:16" ht="18">
      <c r="A1" s="12" t="s">
        <v>0</v>
      </c>
      <c r="B1" s="13"/>
      <c r="C1" s="13"/>
      <c r="D1" s="14"/>
      <c r="E1" s="14"/>
      <c r="F1" s="14"/>
      <c r="G1" s="14"/>
      <c r="H1" s="14"/>
      <c r="I1" s="14"/>
      <c r="J1" s="14"/>
    </row>
    <row r="2" spans="1:16" ht="15.6">
      <c r="A2" s="17">
        <f>Sisukord!A2</f>
        <v>44926</v>
      </c>
      <c r="B2" s="18"/>
      <c r="C2" s="18"/>
      <c r="D2" s="19"/>
      <c r="E2" s="19"/>
      <c r="F2" s="19"/>
      <c r="G2" s="19"/>
      <c r="H2" s="19"/>
      <c r="I2" s="19"/>
      <c r="J2" s="19"/>
    </row>
    <row r="3" spans="1:16" s="22" customFormat="1" ht="6" customHeight="1">
      <c r="A3" s="5"/>
      <c r="B3" s="5"/>
      <c r="C3" s="5"/>
      <c r="D3" s="6"/>
      <c r="E3" s="6"/>
      <c r="F3" s="6"/>
      <c r="G3" s="6"/>
      <c r="H3" s="6"/>
      <c r="I3" s="6"/>
      <c r="J3" s="6"/>
      <c r="K3"/>
      <c r="L3"/>
      <c r="M3" s="21"/>
      <c r="N3" s="21"/>
      <c r="O3" s="21"/>
      <c r="P3" s="21"/>
    </row>
    <row r="5" spans="1:16" ht="18">
      <c r="A5" s="121" t="s">
        <v>183</v>
      </c>
      <c r="J5" s="108" t="s">
        <v>167</v>
      </c>
    </row>
    <row r="7" spans="1:16" ht="13.8">
      <c r="A7" s="343"/>
      <c r="B7" s="215" t="s">
        <v>353</v>
      </c>
      <c r="C7" s="215" t="s">
        <v>354</v>
      </c>
      <c r="D7" s="215" t="s">
        <v>355</v>
      </c>
      <c r="E7" s="215" t="s">
        <v>356</v>
      </c>
      <c r="F7" s="215" t="s">
        <v>330</v>
      </c>
      <c r="G7" s="215" t="s">
        <v>331</v>
      </c>
      <c r="H7" s="215" t="s">
        <v>332</v>
      </c>
      <c r="I7" s="215" t="s">
        <v>333</v>
      </c>
      <c r="J7" s="216" t="s">
        <v>282</v>
      </c>
    </row>
    <row r="8" spans="1:16" ht="13.8">
      <c r="A8" s="327" t="s">
        <v>52</v>
      </c>
      <c r="B8" s="180">
        <v>315424.53000000009</v>
      </c>
      <c r="C8" s="180">
        <v>315424.53000000003</v>
      </c>
      <c r="D8" s="180">
        <v>315424.52999999991</v>
      </c>
      <c r="E8" s="180">
        <v>298641.66999999993</v>
      </c>
      <c r="F8" s="180">
        <v>298641.66999999987</v>
      </c>
      <c r="G8" s="180">
        <v>291188.72999999992</v>
      </c>
      <c r="H8" s="180">
        <v>291188.72999999986</v>
      </c>
      <c r="I8" s="180">
        <v>288190.92</v>
      </c>
      <c r="J8" s="241">
        <v>288190.92</v>
      </c>
      <c r="L8" s="149"/>
    </row>
    <row r="9" spans="1:16" ht="13.8">
      <c r="A9" s="327" t="s">
        <v>159</v>
      </c>
      <c r="B9" s="192">
        <v>3.34</v>
      </c>
      <c r="C9" s="192">
        <v>3.12</v>
      </c>
      <c r="D9" s="192">
        <v>3.7200000000000006</v>
      </c>
      <c r="E9" s="192">
        <v>4.1150000000000002</v>
      </c>
      <c r="F9" s="192">
        <v>4.32</v>
      </c>
      <c r="G9" s="192">
        <v>4.28</v>
      </c>
      <c r="H9" s="192">
        <v>2.4900000000000002</v>
      </c>
      <c r="I9" s="192">
        <v>2.31</v>
      </c>
      <c r="J9" s="328">
        <v>1.9500000000000002</v>
      </c>
    </row>
    <row r="10" spans="1:16" ht="13.8">
      <c r="A10" s="327" t="s">
        <v>161</v>
      </c>
      <c r="B10" s="180">
        <v>1053.5179302000001</v>
      </c>
      <c r="C10" s="180">
        <v>984.12453360000006</v>
      </c>
      <c r="D10" s="193">
        <v>1173.3792515999999</v>
      </c>
      <c r="E10" s="193">
        <v>1228.9104720499997</v>
      </c>
      <c r="F10" s="193">
        <v>1290.1320143999997</v>
      </c>
      <c r="G10" s="193">
        <v>1246.2877643999998</v>
      </c>
      <c r="H10" s="193">
        <v>725.05993769999986</v>
      </c>
      <c r="I10" s="193">
        <v>665.7210252000001</v>
      </c>
      <c r="J10" s="329">
        <v>561.97229400000003</v>
      </c>
    </row>
    <row r="11" spans="1:16" ht="13.8">
      <c r="A11" s="327" t="s">
        <v>158</v>
      </c>
      <c r="B11" s="192">
        <v>7.6335427776005785E-2</v>
      </c>
      <c r="C11" s="192">
        <v>3.2675733162154455E-2</v>
      </c>
      <c r="D11" s="192">
        <v>4.293421611703279E-2</v>
      </c>
      <c r="E11" s="192">
        <v>3.9780565458365606E-2</v>
      </c>
      <c r="F11" s="192">
        <v>6.3140653616334419E-2</v>
      </c>
      <c r="G11" s="192">
        <v>5.4785296285099531E-2</v>
      </c>
      <c r="H11" s="192">
        <v>4.261467001263098E-2</v>
      </c>
      <c r="I11" s="192">
        <v>3.8319323214586164E-2</v>
      </c>
      <c r="J11" s="328">
        <v>6.1901709627076383E-2</v>
      </c>
    </row>
    <row r="12" spans="1:16" ht="13.8">
      <c r="A12" s="327" t="s">
        <v>53</v>
      </c>
      <c r="B12" s="194">
        <v>17.615166978195994</v>
      </c>
      <c r="C12" s="194">
        <v>18.028948544063017</v>
      </c>
      <c r="D12" s="195">
        <v>19.481016817258102</v>
      </c>
      <c r="E12" s="195">
        <v>20.794332457150183</v>
      </c>
      <c r="F12" s="195">
        <v>22.14382352763722</v>
      </c>
      <c r="G12" s="195">
        <v>21.771285762881519</v>
      </c>
      <c r="H12" s="195">
        <v>14.109485740528985</v>
      </c>
      <c r="I12" s="195">
        <v>15.882895240443672</v>
      </c>
      <c r="J12" s="330">
        <v>14.808065203671728</v>
      </c>
    </row>
    <row r="13" spans="1:16" ht="13.8">
      <c r="A13" s="327" t="s">
        <v>54</v>
      </c>
      <c r="B13" s="194">
        <v>2.5512489927313946</v>
      </c>
      <c r="C13" s="194">
        <v>2.5359332376552373</v>
      </c>
      <c r="D13" s="194">
        <v>3.1077781067343153</v>
      </c>
      <c r="E13" s="194">
        <v>3.7335063849693912</v>
      </c>
      <c r="F13" s="194">
        <v>4.0773226855240647</v>
      </c>
      <c r="G13" s="194">
        <v>4.591696829844528</v>
      </c>
      <c r="H13" s="194">
        <v>2.845824171226742</v>
      </c>
      <c r="I13" s="194">
        <v>2.67918254752191</v>
      </c>
      <c r="J13" s="331">
        <v>2.3732603261965695</v>
      </c>
    </row>
    <row r="14" spans="1:16" ht="13.8">
      <c r="A14" s="332" t="s">
        <v>157</v>
      </c>
      <c r="B14" s="192" t="s">
        <v>55</v>
      </c>
      <c r="C14" s="194" t="s">
        <v>55</v>
      </c>
      <c r="D14" s="192" t="s">
        <v>55</v>
      </c>
      <c r="E14" s="192">
        <v>0.04</v>
      </c>
      <c r="F14" s="192" t="s">
        <v>55</v>
      </c>
      <c r="G14" s="192" t="s">
        <v>55</v>
      </c>
      <c r="H14" s="192" t="s">
        <v>55</v>
      </c>
      <c r="I14" s="192">
        <v>2.9000000000000001E-2</v>
      </c>
      <c r="J14" s="328" t="s">
        <v>55</v>
      </c>
    </row>
    <row r="15" spans="1:16" ht="13.8">
      <c r="A15" s="333" t="s">
        <v>222</v>
      </c>
      <c r="B15" s="192">
        <v>1.5450861306567107E-2</v>
      </c>
      <c r="C15" s="192">
        <v>6.7189223837968333E-3</v>
      </c>
      <c r="D15" s="192">
        <v>9.1405557544559386E-3</v>
      </c>
      <c r="E15" s="192">
        <v>8.3914196267591314E-3</v>
      </c>
      <c r="F15" s="192">
        <v>1.2850624538346334E-2</v>
      </c>
      <c r="G15" s="192">
        <v>1.1161522929772625E-2</v>
      </c>
      <c r="H15" s="192">
        <v>8.7271982523822941E-3</v>
      </c>
      <c r="I15" s="192">
        <v>7.8760407656070109E-3</v>
      </c>
      <c r="J15" s="328">
        <v>1.288919750629201E-2</v>
      </c>
    </row>
    <row r="16" spans="1:16" ht="13.8">
      <c r="A16" s="332" t="s">
        <v>193</v>
      </c>
      <c r="B16" s="180">
        <v>32001</v>
      </c>
      <c r="C16" s="180">
        <v>30462</v>
      </c>
      <c r="D16" s="180">
        <v>27376</v>
      </c>
      <c r="E16" s="180">
        <v>24037</v>
      </c>
      <c r="F16" s="180">
        <v>20404</v>
      </c>
      <c r="G16" s="180">
        <v>17582</v>
      </c>
      <c r="H16" s="180">
        <v>13787</v>
      </c>
      <c r="I16" s="180">
        <v>13062</v>
      </c>
      <c r="J16" s="241">
        <v>10714</v>
      </c>
    </row>
    <row r="17" spans="1:19" ht="13.8">
      <c r="A17" s="334" t="s">
        <v>220</v>
      </c>
      <c r="B17" s="180">
        <v>3406.25</v>
      </c>
      <c r="C17" s="180">
        <v>3401.4250000000002</v>
      </c>
      <c r="D17" s="180">
        <v>589.76700000000005</v>
      </c>
      <c r="E17" s="180">
        <v>915.4</v>
      </c>
      <c r="F17" s="180">
        <v>566.952</v>
      </c>
      <c r="G17" s="180">
        <v>1210.633</v>
      </c>
      <c r="H17" s="180">
        <v>418.07499999999999</v>
      </c>
      <c r="I17" s="180">
        <v>692.55000000000007</v>
      </c>
      <c r="J17" s="335">
        <v>499.17500000000001</v>
      </c>
    </row>
    <row r="18" spans="1:19" ht="13.8">
      <c r="A18" s="334" t="s">
        <v>173</v>
      </c>
      <c r="B18" s="180">
        <v>24724</v>
      </c>
      <c r="C18" s="180">
        <v>30304</v>
      </c>
      <c r="D18" s="180">
        <v>25095</v>
      </c>
      <c r="E18" s="180">
        <v>38148</v>
      </c>
      <c r="F18" s="180">
        <v>22723</v>
      </c>
      <c r="G18" s="180">
        <v>32753</v>
      </c>
      <c r="H18" s="180">
        <v>8842</v>
      </c>
      <c r="I18" s="180">
        <v>15342</v>
      </c>
      <c r="J18" s="335">
        <v>8735</v>
      </c>
    </row>
    <row r="19" spans="1:19" ht="13.8">
      <c r="A19" s="334" t="s">
        <v>191</v>
      </c>
      <c r="B19" s="180">
        <v>10962.771000000001</v>
      </c>
      <c r="C19" s="180">
        <v>12020.097126999999</v>
      </c>
      <c r="D19" s="180">
        <v>22318.785349999995</v>
      </c>
      <c r="E19" s="180">
        <v>36283.372700000007</v>
      </c>
      <c r="F19" s="180">
        <v>24981.276700000002</v>
      </c>
      <c r="G19" s="180">
        <v>47532.286249999997</v>
      </c>
      <c r="H19" s="180">
        <v>10359.64</v>
      </c>
      <c r="I19" s="180">
        <v>16273.2492</v>
      </c>
      <c r="J19" s="335">
        <v>8114.9138499999999</v>
      </c>
    </row>
    <row r="20" spans="1:19" ht="13.8">
      <c r="A20" s="327" t="s">
        <v>188</v>
      </c>
      <c r="B20" s="192">
        <v>3.2184281834862389</v>
      </c>
      <c r="C20" s="192">
        <v>3.5338415890398873</v>
      </c>
      <c r="D20" s="192">
        <v>37.843394679593793</v>
      </c>
      <c r="E20" s="192">
        <v>39.636631745684959</v>
      </c>
      <c r="F20" s="192">
        <v>44.062419217147138</v>
      </c>
      <c r="G20" s="192">
        <v>39.262341477557605</v>
      </c>
      <c r="H20" s="192">
        <v>24.779381689888176</v>
      </c>
      <c r="I20" s="192">
        <v>23.497580246913579</v>
      </c>
      <c r="J20" s="336">
        <v>16.25665117443782</v>
      </c>
    </row>
    <row r="21" spans="1:19" ht="13.8">
      <c r="A21" s="334" t="s">
        <v>189</v>
      </c>
      <c r="B21" s="180">
        <v>1767</v>
      </c>
      <c r="C21" s="180">
        <v>1682.08</v>
      </c>
      <c r="D21" s="180">
        <v>1789.65</v>
      </c>
      <c r="E21" s="180">
        <v>1890.35</v>
      </c>
      <c r="F21" s="180">
        <v>2001.03</v>
      </c>
      <c r="G21" s="180">
        <v>1932.45</v>
      </c>
      <c r="H21" s="180">
        <v>1656.33</v>
      </c>
      <c r="I21" s="180">
        <v>1501.15</v>
      </c>
      <c r="J21" s="335">
        <v>1343.72</v>
      </c>
    </row>
    <row r="22" spans="1:19" ht="13.8">
      <c r="A22" s="334" t="s">
        <v>190</v>
      </c>
      <c r="B22" s="196">
        <v>1384</v>
      </c>
      <c r="C22" s="196">
        <v>1285.79</v>
      </c>
      <c r="D22" s="196">
        <v>1365.37</v>
      </c>
      <c r="E22" s="196">
        <v>1460.04</v>
      </c>
      <c r="F22" s="196">
        <v>1568.82</v>
      </c>
      <c r="G22" s="196">
        <v>1550.75</v>
      </c>
      <c r="H22" s="196">
        <v>1339.95</v>
      </c>
      <c r="I22" s="196">
        <v>1196.92</v>
      </c>
      <c r="J22" s="335">
        <v>1104.74</v>
      </c>
    </row>
    <row r="23" spans="1:19" ht="27.6">
      <c r="A23" s="337" t="s">
        <v>275</v>
      </c>
      <c r="B23" s="338">
        <v>0.46500000000000002</v>
      </c>
      <c r="C23" s="338">
        <v>0.45700000000000002</v>
      </c>
      <c r="D23" s="338">
        <v>0.45710000000000001</v>
      </c>
      <c r="E23" s="338">
        <v>0.47399999999999998</v>
      </c>
      <c r="F23" s="338">
        <v>0.47399999999999998</v>
      </c>
      <c r="G23" s="338">
        <v>0.47860000000000003</v>
      </c>
      <c r="H23" s="338">
        <v>0.47860000000000003</v>
      </c>
      <c r="I23" s="338">
        <v>0.48259999999999997</v>
      </c>
      <c r="J23" s="339">
        <v>0.48259999999999997</v>
      </c>
    </row>
    <row r="24" spans="1:19" ht="13.8">
      <c r="A24" s="124"/>
      <c r="B24" s="125"/>
      <c r="C24" s="125"/>
      <c r="D24" s="125"/>
      <c r="E24" s="125"/>
      <c r="F24" s="125"/>
      <c r="G24" s="125"/>
      <c r="H24" s="125"/>
      <c r="I24" s="125"/>
      <c r="J24" s="125"/>
    </row>
    <row r="25" spans="1:19" ht="13.8">
      <c r="A25" s="124"/>
      <c r="B25" s="125"/>
      <c r="C25" s="125"/>
      <c r="D25" s="125"/>
      <c r="E25" s="125"/>
      <c r="F25" s="125"/>
      <c r="G25" s="125"/>
      <c r="H25" s="125"/>
      <c r="I25" s="125"/>
      <c r="J25" s="125"/>
    </row>
    <row r="26" spans="1:19" ht="18">
      <c r="A26" s="121" t="s">
        <v>184</v>
      </c>
    </row>
    <row r="27" spans="1:19">
      <c r="B27" s="137"/>
    </row>
    <row r="28" spans="1:19" ht="13.8">
      <c r="A28" s="344"/>
      <c r="B28" s="223">
        <v>2022</v>
      </c>
      <c r="C28" s="223">
        <v>2021</v>
      </c>
      <c r="D28" s="223">
        <v>2020</v>
      </c>
      <c r="E28" s="223">
        <v>2019</v>
      </c>
      <c r="F28" s="224">
        <v>2018</v>
      </c>
    </row>
    <row r="29" spans="1:19" ht="13.8">
      <c r="A29" s="340" t="s">
        <v>59</v>
      </c>
      <c r="B29" s="180">
        <v>315424.53000000009</v>
      </c>
      <c r="C29" s="180">
        <v>298641.66999999987</v>
      </c>
      <c r="D29" s="180">
        <v>288190.92</v>
      </c>
      <c r="E29" s="180">
        <v>284540.78999999998</v>
      </c>
      <c r="F29" s="241">
        <v>260164.85</v>
      </c>
    </row>
    <row r="30" spans="1:19" ht="13.8">
      <c r="A30" s="340" t="s">
        <v>159</v>
      </c>
      <c r="B30" s="192">
        <v>3.34</v>
      </c>
      <c r="C30" s="192">
        <v>4.32</v>
      </c>
      <c r="D30" s="192">
        <v>1.9500000000000002</v>
      </c>
      <c r="E30" s="192">
        <v>1.2000000000000002</v>
      </c>
      <c r="F30" s="328">
        <v>0.94600000000000017</v>
      </c>
      <c r="L30" s="115"/>
      <c r="M30" s="115"/>
      <c r="N30" s="115"/>
      <c r="O30" s="115"/>
      <c r="P30" s="115"/>
      <c r="Q30" s="115"/>
      <c r="R30" s="115"/>
      <c r="S30" s="115"/>
    </row>
    <row r="31" spans="1:19" ht="13.8">
      <c r="A31" s="340" t="s">
        <v>162</v>
      </c>
      <c r="B31" s="193">
        <v>1053.5179302000001</v>
      </c>
      <c r="C31" s="193">
        <v>1290.1320143999997</v>
      </c>
      <c r="D31" s="193">
        <v>561.97229400000003</v>
      </c>
      <c r="E31" s="193">
        <v>341.44894799999997</v>
      </c>
      <c r="F31" s="329">
        <v>246.11594810000003</v>
      </c>
      <c r="L31" s="115"/>
      <c r="M31" s="115"/>
      <c r="N31" s="115"/>
      <c r="O31" s="115"/>
      <c r="P31" s="115"/>
      <c r="Q31" s="115"/>
      <c r="R31" s="115"/>
      <c r="S31" s="115"/>
    </row>
    <row r="32" spans="1:19" ht="13.8">
      <c r="A32" s="340" t="s">
        <v>158</v>
      </c>
      <c r="B32" s="192">
        <v>0.18960932951326792</v>
      </c>
      <c r="C32" s="192">
        <v>0.19508825992079926</v>
      </c>
      <c r="D32" s="192">
        <v>0.13168499551963675</v>
      </c>
      <c r="E32" s="192">
        <v>0.87146674299315752</v>
      </c>
      <c r="F32" s="328">
        <v>0.97004271870868075</v>
      </c>
      <c r="L32" s="115"/>
      <c r="M32" s="115"/>
      <c r="N32" s="115"/>
      <c r="O32" s="115"/>
      <c r="P32" s="115"/>
      <c r="Q32" s="115"/>
      <c r="R32" s="115"/>
      <c r="S32" s="115"/>
    </row>
    <row r="33" spans="1:9" ht="13.8">
      <c r="A33" s="340" t="s">
        <v>60</v>
      </c>
      <c r="B33" s="195">
        <v>17.615166978195994</v>
      </c>
      <c r="C33" s="195">
        <v>22.14382352763722</v>
      </c>
      <c r="D33" s="195">
        <v>14.808065203671728</v>
      </c>
      <c r="E33" s="195">
        <v>13.769888634860068</v>
      </c>
      <c r="F33" s="330">
        <v>9.7521478359150375</v>
      </c>
    </row>
    <row r="34" spans="1:9" ht="13.8">
      <c r="A34" s="340" t="s">
        <v>54</v>
      </c>
      <c r="B34" s="194">
        <v>2.5512489927313946</v>
      </c>
      <c r="C34" s="194">
        <v>4.0773226855240647</v>
      </c>
      <c r="D34" s="194">
        <v>2.3732603261965695</v>
      </c>
      <c r="E34" s="194">
        <v>1.700352642300117</v>
      </c>
      <c r="F34" s="331">
        <v>1.6019011010014141</v>
      </c>
    </row>
    <row r="35" spans="1:9" ht="13.8">
      <c r="A35" s="340" t="s">
        <v>157</v>
      </c>
      <c r="B35" s="192">
        <v>0.04</v>
      </c>
      <c r="C35" s="192">
        <v>2.9000000000000001E-2</v>
      </c>
      <c r="D35" s="192">
        <v>1.9E-2</v>
      </c>
      <c r="E35" s="192">
        <v>0.21</v>
      </c>
      <c r="F35" s="328">
        <v>0.16</v>
      </c>
    </row>
    <row r="36" spans="1:9" ht="13.8">
      <c r="A36" s="333" t="s">
        <v>222</v>
      </c>
      <c r="B36" s="192">
        <v>3.970175907157901E-2</v>
      </c>
      <c r="C36" s="192">
        <v>4.0615386486108268E-2</v>
      </c>
      <c r="D36" s="192">
        <v>2.7879383887402593E-2</v>
      </c>
      <c r="E36" s="192">
        <v>0.21516908160856654</v>
      </c>
      <c r="F36" s="328">
        <v>0.22126450793482877</v>
      </c>
    </row>
    <row r="37" spans="1:9" ht="13.8">
      <c r="A37" s="340" t="s">
        <v>193</v>
      </c>
      <c r="B37" s="180">
        <v>32001</v>
      </c>
      <c r="C37" s="180">
        <v>20404</v>
      </c>
      <c r="D37" s="180">
        <v>10714</v>
      </c>
      <c r="E37" s="180">
        <v>6950</v>
      </c>
      <c r="F37" s="241">
        <v>5615</v>
      </c>
    </row>
    <row r="38" spans="1:9" ht="13.8">
      <c r="A38" s="341" t="s">
        <v>220</v>
      </c>
      <c r="B38" s="180">
        <v>8312.8420000000006</v>
      </c>
      <c r="C38" s="180">
        <v>2888.21</v>
      </c>
      <c r="D38" s="180">
        <v>2830.8560000000002</v>
      </c>
      <c r="E38" s="180">
        <v>1131.6970000000001</v>
      </c>
      <c r="F38" s="335">
        <v>1109.1559999999999</v>
      </c>
    </row>
    <row r="39" spans="1:9" ht="13.8">
      <c r="A39" s="341" t="s">
        <v>173</v>
      </c>
      <c r="B39" s="180">
        <v>118271</v>
      </c>
      <c r="C39" s="180">
        <v>79660</v>
      </c>
      <c r="D39" s="180">
        <v>37105</v>
      </c>
      <c r="E39" s="180">
        <v>5995</v>
      </c>
      <c r="F39" s="335">
        <v>4492</v>
      </c>
    </row>
    <row r="40" spans="1:9" ht="13.8">
      <c r="A40" s="341" t="s">
        <v>191</v>
      </c>
      <c r="B40" s="180">
        <v>81585.026177000007</v>
      </c>
      <c r="C40" s="180">
        <v>99146.452150000012</v>
      </c>
      <c r="D40" s="180">
        <v>36072.605505</v>
      </c>
      <c r="E40" s="180">
        <v>12892.240109999999</v>
      </c>
      <c r="F40" s="335">
        <v>12122.277800000002</v>
      </c>
    </row>
    <row r="41" spans="1:9" ht="13.8">
      <c r="A41" s="341" t="s">
        <v>188</v>
      </c>
      <c r="B41" s="192">
        <v>9.8143362013857605</v>
      </c>
      <c r="C41" s="192">
        <v>34.327992822544068</v>
      </c>
      <c r="D41" s="192">
        <v>12.742649398273878</v>
      </c>
      <c r="E41" s="192">
        <v>11.391953950571573</v>
      </c>
      <c r="F41" s="336">
        <v>10.929281183169907</v>
      </c>
    </row>
    <row r="42" spans="1:9" ht="13.8">
      <c r="A42" s="341" t="s">
        <v>189</v>
      </c>
      <c r="B42" s="180">
        <v>1767</v>
      </c>
      <c r="C42" s="180">
        <v>2001.03</v>
      </c>
      <c r="D42" s="180">
        <v>1343.72</v>
      </c>
      <c r="E42" s="180">
        <v>1279.7</v>
      </c>
      <c r="F42" s="335">
        <v>1162.8599999999999</v>
      </c>
    </row>
    <row r="43" spans="1:9" ht="13.8">
      <c r="A43" s="341" t="s">
        <v>190</v>
      </c>
      <c r="B43" s="180">
        <v>1384</v>
      </c>
      <c r="C43" s="180">
        <v>1568.82</v>
      </c>
      <c r="D43" s="180">
        <v>1104.74</v>
      </c>
      <c r="E43" s="180">
        <v>992.83</v>
      </c>
      <c r="F43" s="335">
        <v>873.81</v>
      </c>
    </row>
    <row r="44" spans="1:9" ht="13.8">
      <c r="A44" s="342" t="s">
        <v>201</v>
      </c>
      <c r="B44" s="338">
        <v>0.46500000000000002</v>
      </c>
      <c r="C44" s="338">
        <v>0.47399999999999998</v>
      </c>
      <c r="D44" s="338">
        <v>0.48259999999999997</v>
      </c>
      <c r="E44" s="338">
        <v>0.49</v>
      </c>
      <c r="F44" s="339">
        <v>0.504</v>
      </c>
      <c r="H44" s="114"/>
      <c r="I44" s="114"/>
    </row>
    <row r="48" spans="1:9" ht="18">
      <c r="A48" s="121" t="s">
        <v>349</v>
      </c>
      <c r="C48" s="131"/>
    </row>
    <row r="49" spans="1:13">
      <c r="A49" s="112"/>
    </row>
    <row r="50" spans="1:13" ht="13.8">
      <c r="A50" s="350" t="s">
        <v>202</v>
      </c>
      <c r="B50" s="200" t="s">
        <v>203</v>
      </c>
      <c r="C50" s="201"/>
      <c r="D50" s="200" t="s">
        <v>204</v>
      </c>
    </row>
    <row r="51" spans="1:13" ht="13.8">
      <c r="A51" s="351" t="s">
        <v>185</v>
      </c>
      <c r="B51" s="348">
        <v>0.1178</v>
      </c>
      <c r="C51" s="349"/>
      <c r="D51" s="349">
        <v>37162070</v>
      </c>
    </row>
    <row r="52" spans="1:13" ht="13.8">
      <c r="A52" s="351" t="s">
        <v>266</v>
      </c>
      <c r="B52" s="348">
        <v>0.1075</v>
      </c>
      <c r="C52" s="349"/>
      <c r="D52" s="349">
        <v>33910370</v>
      </c>
    </row>
    <row r="53" spans="1:13" ht="13.8">
      <c r="A53" s="351" t="s">
        <v>186</v>
      </c>
      <c r="B53" s="348">
        <v>8.0699999999999994E-2</v>
      </c>
      <c r="C53" s="349"/>
      <c r="D53" s="349">
        <v>25449470</v>
      </c>
    </row>
    <row r="54" spans="1:13" ht="13.8">
      <c r="A54" s="351" t="s">
        <v>342</v>
      </c>
      <c r="B54" s="348">
        <v>3.8899999999999997E-2</v>
      </c>
      <c r="C54" s="349"/>
      <c r="D54" s="349">
        <v>12265090</v>
      </c>
    </row>
    <row r="55" spans="1:13" ht="13.8">
      <c r="A55" s="351" t="s">
        <v>187</v>
      </c>
      <c r="B55" s="348">
        <v>3.5900000000000001E-2</v>
      </c>
      <c r="C55" s="349"/>
      <c r="D55" s="349">
        <v>11310000</v>
      </c>
    </row>
    <row r="56" spans="1:13" ht="13.8">
      <c r="A56" s="351" t="s">
        <v>325</v>
      </c>
      <c r="B56" s="348">
        <v>3.4500000000000003E-2</v>
      </c>
      <c r="C56" s="349"/>
      <c r="D56" s="349">
        <v>10875280</v>
      </c>
    </row>
    <row r="57" spans="1:13" ht="13.8">
      <c r="A57" s="351" t="s">
        <v>343</v>
      </c>
      <c r="B57" s="348">
        <v>3.4299999999999997E-2</v>
      </c>
      <c r="C57" s="349"/>
      <c r="D57" s="349">
        <v>10828210</v>
      </c>
    </row>
    <row r="58" spans="1:13" ht="13.8">
      <c r="A58" s="351" t="s">
        <v>326</v>
      </c>
      <c r="B58" s="348">
        <v>2.2800000000000001E-2</v>
      </c>
      <c r="C58" s="349"/>
      <c r="D58" s="349">
        <v>7188990</v>
      </c>
    </row>
    <row r="59" spans="1:13" ht="13.8">
      <c r="A59" s="351" t="s">
        <v>344</v>
      </c>
      <c r="B59" s="348">
        <v>2.12E-2</v>
      </c>
      <c r="C59" s="349"/>
      <c r="D59" s="349">
        <v>6691020</v>
      </c>
    </row>
    <row r="60" spans="1:13" ht="13.8">
      <c r="A60" s="351" t="s">
        <v>345</v>
      </c>
      <c r="B60" s="348">
        <v>1.9099999999999999E-2</v>
      </c>
      <c r="C60" s="349"/>
      <c r="D60" s="349">
        <v>6037590</v>
      </c>
    </row>
    <row r="61" spans="1:13" ht="8.25" customHeight="1">
      <c r="L61" s="127"/>
      <c r="M61" s="126"/>
    </row>
    <row r="62" spans="1:13" ht="13.8">
      <c r="L62" s="128"/>
      <c r="M62" s="130"/>
    </row>
    <row r="63" spans="1:13" ht="13.8">
      <c r="F63" s="171"/>
      <c r="L63" s="128"/>
      <c r="M63" s="130"/>
    </row>
    <row r="64" spans="1:13" ht="13.8">
      <c r="F64" s="171"/>
      <c r="L64" s="128"/>
      <c r="M64" s="130"/>
    </row>
    <row r="65" spans="1:13" ht="13.8">
      <c r="F65" s="171"/>
      <c r="L65" s="129"/>
      <c r="M65" s="130"/>
    </row>
    <row r="66" spans="1:13" ht="13.8">
      <c r="F66" s="171"/>
      <c r="L66" s="128"/>
      <c r="M66" s="130"/>
    </row>
    <row r="67" spans="1:13" ht="13.8">
      <c r="F67" s="171"/>
      <c r="L67" s="129"/>
      <c r="M67" s="130"/>
    </row>
    <row r="68" spans="1:13" ht="13.8">
      <c r="F68" s="171"/>
      <c r="L68" s="129"/>
      <c r="M68" s="130"/>
    </row>
    <row r="69" spans="1:13" ht="13.8">
      <c r="F69" s="171"/>
      <c r="L69" s="129"/>
      <c r="M69" s="130"/>
    </row>
    <row r="70" spans="1:13" ht="13.8">
      <c r="F70" s="171"/>
      <c r="L70" s="129"/>
      <c r="M70" s="130"/>
    </row>
    <row r="71" spans="1:13" ht="13.8">
      <c r="F71" s="172"/>
      <c r="L71" s="129"/>
      <c r="M71" s="130"/>
    </row>
    <row r="72" spans="1:13">
      <c r="F72" s="171"/>
    </row>
    <row r="77" spans="1:13" ht="13.8">
      <c r="A77" s="113"/>
    </row>
  </sheetData>
  <dataValidations disablePrompts="1" count="1">
    <dataValidation type="list" allowBlank="1" showInputMessage="1" showErrorMessage="1" sqref="A2" xr:uid="{00000000-0002-0000-1700-000000000000}">
      <formula1>quarterly_date</formula1>
    </dataValidation>
  </dataValidations>
  <hyperlinks>
    <hyperlink ref="J5" location="Sisukord!B32" display="tagasi sisukorda" xr:uid="{00000000-0004-0000-1700-000000000000}"/>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B180C-90C6-4D26-A601-D170702CB078}">
  <sheetPr>
    <tabColor rgb="FF0070C0"/>
    <pageSetUpPr fitToPage="1"/>
  </sheetPr>
  <dimension ref="A1:N55"/>
  <sheetViews>
    <sheetView showGridLines="0" zoomScaleNormal="100" workbookViewId="0"/>
  </sheetViews>
  <sheetFormatPr defaultRowHeight="10.199999999999999"/>
  <cols>
    <col min="1" max="1" width="37.7109375" customWidth="1"/>
    <col min="2" max="2" width="21.85546875" customWidth="1"/>
    <col min="3" max="3" width="2.7109375" customWidth="1"/>
    <col min="4" max="4" width="24.28515625" customWidth="1"/>
    <col min="5" max="5" width="2.7109375" customWidth="1"/>
    <col min="6" max="6" width="21.85546875" customWidth="1"/>
    <col min="7" max="9" width="12.140625" customWidth="1"/>
  </cols>
  <sheetData>
    <row r="1" spans="1:14" ht="18">
      <c r="A1" s="12" t="s">
        <v>0</v>
      </c>
      <c r="B1" s="73"/>
      <c r="C1" s="73"/>
      <c r="D1" s="73"/>
      <c r="E1" s="73"/>
      <c r="F1" s="73"/>
      <c r="G1" s="14"/>
      <c r="H1" s="14"/>
      <c r="I1" s="12"/>
      <c r="J1" s="73"/>
    </row>
    <row r="2" spans="1:14" ht="15.6">
      <c r="A2" s="17">
        <f>Sisukord!A2</f>
        <v>44926</v>
      </c>
      <c r="B2" s="18"/>
      <c r="C2" s="18"/>
      <c r="D2" s="19"/>
      <c r="E2" s="19"/>
      <c r="F2" s="19"/>
      <c r="G2" s="19"/>
      <c r="H2" s="19"/>
      <c r="I2" s="17"/>
      <c r="J2" s="18"/>
    </row>
    <row r="3" spans="1:14" s="22" customFormat="1" ht="6" customHeight="1">
      <c r="A3" s="5"/>
      <c r="B3" s="5"/>
      <c r="C3" s="5"/>
      <c r="D3" s="6"/>
      <c r="E3" s="6"/>
      <c r="F3" s="6"/>
      <c r="G3" s="6"/>
      <c r="H3" s="6"/>
      <c r="I3" s="6"/>
      <c r="J3"/>
      <c r="K3"/>
      <c r="L3"/>
      <c r="M3"/>
      <c r="N3"/>
    </row>
    <row r="5" spans="1:14" ht="18">
      <c r="A5" s="121" t="s">
        <v>276</v>
      </c>
      <c r="I5" s="108" t="s">
        <v>167</v>
      </c>
    </row>
    <row r="8" spans="1:14" ht="38.25" customHeight="1">
      <c r="B8" s="375" t="s">
        <v>277</v>
      </c>
      <c r="D8" s="374" t="s">
        <v>277</v>
      </c>
      <c r="E8" s="141"/>
      <c r="F8" s="374"/>
      <c r="L8" s="198"/>
      <c r="M8" s="198"/>
    </row>
    <row r="9" spans="1:14">
      <c r="L9" s="197"/>
    </row>
    <row r="10" spans="1:14" ht="13.8">
      <c r="A10" s="132" t="s">
        <v>205</v>
      </c>
      <c r="B10" s="133" t="s">
        <v>246</v>
      </c>
      <c r="C10" s="133"/>
      <c r="D10" s="133" t="s">
        <v>280</v>
      </c>
      <c r="E10" s="133"/>
      <c r="F10" s="133"/>
      <c r="L10" s="132"/>
      <c r="M10" s="133"/>
    </row>
    <row r="11" spans="1:14" ht="13.8">
      <c r="A11" s="132" t="s">
        <v>206</v>
      </c>
      <c r="B11" s="133" t="s">
        <v>247</v>
      </c>
      <c r="C11" s="133"/>
      <c r="D11" s="133" t="s">
        <v>281</v>
      </c>
      <c r="E11" s="133"/>
      <c r="F11" s="133"/>
      <c r="L11" s="132"/>
      <c r="M11" s="133"/>
    </row>
    <row r="12" spans="1:14" ht="13.8">
      <c r="A12" s="132" t="s">
        <v>211</v>
      </c>
      <c r="B12" s="134">
        <v>40000</v>
      </c>
      <c r="C12" s="134"/>
      <c r="D12" s="134">
        <v>35000</v>
      </c>
      <c r="E12" s="134"/>
      <c r="F12" s="134"/>
      <c r="L12" s="132"/>
      <c r="M12" s="134"/>
    </row>
    <row r="13" spans="1:14" ht="13.8">
      <c r="A13" s="132" t="s">
        <v>209</v>
      </c>
      <c r="B13" s="134">
        <v>1000</v>
      </c>
      <c r="C13" s="134"/>
      <c r="D13" s="134">
        <v>1000</v>
      </c>
      <c r="E13" s="134"/>
      <c r="F13" s="134"/>
      <c r="L13" s="132"/>
      <c r="M13" s="134"/>
    </row>
    <row r="14" spans="1:14" ht="13.8">
      <c r="A14" s="132" t="s">
        <v>210</v>
      </c>
      <c r="B14" s="134">
        <v>40000000</v>
      </c>
      <c r="C14" s="134"/>
      <c r="D14" s="134">
        <v>35000000</v>
      </c>
      <c r="E14" s="134"/>
      <c r="F14" s="134"/>
      <c r="L14" s="132"/>
      <c r="M14" s="135"/>
    </row>
    <row r="15" spans="1:14" ht="13.8">
      <c r="A15" s="132" t="s">
        <v>207</v>
      </c>
      <c r="B15" s="135">
        <v>43437</v>
      </c>
      <c r="C15" s="135"/>
      <c r="D15" s="135">
        <v>44105</v>
      </c>
      <c r="E15" s="135"/>
      <c r="F15" s="135"/>
      <c r="L15" s="132"/>
      <c r="M15" s="135"/>
    </row>
    <row r="16" spans="1:14" ht="13.8">
      <c r="A16" s="132" t="s">
        <v>208</v>
      </c>
      <c r="B16" s="135" t="s">
        <v>284</v>
      </c>
      <c r="C16" s="135"/>
      <c r="D16" s="135" t="s">
        <v>285</v>
      </c>
      <c r="E16" s="135"/>
      <c r="F16" s="135"/>
      <c r="L16" s="132"/>
      <c r="M16" s="136"/>
    </row>
    <row r="17" spans="1:13" ht="13.8">
      <c r="A17" s="132" t="s">
        <v>212</v>
      </c>
      <c r="B17" s="136">
        <v>0.06</v>
      </c>
      <c r="C17" s="136"/>
      <c r="D17" s="136">
        <v>0.06</v>
      </c>
      <c r="E17" s="136"/>
      <c r="F17" s="136"/>
      <c r="L17" s="132"/>
      <c r="M17" s="136"/>
    </row>
    <row r="18" spans="1:13" ht="13.8">
      <c r="A18" s="132" t="s">
        <v>214</v>
      </c>
      <c r="B18" s="136" t="s">
        <v>215</v>
      </c>
      <c r="C18" s="136"/>
      <c r="D18" s="136" t="s">
        <v>215</v>
      </c>
      <c r="E18" s="136"/>
      <c r="F18" s="136"/>
      <c r="L18" s="132"/>
      <c r="M18" s="136"/>
    </row>
    <row r="19" spans="1:13" ht="13.8">
      <c r="A19" s="132"/>
      <c r="B19" s="136"/>
      <c r="D19" s="136"/>
      <c r="E19" s="136"/>
      <c r="F19" s="136"/>
      <c r="L19" s="132"/>
      <c r="M19" s="136"/>
    </row>
    <row r="20" spans="1:13" ht="15.6">
      <c r="A20" s="141"/>
      <c r="B20" s="375" t="s">
        <v>278</v>
      </c>
      <c r="D20" s="374" t="s">
        <v>279</v>
      </c>
      <c r="E20" s="141"/>
      <c r="F20" s="378" t="s">
        <v>352</v>
      </c>
      <c r="L20" s="141"/>
      <c r="M20" s="141"/>
    </row>
    <row r="21" spans="1:13">
      <c r="A21" s="197"/>
      <c r="F21" s="379"/>
      <c r="L21" s="197"/>
    </row>
    <row r="22" spans="1:13" ht="13.8">
      <c r="A22" s="132" t="s">
        <v>205</v>
      </c>
      <c r="B22" s="133" t="s">
        <v>252</v>
      </c>
      <c r="D22" s="133" t="s">
        <v>270</v>
      </c>
      <c r="E22" s="133"/>
      <c r="F22" s="380" t="s">
        <v>351</v>
      </c>
      <c r="L22" s="132"/>
      <c r="M22" s="133"/>
    </row>
    <row r="23" spans="1:13" ht="13.8">
      <c r="A23" s="132" t="s">
        <v>211</v>
      </c>
      <c r="B23" s="133">
        <v>200</v>
      </c>
      <c r="D23" s="133">
        <v>150</v>
      </c>
      <c r="E23" s="133"/>
      <c r="F23" s="380">
        <v>200</v>
      </c>
      <c r="L23" s="132"/>
      <c r="M23" s="133"/>
    </row>
    <row r="24" spans="1:13" ht="13.8">
      <c r="A24" s="132" t="s">
        <v>209</v>
      </c>
      <c r="B24" s="134">
        <v>100000</v>
      </c>
      <c r="D24" s="134">
        <v>100000</v>
      </c>
      <c r="E24" s="134"/>
      <c r="F24" s="376">
        <v>100000</v>
      </c>
      <c r="L24" s="132"/>
      <c r="M24" s="134"/>
    </row>
    <row r="25" spans="1:13" ht="13.8">
      <c r="A25" s="132" t="s">
        <v>210</v>
      </c>
      <c r="B25" s="134">
        <v>20000000</v>
      </c>
      <c r="D25" s="134">
        <v>15000000</v>
      </c>
      <c r="E25" s="134"/>
      <c r="F25" s="376">
        <v>20000000</v>
      </c>
      <c r="L25" s="132"/>
      <c r="M25" s="134"/>
    </row>
    <row r="26" spans="1:13" ht="13.8">
      <c r="A26" s="132" t="s">
        <v>207</v>
      </c>
      <c r="B26" s="135">
        <v>43642</v>
      </c>
      <c r="D26" s="135">
        <v>43977</v>
      </c>
      <c r="E26" s="135"/>
      <c r="F26" s="377">
        <v>44897</v>
      </c>
      <c r="L26" s="132"/>
      <c r="M26" s="135"/>
    </row>
    <row r="27" spans="1:13" ht="13.8">
      <c r="A27" s="132" t="s">
        <v>208</v>
      </c>
      <c r="B27" s="135" t="s">
        <v>253</v>
      </c>
      <c r="D27" s="135" t="s">
        <v>253</v>
      </c>
      <c r="E27" s="135"/>
      <c r="F27" s="377" t="s">
        <v>253</v>
      </c>
      <c r="L27" s="132"/>
      <c r="M27" s="135"/>
    </row>
    <row r="28" spans="1:13" ht="13.8">
      <c r="A28" s="132" t="s">
        <v>212</v>
      </c>
      <c r="B28" s="136">
        <v>0.08</v>
      </c>
      <c r="D28" s="136">
        <v>9.5000000000000001E-2</v>
      </c>
      <c r="E28" s="136"/>
      <c r="F28" s="381">
        <v>0.105</v>
      </c>
      <c r="L28" s="132"/>
      <c r="M28" s="136"/>
    </row>
    <row r="29" spans="1:13" ht="13.8">
      <c r="A29" s="132" t="s">
        <v>214</v>
      </c>
      <c r="B29" s="136" t="s">
        <v>215</v>
      </c>
      <c r="D29" s="136" t="s">
        <v>215</v>
      </c>
      <c r="E29" s="136"/>
      <c r="F29" s="381" t="s">
        <v>215</v>
      </c>
      <c r="L29" s="132"/>
      <c r="M29" s="136"/>
    </row>
    <row r="30" spans="1:13" ht="13.8">
      <c r="A30" s="132"/>
      <c r="B30" s="136"/>
    </row>
    <row r="31" spans="1:13" ht="13.8">
      <c r="A31" s="132"/>
      <c r="B31" s="136"/>
    </row>
    <row r="32" spans="1:13" ht="13.8">
      <c r="A32" s="132"/>
      <c r="B32" s="136"/>
    </row>
    <row r="33" spans="1:8">
      <c r="A33" s="384" t="s">
        <v>287</v>
      </c>
      <c r="B33" s="384"/>
      <c r="C33" s="384"/>
      <c r="D33" s="384"/>
      <c r="E33" s="384"/>
      <c r="F33" s="384"/>
      <c r="G33" s="384"/>
      <c r="H33" s="384"/>
    </row>
    <row r="34" spans="1:8">
      <c r="A34" s="384"/>
      <c r="B34" s="384"/>
      <c r="C34" s="384"/>
      <c r="D34" s="384"/>
      <c r="E34" s="384"/>
      <c r="F34" s="384"/>
      <c r="G34" s="384"/>
      <c r="H34" s="384"/>
    </row>
    <row r="35" spans="1:8">
      <c r="A35" s="384"/>
      <c r="B35" s="384"/>
      <c r="C35" s="384"/>
      <c r="D35" s="384"/>
      <c r="E35" s="384"/>
      <c r="F35" s="384"/>
      <c r="G35" s="384"/>
      <c r="H35" s="384"/>
    </row>
    <row r="36" spans="1:8">
      <c r="A36" s="384"/>
      <c r="B36" s="384"/>
      <c r="C36" s="384"/>
      <c r="D36" s="384"/>
      <c r="E36" s="384"/>
      <c r="F36" s="384"/>
      <c r="G36" s="384"/>
      <c r="H36" s="384"/>
    </row>
    <row r="37" spans="1:8">
      <c r="A37" s="384"/>
      <c r="B37" s="384"/>
      <c r="C37" s="384"/>
      <c r="D37" s="384"/>
      <c r="E37" s="384"/>
      <c r="F37" s="384"/>
      <c r="G37" s="384"/>
      <c r="H37" s="384"/>
    </row>
    <row r="38" spans="1:8">
      <c r="A38" s="384"/>
      <c r="B38" s="384"/>
      <c r="C38" s="384"/>
      <c r="D38" s="384"/>
      <c r="E38" s="384"/>
      <c r="F38" s="384"/>
      <c r="G38" s="384"/>
      <c r="H38" s="384"/>
    </row>
    <row r="39" spans="1:8">
      <c r="A39" s="384"/>
      <c r="B39" s="384"/>
      <c r="C39" s="384"/>
      <c r="D39" s="384"/>
      <c r="E39" s="384"/>
      <c r="F39" s="384"/>
      <c r="G39" s="384"/>
      <c r="H39" s="384"/>
    </row>
    <row r="40" spans="1:8">
      <c r="A40" s="384"/>
      <c r="B40" s="384"/>
      <c r="C40" s="384"/>
      <c r="D40" s="384"/>
      <c r="E40" s="384"/>
      <c r="F40" s="384"/>
      <c r="G40" s="384"/>
      <c r="H40" s="384"/>
    </row>
    <row r="41" spans="1:8">
      <c r="A41" s="384"/>
      <c r="B41" s="384"/>
      <c r="C41" s="384"/>
      <c r="D41" s="384"/>
      <c r="E41" s="384"/>
      <c r="F41" s="384"/>
      <c r="G41" s="384"/>
      <c r="H41" s="384"/>
    </row>
    <row r="42" spans="1:8">
      <c r="A42" s="384"/>
      <c r="B42" s="384"/>
      <c r="C42" s="384"/>
      <c r="D42" s="384"/>
      <c r="E42" s="384"/>
      <c r="F42" s="384"/>
      <c r="G42" s="384"/>
      <c r="H42" s="384"/>
    </row>
    <row r="43" spans="1:8">
      <c r="A43" s="384"/>
      <c r="B43" s="384"/>
      <c r="C43" s="384"/>
      <c r="D43" s="384"/>
      <c r="E43" s="384"/>
      <c r="F43" s="384"/>
      <c r="G43" s="384"/>
      <c r="H43" s="384"/>
    </row>
    <row r="45" spans="1:8">
      <c r="A45" s="384" t="s">
        <v>286</v>
      </c>
      <c r="B45" s="384"/>
      <c r="C45" s="384"/>
      <c r="D45" s="384"/>
      <c r="E45" s="384"/>
      <c r="F45" s="384"/>
      <c r="G45" s="384"/>
      <c r="H45" s="384"/>
    </row>
    <row r="46" spans="1:8">
      <c r="A46" s="384"/>
      <c r="B46" s="384"/>
      <c r="C46" s="384"/>
      <c r="D46" s="384"/>
      <c r="E46" s="384"/>
      <c r="F46" s="384"/>
      <c r="G46" s="384"/>
      <c r="H46" s="384"/>
    </row>
    <row r="47" spans="1:8">
      <c r="A47" s="384"/>
      <c r="B47" s="384"/>
      <c r="C47" s="384"/>
      <c r="D47" s="384"/>
      <c r="E47" s="384"/>
      <c r="F47" s="384"/>
      <c r="G47" s="384"/>
      <c r="H47" s="384"/>
    </row>
    <row r="48" spans="1:8">
      <c r="A48" s="384"/>
      <c r="B48" s="384"/>
      <c r="C48" s="384"/>
      <c r="D48" s="384"/>
      <c r="E48" s="384"/>
      <c r="F48" s="384"/>
      <c r="G48" s="384"/>
      <c r="H48" s="384"/>
    </row>
    <row r="49" spans="1:8">
      <c r="A49" s="384"/>
      <c r="B49" s="384"/>
      <c r="C49" s="384"/>
      <c r="D49" s="384"/>
      <c r="E49" s="384"/>
      <c r="F49" s="384"/>
      <c r="G49" s="384"/>
      <c r="H49" s="384"/>
    </row>
    <row r="50" spans="1:8">
      <c r="A50" s="384"/>
      <c r="B50" s="384"/>
      <c r="C50" s="384"/>
      <c r="D50" s="384"/>
      <c r="E50" s="384"/>
      <c r="F50" s="384"/>
      <c r="G50" s="384"/>
      <c r="H50" s="384"/>
    </row>
    <row r="51" spans="1:8">
      <c r="A51" s="384"/>
      <c r="B51" s="384"/>
      <c r="C51" s="384"/>
      <c r="D51" s="384"/>
      <c r="E51" s="384"/>
      <c r="F51" s="384"/>
      <c r="G51" s="384"/>
      <c r="H51" s="384"/>
    </row>
    <row r="52" spans="1:8">
      <c r="A52" s="384"/>
      <c r="B52" s="384"/>
      <c r="C52" s="384"/>
      <c r="D52" s="384"/>
      <c r="E52" s="384"/>
      <c r="F52" s="384"/>
      <c r="G52" s="384"/>
      <c r="H52" s="384"/>
    </row>
    <row r="53" spans="1:8">
      <c r="A53" s="384"/>
      <c r="B53" s="384"/>
      <c r="C53" s="384"/>
      <c r="D53" s="384"/>
      <c r="E53" s="384"/>
      <c r="F53" s="384"/>
      <c r="G53" s="384"/>
      <c r="H53" s="384"/>
    </row>
    <row r="54" spans="1:8">
      <c r="A54" s="384"/>
      <c r="B54" s="384"/>
      <c r="C54" s="384"/>
      <c r="D54" s="384"/>
      <c r="E54" s="384"/>
      <c r="F54" s="384"/>
      <c r="G54" s="384"/>
      <c r="H54" s="384"/>
    </row>
    <row r="55" spans="1:8">
      <c r="A55" s="384"/>
      <c r="B55" s="384"/>
      <c r="C55" s="384"/>
      <c r="D55" s="384"/>
      <c r="E55" s="384"/>
      <c r="F55" s="384"/>
      <c r="G55" s="384"/>
      <c r="H55" s="384"/>
    </row>
  </sheetData>
  <mergeCells count="2">
    <mergeCell ref="A33:H43"/>
    <mergeCell ref="A45:H55"/>
  </mergeCells>
  <dataValidations count="1">
    <dataValidation type="list" allowBlank="1" showInputMessage="1" showErrorMessage="1" sqref="A2" xr:uid="{00000000-0002-0000-1800-000000000000}">
      <formula1>quarterly_date</formula1>
    </dataValidation>
  </dataValidations>
  <hyperlinks>
    <hyperlink ref="I5" location="Sisukord!B32" display="tagasi sisukorda" xr:uid="{979F2B7C-3CE0-464D-826F-16547F55E09A}"/>
  </hyperlinks>
  <pageMargins left="0.23622047244094488" right="0.23622047244094488" top="0.74803149606299213" bottom="0.74803149606299213" header="0.31496062992125984" footer="0.31496062992125984"/>
  <pageSetup paperSize="9" scale="93" orientation="portrait" r:id="rId1"/>
  <headerFooter>
    <oddFooter>&amp;R&amp;P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A1:P41"/>
  <sheetViews>
    <sheetView showGridLines="0" zoomScaleNormal="100" workbookViewId="0">
      <selection activeCell="H11" sqref="H11"/>
    </sheetView>
  </sheetViews>
  <sheetFormatPr defaultRowHeight="10.199999999999999"/>
  <cols>
    <col min="1" max="1" width="22.140625" customWidth="1"/>
  </cols>
  <sheetData>
    <row r="1" spans="1:16" ht="18">
      <c r="A1" s="12" t="s">
        <v>0</v>
      </c>
      <c r="B1" s="73"/>
      <c r="C1" s="73"/>
      <c r="D1" s="73"/>
      <c r="E1" s="73"/>
      <c r="F1" s="73"/>
      <c r="G1" s="14"/>
      <c r="H1" s="14"/>
      <c r="I1" s="14"/>
      <c r="J1" s="14"/>
      <c r="K1" s="12"/>
      <c r="L1" s="73"/>
    </row>
    <row r="2" spans="1:16" ht="15.6">
      <c r="A2" s="17">
        <f>Sisukord!A2</f>
        <v>44926</v>
      </c>
      <c r="B2" s="18"/>
      <c r="C2" s="18"/>
      <c r="D2" s="19"/>
      <c r="E2" s="19"/>
      <c r="F2" s="19"/>
      <c r="G2" s="19"/>
      <c r="H2" s="19"/>
      <c r="I2" s="19"/>
      <c r="J2" s="19"/>
      <c r="K2" s="17"/>
      <c r="L2" s="18"/>
    </row>
    <row r="3" spans="1:16" s="22" customFormat="1" ht="6" customHeight="1">
      <c r="A3" s="5"/>
      <c r="B3" s="5"/>
      <c r="C3" s="5"/>
      <c r="D3" s="6"/>
      <c r="E3" s="6"/>
      <c r="F3" s="6"/>
      <c r="G3" s="6"/>
      <c r="H3" s="6"/>
      <c r="I3" s="6"/>
      <c r="J3" s="6"/>
      <c r="K3" s="6"/>
      <c r="L3" s="6"/>
      <c r="M3" s="6"/>
      <c r="N3" s="21"/>
      <c r="O3" s="21"/>
      <c r="P3" s="21"/>
    </row>
    <row r="5" spans="1:16" ht="18">
      <c r="A5" s="121" t="s">
        <v>350</v>
      </c>
      <c r="M5" s="108" t="s">
        <v>167</v>
      </c>
    </row>
    <row r="7" spans="1:16" ht="12">
      <c r="A7" s="164">
        <v>44964</v>
      </c>
      <c r="B7" s="111" t="s">
        <v>357</v>
      </c>
    </row>
    <row r="8" spans="1:16" ht="12">
      <c r="A8" s="164">
        <v>44971</v>
      </c>
      <c r="B8" s="111" t="s">
        <v>254</v>
      </c>
    </row>
    <row r="9" spans="1:16" ht="12">
      <c r="A9" s="164">
        <v>44971</v>
      </c>
      <c r="B9" s="111" t="s">
        <v>255</v>
      </c>
    </row>
    <row r="10" spans="1:16" ht="12">
      <c r="A10" s="164">
        <v>44985</v>
      </c>
      <c r="B10" s="111" t="s">
        <v>358</v>
      </c>
    </row>
    <row r="11" spans="1:16" ht="12">
      <c r="A11" s="164">
        <v>44999</v>
      </c>
      <c r="B11" s="111" t="s">
        <v>256</v>
      </c>
    </row>
    <row r="12" spans="1:16" ht="12">
      <c r="A12" s="164">
        <v>45007</v>
      </c>
      <c r="B12" s="111" t="s">
        <v>257</v>
      </c>
    </row>
    <row r="13" spans="1:16" ht="12">
      <c r="A13" s="164">
        <v>45020</v>
      </c>
      <c r="B13" s="111" t="s">
        <v>258</v>
      </c>
    </row>
    <row r="14" spans="1:16" ht="12">
      <c r="A14" s="164">
        <v>45034</v>
      </c>
      <c r="B14" s="111" t="s">
        <v>259</v>
      </c>
    </row>
    <row r="15" spans="1:16" ht="12">
      <c r="A15" s="164">
        <v>45062</v>
      </c>
      <c r="B15" s="111" t="s">
        <v>260</v>
      </c>
    </row>
    <row r="16" spans="1:16" ht="12">
      <c r="A16" s="164">
        <v>45090</v>
      </c>
      <c r="B16" s="111" t="s">
        <v>261</v>
      </c>
    </row>
    <row r="17" spans="1:2" ht="12">
      <c r="A17" s="164">
        <v>45125</v>
      </c>
      <c r="B17" s="111" t="s">
        <v>238</v>
      </c>
    </row>
    <row r="18" spans="1:2" ht="12">
      <c r="A18" s="164">
        <v>45153</v>
      </c>
      <c r="B18" s="111" t="s">
        <v>262</v>
      </c>
    </row>
    <row r="19" spans="1:2" ht="12">
      <c r="A19" s="164">
        <v>45181</v>
      </c>
      <c r="B19" s="111" t="s">
        <v>263</v>
      </c>
    </row>
    <row r="20" spans="1:2" ht="12">
      <c r="A20" s="164">
        <v>45223</v>
      </c>
      <c r="B20" s="111" t="s">
        <v>239</v>
      </c>
    </row>
    <row r="21" spans="1:2" ht="12">
      <c r="A21" s="164">
        <v>45244</v>
      </c>
      <c r="B21" s="111" t="s">
        <v>264</v>
      </c>
    </row>
    <row r="22" spans="1:2" ht="12">
      <c r="A22" s="164">
        <v>45272</v>
      </c>
      <c r="B22" s="111" t="s">
        <v>265</v>
      </c>
    </row>
    <row r="23" spans="1:2" ht="12">
      <c r="A23" s="154"/>
      <c r="B23" s="111"/>
    </row>
    <row r="24" spans="1:2" ht="18">
      <c r="A24" s="121" t="s">
        <v>175</v>
      </c>
    </row>
    <row r="26" spans="1:2" ht="13.5" customHeight="1">
      <c r="A26" s="165" t="s">
        <v>180</v>
      </c>
    </row>
    <row r="27" spans="1:2" ht="13.5" customHeight="1">
      <c r="A27" s="166" t="s">
        <v>240</v>
      </c>
    </row>
    <row r="28" spans="1:2" ht="13.5" customHeight="1">
      <c r="A28" s="167" t="s">
        <v>177</v>
      </c>
    </row>
    <row r="29" spans="1:2" ht="13.5" customHeight="1">
      <c r="A29" s="143"/>
    </row>
    <row r="30" spans="1:2" ht="13.5" customHeight="1">
      <c r="A30" s="143"/>
    </row>
    <row r="31" spans="1:2" ht="13.5" customHeight="1">
      <c r="A31" s="165" t="s">
        <v>179</v>
      </c>
    </row>
    <row r="32" spans="1:2" ht="13.5" customHeight="1">
      <c r="A32" s="166" t="s">
        <v>178</v>
      </c>
    </row>
    <row r="33" spans="1:1" ht="13.5" customHeight="1">
      <c r="A33" s="167" t="s">
        <v>176</v>
      </c>
    </row>
    <row r="34" spans="1:1">
      <c r="A34" s="168"/>
    </row>
    <row r="35" spans="1:1">
      <c r="A35" s="168"/>
    </row>
    <row r="36" spans="1:1" ht="13.8">
      <c r="A36" s="165" t="s">
        <v>0</v>
      </c>
    </row>
    <row r="37" spans="1:1" ht="13.8">
      <c r="A37" s="166" t="s">
        <v>196</v>
      </c>
    </row>
    <row r="38" spans="1:1" ht="13.8">
      <c r="A38" s="166" t="s">
        <v>197</v>
      </c>
    </row>
    <row r="39" spans="1:1" ht="13.8">
      <c r="A39" s="166" t="s">
        <v>198</v>
      </c>
    </row>
    <row r="40" spans="1:1" ht="13.8">
      <c r="A40" s="166" t="s">
        <v>199</v>
      </c>
    </row>
    <row r="41" spans="1:1" ht="13.8">
      <c r="A41" s="167" t="s">
        <v>200</v>
      </c>
    </row>
  </sheetData>
  <dataValidations count="1">
    <dataValidation type="list" allowBlank="1" showInputMessage="1" showErrorMessage="1" sqref="A2" xr:uid="{00000000-0002-0000-1900-000000000000}">
      <formula1>quarterly_date</formula1>
    </dataValidation>
  </dataValidations>
  <hyperlinks>
    <hyperlink ref="M5" location="Sisukord!B32" display="tagasi sisukorda" xr:uid="{00000000-0004-0000-1900-000000000000}"/>
    <hyperlink ref="A28" r:id="rId1" xr:uid="{00000000-0004-0000-1900-000001000000}"/>
    <hyperlink ref="A33" r:id="rId2" xr:uid="{00000000-0004-0000-1900-000002000000}"/>
    <hyperlink ref="A41" r:id="rId3" display="mailto:info@lhv.ee" xr:uid="{00000000-0004-0000-1900-000003000000}"/>
  </hyperlinks>
  <pageMargins left="0.23622047244094488" right="0.23622047244094488" top="0.74803149606299213" bottom="0.74803149606299213" header="0.31496062992125984" footer="0.31496062992125984"/>
  <pageSetup paperSize="9" orientation="portrait" r:id="rId4"/>
  <headerFooter>
    <oddFooter>&amp;R&amp;P</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25</vt:i4>
      </vt:variant>
    </vt:vector>
  </HeadingPairs>
  <TitlesOfParts>
    <vt:vector size="50" baseType="lpstr">
      <vt:lpstr>Sisukord</vt:lpstr>
      <vt:lpstr>Str</vt:lpstr>
      <vt:lpstr>gPL 9Q</vt:lpstr>
      <vt:lpstr>gBS 9Q</vt:lpstr>
      <vt:lpstr>gSA</vt:lpstr>
      <vt:lpstr>gAK</vt:lpstr>
      <vt:lpstr>gKA</vt:lpstr>
      <vt:lpstr>pPL 9Q</vt:lpstr>
      <vt:lpstr>pBS 9Q</vt:lpstr>
      <vt:lpstr>pSA</vt:lpstr>
      <vt:lpstr>pL</vt:lpstr>
      <vt:lpstr>pH</vt:lpstr>
      <vt:lpstr>pAK</vt:lpstr>
      <vt:lpstr>pKA</vt:lpstr>
      <vt:lpstr>pFinPL 9Q</vt:lpstr>
      <vt:lpstr>vhPL 9Q</vt:lpstr>
      <vt:lpstr>vhBS 9Q</vt:lpstr>
      <vt:lpstr>vhSA</vt:lpstr>
      <vt:lpstr>vhAUM</vt:lpstr>
      <vt:lpstr>kPL 9Q</vt:lpstr>
      <vt:lpstr>kBS 9Q</vt:lpstr>
      <vt:lpstr>kSA</vt:lpstr>
      <vt:lpstr>Aktsia</vt:lpstr>
      <vt:lpstr>Võk</vt:lpstr>
      <vt:lpstr>Kal</vt:lpstr>
      <vt:lpstr>Aktsia!Print_Area</vt:lpstr>
      <vt:lpstr>gAK!Print_Area</vt:lpstr>
      <vt:lpstr>'gBS 9Q'!Print_Area</vt:lpstr>
      <vt:lpstr>gKA!Print_Area</vt:lpstr>
      <vt:lpstr>'gPL 9Q'!Print_Area</vt:lpstr>
      <vt:lpstr>gSA!Print_Area</vt:lpstr>
      <vt:lpstr>Kal!Print_Area</vt:lpstr>
      <vt:lpstr>'kBS 9Q'!Print_Area</vt:lpstr>
      <vt:lpstr>'kPL 9Q'!Print_Area</vt:lpstr>
      <vt:lpstr>kSA!Print_Area</vt:lpstr>
      <vt:lpstr>pAK!Print_Area</vt:lpstr>
      <vt:lpstr>'pBS 9Q'!Print_Area</vt:lpstr>
      <vt:lpstr>'pFinPL 9Q'!Print_Area</vt:lpstr>
      <vt:lpstr>pH!Print_Area</vt:lpstr>
      <vt:lpstr>pKA!Print_Area</vt:lpstr>
      <vt:lpstr>pL!Print_Area</vt:lpstr>
      <vt:lpstr>'pPL 9Q'!Print_Area</vt:lpstr>
      <vt:lpstr>pSA!Print_Area</vt:lpstr>
      <vt:lpstr>Sisukord!Print_Area</vt:lpstr>
      <vt:lpstr>Str!Print_Area</vt:lpstr>
      <vt:lpstr>vhAUM!Print_Area</vt:lpstr>
      <vt:lpstr>'vhBS 9Q'!Print_Area</vt:lpstr>
      <vt:lpstr>'vhPL 9Q'!Print_Area</vt:lpstr>
      <vt:lpstr>vhSA!Print_Area</vt:lpstr>
      <vt:lpstr>Võk!Print_Area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Anne Dolenko</cp:lastModifiedBy>
  <cp:lastPrinted>2023-02-03T08:23:02Z</cp:lastPrinted>
  <dcterms:created xsi:type="dcterms:W3CDTF">2018-01-29T10:25:29Z</dcterms:created>
  <dcterms:modified xsi:type="dcterms:W3CDTF">2023-02-03T08:32:34Z</dcterms:modified>
</cp:coreProperties>
</file>