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L:\Finantsjuhtimine\JUHTIMISARVESTUS\Faktiraamat\2022\Faktiraamat 2022 Q2\"/>
    </mc:Choice>
  </mc:AlternateContent>
  <xr:revisionPtr revIDLastSave="0" documentId="13_ncr:1_{72ACC088-55D0-4CF9-BCAE-889AFDBBFC3A}" xr6:coauthVersionLast="47" xr6:coauthVersionMax="47"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mY" sheetId="22" r:id="rId23"/>
    <sheet name="Aktsia" sheetId="30" r:id="rId24"/>
    <sheet name="Võk" sheetId="33" r:id="rId25"/>
    <sheet name="Kal" sheetId="29" r:id="rId26"/>
  </sheets>
  <externalReferences>
    <externalReference r:id="rId27"/>
  </externalReferences>
  <definedNames>
    <definedName name="_" localSheetId="4" hidden="1">Table1</definedName>
    <definedName name="_" localSheetId="14" hidden="1">Table1</definedName>
    <definedName name="_" localSheetId="9" hidden="1">Table1</definedName>
    <definedName name="_" localSheetId="0" hidden="1">Table1</definedName>
    <definedName name="_" localSheetId="17" hidden="1">Table1</definedName>
    <definedName name="_" localSheetId="24" hidden="1">Table1</definedName>
    <definedName name="_" hidden="1">Table1</definedName>
    <definedName name="__" localSheetId="14" hidden="1">Table1</definedName>
    <definedName name="__" localSheetId="0" hidden="1">Table1</definedName>
    <definedName name="__" localSheetId="17" hidden="1">Table1</definedName>
    <definedName name="__" localSheetId="24"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4"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gSA!$A$1:$J$84</definedName>
    <definedName name="_xlnm.Print_Area" localSheetId="25">Kal!$A$1:$M$44</definedName>
    <definedName name="_xlnm.Print_Area" localSheetId="20">'kBS 9Q'!$A$1:$J$79</definedName>
    <definedName name="_xlnm.Print_Area" localSheetId="19">'kPL 9Q'!$A$1:$J$45</definedName>
    <definedName name="_xlnm.Print_Area" localSheetId="21">kSA!$A$1:$J$43</definedName>
    <definedName name="_xlnm.Print_Area" localSheetId="22">mY!$A$1:$J$74</definedName>
    <definedName name="_xlnm.Print_Area" localSheetId="12">pAK!$A$1:$J$49</definedName>
    <definedName name="_xlnm.Print_Area" localSheetId="8">'pBS 9Q'!$A$1:$J$57</definedName>
    <definedName name="_xlnm.Print_Area" localSheetId="14">'pFinPL 9Q'!$A$1:$J$47</definedName>
    <definedName name="_xlnm.Print_Area" localSheetId="11">pH!$A$1:$J$28</definedName>
    <definedName name="_xlnm.Print_Area" localSheetId="13">pKA!$A$1:$J$51</definedName>
    <definedName name="_xlnm.Print_Area" localSheetId="10">pL!$A$1:$J$51</definedName>
    <definedName name="_xlnm.Print_Area" localSheetId="7">'pPL 9Q'!$A$1:$J$55</definedName>
    <definedName name="_xlnm.Print_Area" localSheetId="9">pSA!$A$1:$J$82</definedName>
    <definedName name="_xlnm.Print_Area" localSheetId="0">Sisukord!$A$1:$L$42</definedName>
    <definedName name="_xlnm.Print_Area" localSheetId="1">Str!$A$1:$L$73</definedName>
    <definedName name="_xlnm.Print_Area" localSheetId="18">vhAUM!$A$1:$J$71</definedName>
    <definedName name="_xlnm.Print_Area" localSheetId="16">'vhBS 9Q'!$A$1:$J$65</definedName>
    <definedName name="_xlnm.Print_Area" localSheetId="15">'vhPL 9Q'!$A$1:$J$41</definedName>
    <definedName name="_xlnm.Print_Area" localSheetId="17">vhSA!$A$1:$J$37</definedName>
    <definedName name="_xlnm.Print_Area" localSheetId="24">Võk!$A$1:$I$55</definedName>
    <definedName name="wrn.Reportas._.1." localSheetId="0" hidden="1">{#N/A,#N/A,FALSE,"Lapas 1";#N/A,#N/A,FALSE,"Lapas 1"}</definedName>
    <definedName name="wrn.Reportas._.1." localSheetId="2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37" l="1"/>
  <c r="A2" i="33"/>
  <c r="A2" i="36"/>
  <c r="A2" i="35"/>
  <c r="A2" i="34"/>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<sst xmlns="http://schemas.openxmlformats.org/spreadsheetml/2006/main" count="1521" uniqueCount="362">
  <si>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</si>
  <si>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</si>
  <si>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</si>
  <si>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</si>
  <si>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</si>
  <si>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</si>
  <si>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</si>
  <si>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</si>
  <si>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</si>
  <si>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</si>
  <si>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</si>
  <si>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</si>
  <si>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</si>
  <si>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</si>
  <si>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</si>
  <si>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</si>
  <si>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</si>
  <si>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</si>
  <si>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</si>
  <si>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</si>
  <si>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</si>
  <si>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</si>
  <si>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</si>
  <si>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</si>
  <si>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</si>
  <si>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</si>
  <si>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</si>
  <si>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</si>
  <si>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</si>
  <si>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</si>
  <si>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</si>
  <si>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</si>
  <si>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</si>
  <si>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</si>
  <si>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</si>
  <si>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</si>
  <si>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</si>
  <si>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</si>
  <si>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</si>
  <si>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</si>
  <si>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</si>
  <si>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</si>
  <si>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</si>
  <si>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</si>
  <si>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</si>
  <si>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</si>
  <si>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</si>
  <si>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</si>
  <si>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</si>
  <si>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</si>
  <si>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</si>
  <si>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</si>
  <si>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</si>
  <si>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</si>
  <si>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</si>
  <si>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</si>
  <si>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</si>
  <si>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</si>
  <si>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</si>
  <si>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</si>
  <si>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</si>
  <si>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</si>
  <si>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</si>
  <si>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</si>
  <si>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</si>
  <si>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</si>
  <si>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</si>
  <si>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</si>
  <si>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</si>
  <si>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</si>
  <si>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</si>
  <si>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</si>
  <si>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</si>
  <si>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</si>
  <si>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</si>
  <si>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</si>
  <si>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</si>
  <si>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</si>
  <si>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</si>
  <si>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</si>
  <si>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</si>
  <si>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</si>
  <si>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</si>
  <si>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</si>
  <si>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</si>
  <si>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</si>
  <si>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</si>
  <si>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</si>
  <si>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</si>
  <si>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</si>
  <si>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</si>
  <si>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</si>
  <si>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</si>
  <si>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</si>
  <si>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</si>
  <si>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</si>
  <si>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</si>
  <si>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</si>
  <si>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</si>
  <si>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</si>
  <si>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</si>
  <si>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</si>
  <si>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</si>
  <si>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</si>
  <si>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</si>
  <si>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</si>
  <si>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</si>
  <si>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</si>
  <si>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</si>
  <si>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</si>
  <si>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</si>
  <si>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</si>
  <si>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</si>
  <si>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</si>
  <si>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</si>
  <si>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</si>
  <si>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</si>
  <si>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</si>
  <si>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</si>
  <si>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</si>
  <si>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</si>
  <si>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</si>
  <si>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</si>
  <si>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</si>
  <si>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</si>
  <si>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</si>
  <si>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</si>
  <si>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</si>
  <si>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</si>
  <si>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</si>
  <si>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</si>
  <si>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</si>
  <si>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</si>
  <si>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</si>
  <si>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</si>
  <si>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</si>
  <si>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</si>
  <si>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</si>
  <si>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</si>
  <si>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Varade kvartaalne tootlus</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</si>
  <si>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</si>
  <si>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</si>
  <si>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</si>
  <si>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</si>
  <si>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</si>
  <si>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</si>
  <si>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</si>
  <si>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</si>
  <si>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</si>
  <si>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</si>
  <si>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</si>
  <si>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</si>
  <si>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</si>
  <si>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</si>
  <si>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</si>
  <si>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</si>
  <si>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</si>
  <si>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</si>
  <si>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</si>
  <si>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</si>
  <si>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</si>
  <si>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</si>
  <si>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</si>
  <si>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</si>
  <si>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</si>
  <si>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</si>
  <si>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</si>
  <si>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</si>
  <si>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</si>
  <si>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</si>
  <si>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</si>
  <si>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</si>
  <si>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</si>
  <si>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</si>
  <si>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</si>
  <si>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</si>
  <si>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</si>
  <si>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</si>
  <si>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</si>
  <si>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</si>
  <si>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</si>
  <si>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</si>
  <si>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</si>
  <si>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</si>
  <si>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</si>
  <si>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</si>
  <si>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</si>
  <si>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</si>
  <si>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</si>
  <si>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</si>
  <si>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</si>
  <si>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</si>
  <si>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</si>
  <si>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</si>
  <si>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</si>
  <si>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</si>
  <si>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</si>
  <si>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</si>
  <si>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</si>
  <si>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</si>
  <si>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</si>
  <si>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</si>
  <si>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</si>
  <si>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</si>
  <si>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</si>
  <si>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</si>
  <si>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</si>
  <si>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</si>
  <si>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</si>
  <si>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</si>
  <si>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</si>
  <si>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</si>
  <si>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</si>
  <si>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</si>
  <si>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</si>
  <si>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</si>
  <si>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</si>
  <si>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</si>
  <si>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</si>
  <si>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</si>
  <si>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</si>
  <si>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</si>
  <si>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</si>
  <si>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</si>
  <si>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</si>
  <si>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</si>
  <si>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</si>
  <si>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</si>
  <si>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</si>
  <si>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</si>
  <si>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</si>
  <si>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</si>
  <si>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</si>
  <si>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</si>
  <si>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</si>
  <si>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</si>
  <si>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</si>
  <si>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</si>
  <si>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</si>
  <si>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</si>
  <si>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</si>
  <si>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</si>
  <si>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</si>
  <si>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</si>
  <si>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</si>
  <si>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</si>
  <si>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</si>
  <si>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</si>
  <si>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</si>
  <si>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</si>
  <si>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</si>
  <si>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</si>
  <si>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</si>
  <si>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</si>
  <si>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</si>
  <si>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</si>
  <si>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</si>
  <si>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</si>
  <si>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</si>
  <si>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</si>
  <si>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</si>
  <si>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</si>
  <si>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</si>
  <si>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</si>
  <si>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</si>
  <si>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</si>
  <si>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</si>
  <si>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</si>
  <si>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</si>
  <si>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</si>
  <si>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</si>
  <si>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</si>
  <si>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</si>
  <si>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sh. hoiuseplatvormide kaudu kaasatud hoiused</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</si>
  <si>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</si>
  <si>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</si>
  <si>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</si>
  <si>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</si>
  <si>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</si>
  <si>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</si>
  <si>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</si>
  <si>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</si>
  <si>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</si>
  <si>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</si>
  <si>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</si>
  <si>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</si>
  <si>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</si>
  <si>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</si>
  <si>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</si>
  <si>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</si>
  <si>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</si>
  <si>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</si>
  <si>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</si>
  <si>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</si>
  <si>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</si>
  <si>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</si>
  <si>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</si>
  <si>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</si>
  <si>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</si>
  <si>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</si>
  <si>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</si>
  <si>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</si>
  <si>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</si>
  <si>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</si>
  <si>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</si>
  <si>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</si>
  <si>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</si>
  <si>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</si>
  <si>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</si>
  <si>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</si>
  <si>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</si>
  <si>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</si>
  <si>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</si>
  <si>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</si>
  <si>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</si>
  <si>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</si>
  <si>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</si>
  <si>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</si>
  <si>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</si>
  <si>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Teenused finantsvahendajatele segmendi tulemused, 9 kvartalit</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</si>
  <si>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</si>
  <si>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</si>
  <si>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</si>
  <si>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</si>
  <si>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</si>
  <si>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</si>
  <si>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</si>
  <si>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</si>
  <si>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</si>
  <si>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</si>
  <si>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Põhivara kulum ja eraldised</t>
  </si>
  <si>
    <t>Edasikindlustuse komisjonid</t>
  </si>
  <si>
    <t>Netoteenustasutulu ja muud tulud</t>
  </si>
  <si>
    <t>Eraldised</t>
  </si>
  <si>
    <t>AS AMALFI</t>
  </si>
  <si>
    <t>SIA KRUGMANS</t>
  </si>
  <si>
    <t>Tarbimislaenud</t>
  </si>
  <si>
    <t>Refinantseerimislaen</t>
  </si>
  <si>
    <t>2021. aasta IV kv. ja 2021. aasta auditeerimata tulemused</t>
  </si>
  <si>
    <t>2021. aasta auditeeritud aastaaruanne</t>
  </si>
  <si>
    <t>Finantskalender 2022</t>
  </si>
  <si>
    <t>VKE jaelaenud</t>
  </si>
  <si>
    <t>IV kv-21</t>
  </si>
  <si>
    <t>III kv-21</t>
  </si>
  <si>
    <t>II kv-21</t>
  </si>
  <si>
    <t>I kv-21</t>
  </si>
  <si>
    <t xml:space="preserve"> </t>
  </si>
  <si>
    <t>Muud tegevustulud ja -kulud</t>
  </si>
  <si>
    <t>MREL-TREA</t>
  </si>
  <si>
    <t>MREL-TREA (regulatiivne miinimum)</t>
  </si>
  <si>
    <t>MREL-LRE</t>
  </si>
  <si>
    <t>MREL-LRE (regulatiivne miinimum)</t>
  </si>
  <si>
    <t>Finantstulud ja -kulud kokku</t>
  </si>
  <si>
    <t>10 suurimat aktsionäri seisuga 30.06.2022</t>
  </si>
  <si>
    <t>Ambient Sound Investments OÜ</t>
  </si>
  <si>
    <t>Krenno OÜ</t>
  </si>
  <si>
    <t>Bonaares OÜ</t>
  </si>
  <si>
    <t>OÜ Merona Systems</t>
  </si>
  <si>
    <t>II kv-22</t>
  </si>
  <si>
    <t>I kv-22</t>
  </si>
  <si>
    <t>4 kuud</t>
  </si>
  <si>
    <t>Laenude ja võlakirjade allahindlus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</si>
</sst>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 applyNumberFormat="0" applyFill="0" applyAlignment="0" applyProtection="0"/>
    <xf numFmtId="0" fontId="60" fillId="0" borderId="3"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6" applyNumberFormat="0" applyAlignment="0" applyProtection="0"/>
    <xf numFmtId="0" fontId="67" fillId="13" borderId="5" applyNumberFormat="0" applyAlignment="0" applyProtection="0"/>
    <xf numFmtId="0" fontId="68" fillId="0" borderId="7" applyNumberFormat="0" applyFill="0" applyAlignment="0" applyProtection="0"/>
    <xf numFmtId="0" fontId="69" fillId="14" borderId="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10"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5"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11">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11">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67"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12" applyNumberFormat="0" applyAlignment="0" applyProtection="0"/>
    <xf numFmtId="0" fontId="96" fillId="61" borderId="12" applyNumberFormat="0" applyAlignment="0" applyProtection="0"/>
    <xf numFmtId="0" fontId="97" fillId="62" borderId="13" applyNumberFormat="0" applyAlignment="0" applyProtection="0"/>
    <xf numFmtId="0" fontId="97" fillId="62" borderId="13"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14" applyNumberFormat="0" applyFill="0" applyAlignment="0" applyProtection="0"/>
    <xf numFmtId="0" fontId="100" fillId="0" borderId="14" applyNumberFormat="0" applyFill="0" applyAlignment="0" applyProtection="0"/>
    <xf numFmtId="0" fontId="101" fillId="0" borderId="15" applyNumberFormat="0" applyFill="0" applyAlignment="0" applyProtection="0"/>
    <xf numFmtId="0" fontId="101" fillId="0" borderId="15"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12" applyNumberFormat="0" applyAlignment="0" applyProtection="0"/>
    <xf numFmtId="0" fontId="103" fillId="48" borderId="12" applyNumberFormat="0" applyAlignment="0" applyProtection="0"/>
    <xf numFmtId="0" fontId="104" fillId="0" borderId="17" applyNumberFormat="0" applyFill="0" applyAlignment="0" applyProtection="0"/>
    <xf numFmtId="0" fontId="104" fillId="0" borderId="17"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19" applyNumberFormat="0" applyFill="0" applyAlignment="0" applyProtection="0"/>
    <xf numFmtId="0" fontId="108" fillId="0" borderId="1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2"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6" fillId="61" borderId="18" applyNumberFormat="0" applyAlignment="0" applyProtection="0"/>
    <xf numFmtId="0" fontId="103" fillId="48" borderId="12"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8" fillId="0" borderId="19" applyNumberFormat="0" applyFill="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8" fillId="0" borderId="19" applyNumberFormat="0" applyFill="0" applyAlignment="0" applyProtection="0"/>
    <xf numFmtId="0" fontId="106" fillId="61" borderId="18" applyNumberFormat="0" applyAlignment="0" applyProtection="0"/>
    <xf numFmtId="0" fontId="96" fillId="61"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6" fillId="61" borderId="18" applyNumberFormat="0" applyAlignment="0" applyProtection="0"/>
    <xf numFmtId="0" fontId="103" fillId="48"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106" fillId="61" borderId="18" applyNumberFormat="0" applyAlignment="0" applyProtection="0"/>
    <xf numFmtId="0" fontId="92" fillId="64" borderId="1" applyNumberFormat="0" applyFont="0" applyAlignment="0" applyProtection="0"/>
    <xf numFmtId="0" fontId="103" fillId="48" borderId="12" applyNumberFormat="0" applyAlignment="0" applyProtection="0"/>
    <xf numFmtId="0" fontId="103" fillId="48"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6" fillId="61" borderId="18" applyNumberFormat="0" applyAlignment="0" applyProtection="0"/>
    <xf numFmtId="0" fontId="106" fillId="61" borderId="18" applyNumberFormat="0" applyAlignment="0" applyProtection="0"/>
    <xf numFmtId="0" fontId="103"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20"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5"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3" fontId="22" fillId="2" borderId="0"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0" fontId="53" fillId="0" borderId="0" xfId="0" applyFont="1" applyAlignment="1">
      <alignment horizontal="justify" vertical="center"/>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0" fontId="0" fillId="0" borderId="0" xfId="0" applyFill="1"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0" fontId="131"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0" fontId="132" fillId="0" borderId="0" xfId="0" applyFont="1"/>
    <xf numFmtId="10" fontId="19" fillId="2" borderId="0" xfId="1" applyNumberFormat="1" applyFont="1" applyFill="1" applyBorder="1" applyAlignment="1">
      <alignment horizontal="right" vertical="center" indent="1"/>
    </xf>
    <xf numFmtId="14" fontId="50"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10" fontId="48"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Alignment="1">
      <alignment horizontal="right" indent="1"/>
    </xf>
    <xf numFmtId="0" fontId="130"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10" fillId="4" borderId="0" xfId="2" applyFont="1" applyFill="1" applyBorder="1" applyAlignment="1">
      <alignment horizontal="left" vertical="center" indent="1"/>
    </xf>
    <xf numFmtId="0" fontId="20" fillId="0" borderId="0" xfId="0" applyFont="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9" fontId="48" fillId="6" borderId="0" xfId="1" applyNumberFormat="1" applyFont="1" applyFill="1" applyBorder="1" applyAlignment="1">
      <alignment horizontal="right" vertical="center" indent="1"/>
    </xf>
    <xf numFmtId="1" fontId="26" fillId="4" borderId="22" xfId="2" applyFont="1" applyFill="1" applyBorder="1" applyAlignment="1">
      <alignment horizontal="right" vertical="center" indent="1"/>
    </xf>
    <xf numFmtId="1" fontId="22" fillId="2" borderId="23" xfId="2" applyFont="1" applyFill="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19" fillId="2" borderId="23" xfId="2" applyFont="1" applyFill="1" applyBorder="1" applyAlignment="1">
      <alignment horizontal="left" vertical="center" indent="5"/>
    </xf>
    <xf numFmtId="1" fontId="22" fillId="2" borderId="23" xfId="2" applyFont="1" applyFill="1" applyBorder="1" applyAlignment="1">
      <alignment horizontal="left" vertical="center" indent="3"/>
    </xf>
    <xf numFmtId="1" fontId="21" fillId="2" borderId="23" xfId="2" applyFont="1" applyFill="1" applyBorder="1" applyAlignment="1">
      <alignment horizontal="left" vertical="center" indent="1"/>
    </xf>
    <xf numFmtId="3" fontId="21" fillId="2" borderId="24" xfId="3" applyNumberFormat="1" applyFont="1" applyFill="1" applyBorder="1" applyAlignment="1">
      <alignment horizontal="right" vertical="center" indent="1"/>
    </xf>
    <xf numFmtId="1" fontId="19" fillId="2" borderId="25" xfId="2" applyFont="1" applyFill="1" applyBorder="1" applyAlignment="1">
      <alignment horizontal="left" vertical="center" indent="3"/>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17"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4" borderId="29" xfId="3" applyNumberFormat="1" applyFont="1" applyFill="1" applyBorder="1" applyAlignment="1">
      <alignment horizontal="right" indent="1"/>
    </xf>
    <xf numFmtId="3" fontId="9" fillId="4" borderId="30" xfId="3" applyNumberFormat="1" applyFont="1" applyFill="1" applyBorder="1" applyAlignment="1">
      <alignment horizontal="right" indent="1"/>
    </xf>
    <xf numFmtId="1" fontId="21" fillId="2" borderId="28" xfId="2" applyFont="1" applyFill="1" applyBorder="1" applyAlignment="1">
      <alignment horizontal="left" vertical="center"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0"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Fill="1" applyBorder="1" applyAlignment="1">
      <alignment horizontal="left" vertical="center" indent="1"/>
    </xf>
    <xf numFmtId="1" fontId="10" fillId="2" borderId="23" xfId="2" applyFont="1" applyFill="1" applyBorder="1" applyAlignment="1">
      <alignment horizontal="left" vertical="center" indent="1"/>
    </xf>
    <xf numFmtId="1" fontId="9" fillId="4" borderId="28" xfId="4" applyFont="1" applyFill="1" applyBorder="1" applyAlignment="1">
      <alignment horizontal="left"/>
    </xf>
    <xf numFmtId="1" fontId="9" fillId="2" borderId="28" xfId="4" applyFont="1" applyFill="1" applyBorder="1" applyAlignment="1">
      <alignment horizontal="left"/>
    </xf>
    <xf numFmtId="1" fontId="10" fillId="0" borderId="23" xfId="2" applyFont="1" applyFill="1" applyBorder="1" applyAlignment="1">
      <alignment horizontal="left" vertical="center" indent="1"/>
    </xf>
    <xf numFmtId="1" fontId="9" fillId="0" borderId="28" xfId="4" applyFont="1" applyFill="1" applyBorder="1" applyAlignment="1">
      <alignment horizontal="left"/>
    </xf>
    <xf numFmtId="1" fontId="22" fillId="2" borderId="23" xfId="2" applyFont="1" applyFill="1" applyBorder="1" applyAlignment="1">
      <alignment horizontal="left" vertical="center" indent="1"/>
    </xf>
    <xf numFmtId="173" fontId="19" fillId="2" borderId="24" xfId="1" applyNumberFormat="1" applyFont="1" applyFill="1" applyBorder="1" applyAlignment="1">
      <alignment horizontal="right" vertical="center" indent="1"/>
    </xf>
    <xf numFmtId="1" fontId="22" fillId="2" borderId="23" xfId="2" applyFont="1" applyBorder="1" applyAlignment="1">
      <alignment horizontal="left" vertical="center" indent="1"/>
    </xf>
    <xf numFmtId="172" fontId="56" fillId="0" borderId="24" xfId="1" applyNumberFormat="1" applyFont="1" applyFill="1" applyBorder="1" applyAlignment="1">
      <alignment horizontal="right" vertical="center" indent="1"/>
    </xf>
    <xf numFmtId="173" fontId="19"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6"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6" fillId="0" borderId="26" xfId="1" applyNumberFormat="1" applyFont="1" applyFill="1" applyBorder="1" applyAlignment="1">
      <alignment horizontal="right" vertical="center"/>
    </xf>
    <xf numFmtId="3" fontId="56" fillId="0" borderId="26" xfId="1" applyNumberFormat="1" applyFont="1" applyFill="1" applyBorder="1" applyAlignment="1">
      <alignment horizontal="right" vertical="center" indent="1"/>
    </xf>
    <xf numFmtId="3" fontId="56" fillId="0" borderId="27" xfId="1" applyNumberFormat="1" applyFont="1" applyFill="1" applyBorder="1" applyAlignment="1">
      <alignment horizontal="right" vertical="center" indent="1"/>
    </xf>
    <xf numFmtId="9" fontId="19" fillId="2" borderId="23" xfId="1" applyFont="1" applyFill="1" applyBorder="1" applyAlignment="1">
      <alignment horizontal="left" vertical="center" indent="1"/>
    </xf>
    <xf numFmtId="10" fontId="48" fillId="6" borderId="24" xfId="1" applyNumberFormat="1" applyFont="1" applyFill="1" applyBorder="1" applyAlignment="1">
      <alignment horizontal="right" vertical="center" indent="1"/>
    </xf>
    <xf numFmtId="173" fontId="48" fillId="6" borderId="24" xfId="1" applyNumberFormat="1" applyFont="1" applyFill="1" applyBorder="1" applyAlignment="1">
      <alignment horizontal="right" vertical="center" indent="1"/>
    </xf>
    <xf numFmtId="9" fontId="48" fillId="6" borderId="24" xfId="1" applyFont="1" applyFill="1" applyBorder="1" applyAlignment="1">
      <alignment horizontal="right" vertical="center" indent="1"/>
    </xf>
    <xf numFmtId="9" fontId="22" fillId="2" borderId="23" xfId="1" applyFont="1" applyFill="1" applyBorder="1" applyAlignment="1">
      <alignment horizontal="left" vertical="center" indent="1"/>
    </xf>
    <xf numFmtId="9" fontId="48" fillId="6" borderId="24" xfId="1" applyNumberFormat="1" applyFont="1" applyFill="1" applyBorder="1" applyAlignment="1">
      <alignment horizontal="right" vertical="center" indent="1"/>
    </xf>
    <xf numFmtId="9" fontId="19" fillId="2" borderId="25" xfId="1" applyFont="1" applyFill="1" applyBorder="1" applyAlignment="1">
      <alignment horizontal="left" vertical="center" indent="1"/>
    </xf>
    <xf numFmtId="9" fontId="48" fillId="0" borderId="26" xfId="1" applyFont="1" applyFill="1" applyBorder="1" applyAlignment="1">
      <alignment horizontal="right" vertical="center"/>
    </xf>
    <xf numFmtId="9" fontId="48" fillId="6" borderId="26" xfId="1" applyFont="1" applyFill="1" applyBorder="1" applyAlignment="1">
      <alignment horizontal="right" vertical="center" indent="1"/>
    </xf>
    <xf numFmtId="9" fontId="48" fillId="6" borderId="27" xfId="1" applyFont="1" applyFill="1" applyBorder="1" applyAlignment="1">
      <alignment horizontal="right" vertical="center" indent="1"/>
    </xf>
    <xf numFmtId="9" fontId="19" fillId="0" borderId="26" xfId="1" applyFont="1" applyFill="1" applyBorder="1" applyAlignment="1">
      <alignment horizontal="right" vertical="center"/>
    </xf>
    <xf numFmtId="17" fontId="9" fillId="5" borderId="29" xfId="2" applyNumberFormat="1" applyFont="1" applyFill="1" applyBorder="1" applyAlignment="1">
      <alignment horizontal="right" vertical="center" wrapText="1"/>
    </xf>
    <xf numFmtId="17" fontId="136" fillId="66" borderId="29" xfId="2" applyNumberFormat="1" applyFont="1" applyFill="1" applyBorder="1" applyAlignment="1">
      <alignment horizontal="right" vertical="center" wrapText="1" indent="1"/>
    </xf>
    <xf numFmtId="17" fontId="136" fillId="66" borderId="30" xfId="2" applyNumberFormat="1" applyFont="1" applyFill="1" applyBorder="1" applyAlignment="1">
      <alignment horizontal="right" vertical="center" wrapText="1" indent="1"/>
    </xf>
    <xf numFmtId="0" fontId="20" fillId="5" borderId="29" xfId="2" applyNumberFormat="1" applyFont="1" applyFill="1" applyBorder="1" applyAlignment="1">
      <alignment horizontal="right" vertical="center" wrapText="1" indent="1"/>
    </xf>
    <xf numFmtId="1" fontId="10" fillId="4" borderId="23" xfId="2" applyFont="1" applyFill="1" applyBorder="1" applyAlignment="1">
      <alignment horizontal="left" vertical="center" indent="4"/>
    </xf>
    <xf numFmtId="1" fontId="10" fillId="4" borderId="23" xfId="2" applyFont="1" applyFill="1" applyBorder="1" applyAlignment="1">
      <alignment horizontal="left" vertical="center" indent="7"/>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73" fontId="24" fillId="4" borderId="29" xfId="1" applyNumberFormat="1" applyFont="1" applyFill="1" applyBorder="1" applyAlignment="1">
      <alignment horizontal="right" indent="1"/>
    </xf>
    <xf numFmtId="173" fontId="24" fillId="4" borderId="30" xfId="1" applyNumberFormat="1" applyFont="1" applyFill="1" applyBorder="1" applyAlignment="1">
      <alignment horizontal="right" indent="1"/>
    </xf>
    <xf numFmtId="173" fontId="24" fillId="2" borderId="30" xfId="1" applyNumberFormat="1" applyFont="1" applyFill="1" applyBorder="1" applyAlignment="1">
      <alignment horizontal="right" indent="1"/>
    </xf>
    <xf numFmtId="173" fontId="39" fillId="6" borderId="29" xfId="1" applyNumberFormat="1" applyFont="1" applyFill="1" applyBorder="1" applyAlignment="1">
      <alignment horizontal="right" indent="1"/>
    </xf>
    <xf numFmtId="1" fontId="19" fillId="2" borderId="23" xfId="2" applyFont="1" applyFill="1" applyBorder="1" applyAlignment="1">
      <alignment horizontal="left" vertical="center" indent="4"/>
    </xf>
    <xf numFmtId="1" fontId="23" fillId="2" borderId="23" xfId="2" applyFont="1" applyFill="1" applyBorder="1" applyAlignment="1">
      <alignment horizontal="left" vertical="center" indent="1"/>
    </xf>
    <xf numFmtId="10" fontId="23" fillId="2" borderId="24" xfId="1" applyNumberFormat="1" applyFont="1" applyFill="1" applyBorder="1" applyAlignment="1">
      <alignment horizontal="right" vertical="center" indent="1"/>
    </xf>
    <xf numFmtId="1" fontId="5" fillId="6" borderId="23" xfId="2" applyFont="1" applyFill="1" applyBorder="1" applyAlignment="1">
      <alignment horizontal="left" vertical="center" indent="3"/>
    </xf>
    <xf numFmtId="10" fontId="22" fillId="2" borderId="24" xfId="1" applyNumberFormat="1" applyFont="1" applyFill="1" applyBorder="1" applyAlignment="1">
      <alignment horizontal="right" vertical="center" indent="1"/>
    </xf>
    <xf numFmtId="1" fontId="19" fillId="2" borderId="23" xfId="2" applyFont="1" applyFill="1" applyBorder="1" applyAlignment="1">
      <alignment horizontal="left" vertical="center" wrapText="1" indent="3"/>
    </xf>
    <xf numFmtId="10" fontId="19" fillId="2" borderId="24" xfId="1" applyNumberFormat="1" applyFont="1" applyFill="1" applyBorder="1" applyAlignment="1">
      <alignment horizontal="right" vertical="center" indent="1"/>
    </xf>
    <xf numFmtId="1" fontId="19" fillId="2" borderId="25" xfId="2" applyFont="1" applyFill="1" applyBorder="1" applyAlignment="1">
      <alignment horizontal="left" vertical="center" wrapText="1" indent="3"/>
    </xf>
    <xf numFmtId="10" fontId="19" fillId="2" borderId="26" xfId="1" applyNumberFormat="1" applyFont="1" applyFill="1" applyBorder="1" applyAlignment="1">
      <alignment horizontal="right" vertical="center" indent="1"/>
    </xf>
    <xf numFmtId="10" fontId="19" fillId="2" borderId="27" xfId="1" applyNumberFormat="1" applyFont="1" applyFill="1" applyBorder="1" applyAlignment="1">
      <alignment horizontal="right" vertical="center" indent="1"/>
    </xf>
    <xf numFmtId="10" fontId="20" fillId="4" borderId="24" xfId="1" applyNumberFormat="1" applyFont="1" applyFill="1" applyBorder="1" applyAlignment="1">
      <alignment horizontal="right" indent="1"/>
    </xf>
    <xf numFmtId="10" fontId="10" fillId="4" borderId="24" xfId="1" applyNumberFormat="1" applyFont="1" applyFill="1" applyBorder="1" applyAlignment="1">
      <alignment horizontal="right" vertical="center" indent="1"/>
    </xf>
    <xf numFmtId="10" fontId="10" fillId="4" borderId="26" xfId="1" applyNumberFormat="1" applyFont="1" applyFill="1" applyBorder="1" applyAlignment="1">
      <alignment horizontal="right" vertical="center" indent="1"/>
    </xf>
    <xf numFmtId="10" fontId="10" fillId="4" borderId="27" xfId="1" applyNumberFormat="1" applyFont="1" applyFill="1" applyBorder="1" applyAlignment="1">
      <alignment horizontal="right" vertical="center" indent="1"/>
    </xf>
    <xf numFmtId="1" fontId="23" fillId="2" borderId="28" xfId="2" applyFont="1" applyFill="1" applyBorder="1" applyAlignment="1">
      <alignment horizontal="left" vertical="center" indent="1"/>
    </xf>
    <xf numFmtId="1" fontId="20" fillId="4" borderId="28" xfId="4" applyFont="1" applyFill="1" applyBorder="1" applyAlignment="1">
      <alignment horizontal="left" indent="1"/>
    </xf>
    <xf numFmtId="3" fontId="20" fillId="4" borderId="29" xfId="3" applyNumberFormat="1" applyFont="1" applyFill="1" applyBorder="1" applyAlignment="1">
      <alignment horizontal="right" indent="1"/>
    </xf>
    <xf numFmtId="3" fontId="20"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3" fontId="22" fillId="0" borderId="24" xfId="3" applyNumberFormat="1" applyFont="1" applyFill="1" applyBorder="1" applyAlignment="1">
      <alignment horizontal="right" vertical="center" indent="1"/>
    </xf>
    <xf numFmtId="3" fontId="9" fillId="0" borderId="29" xfId="3" applyNumberFormat="1" applyFont="1" applyFill="1" applyBorder="1" applyAlignment="1">
      <alignment horizontal="right" indent="1"/>
    </xf>
    <xf numFmtId="171" fontId="19" fillId="2" borderId="24" xfId="1" applyNumberFormat="1" applyFont="1" applyFill="1" applyBorder="1" applyAlignment="1">
      <alignment horizontal="right" vertical="center" indent="1"/>
    </xf>
    <xf numFmtId="1" fontId="48" fillId="6" borderId="24" xfId="1" applyNumberFormat="1" applyFont="1" applyFill="1" applyBorder="1" applyAlignment="1">
      <alignment horizontal="right" vertical="center" indent="1"/>
    </xf>
    <xf numFmtId="3" fontId="48" fillId="6" borderId="24" xfId="1" applyNumberFormat="1" applyFont="1" applyFill="1" applyBorder="1" applyAlignment="1">
      <alignment horizontal="right" vertical="center" indent="1"/>
    </xf>
    <xf numFmtId="1" fontId="19" fillId="2" borderId="25" xfId="2" applyFont="1" applyFill="1" applyBorder="1" applyAlignment="1">
      <alignment horizontal="left" vertical="center" indent="1"/>
    </xf>
    <xf numFmtId="3" fontId="48" fillId="6" borderId="26" xfId="1" applyNumberFormat="1" applyFont="1" applyFill="1" applyBorder="1" applyAlignment="1">
      <alignment horizontal="right" vertical="center"/>
    </xf>
    <xf numFmtId="3" fontId="48" fillId="6" borderId="26" xfId="1" applyNumberFormat="1" applyFont="1" applyFill="1" applyBorder="1" applyAlignment="1">
      <alignment horizontal="right" vertical="center" indent="1"/>
    </xf>
    <xf numFmtId="3" fontId="48" fillId="6" borderId="27" xfId="1" applyNumberFormat="1" applyFont="1" applyFill="1" applyBorder="1" applyAlignment="1">
      <alignment horizontal="right" vertical="center" indent="1"/>
    </xf>
    <xf numFmtId="9" fontId="19" fillId="2" borderId="24" xfId="1" applyFont="1" applyFill="1" applyBorder="1" applyAlignment="1">
      <alignment horizontal="right" vertical="center" indent="1"/>
    </xf>
    <xf numFmtId="9" fontId="19" fillId="2" borderId="26" xfId="1" applyFont="1" applyFill="1" applyBorder="1" applyAlignment="1">
      <alignment horizontal="right" vertical="center" indent="1"/>
    </xf>
    <xf numFmtId="9" fontId="19" fillId="2" borderId="27" xfId="1" applyFont="1" applyFill="1" applyBorder="1" applyAlignment="1">
      <alignment horizontal="right" vertical="center" indent="1"/>
    </xf>
    <xf numFmtId="2" fontId="19" fillId="2" borderId="23" xfId="2" applyNumberFormat="1" applyFont="1" applyFill="1" applyBorder="1" applyAlignment="1">
      <alignment horizontal="left" vertical="center" indent="1"/>
    </xf>
    <xf numFmtId="173" fontId="19" fillId="2" borderId="24" xfId="3" applyNumberFormat="1" applyFont="1" applyFill="1" applyBorder="1" applyAlignment="1">
      <alignment horizontal="right" vertical="center" indent="1"/>
    </xf>
    <xf numFmtId="2" fontId="48" fillId="6" borderId="23" xfId="2" applyNumberFormat="1" applyFont="1" applyFill="1" applyBorder="1" applyAlignment="1">
      <alignment horizontal="left" vertical="center" indent="1"/>
    </xf>
    <xf numFmtId="1" fontId="48" fillId="6" borderId="23" xfId="2" applyFont="1" applyFill="1" applyBorder="1" applyAlignment="1">
      <alignment horizontal="left" vertical="center" indent="1"/>
    </xf>
    <xf numFmtId="17" fontId="20" fillId="5" borderId="29" xfId="2" applyNumberFormat="1" applyFont="1" applyFill="1" applyBorder="1" applyAlignment="1">
      <alignment horizontal="right" vertical="center" wrapText="1"/>
    </xf>
    <xf numFmtId="17" fontId="20" fillId="5" borderId="29" xfId="2" applyNumberFormat="1" applyFont="1" applyFill="1" applyBorder="1" applyAlignment="1">
      <alignment horizontal="right" vertical="center" wrapText="1" indent="1"/>
    </xf>
    <xf numFmtId="17" fontId="20" fillId="5" borderId="30" xfId="2" applyNumberFormat="1" applyFont="1" applyFill="1" applyBorder="1" applyAlignment="1">
      <alignment horizontal="right" vertical="center" wrapText="1" indent="1"/>
    </xf>
    <xf numFmtId="1" fontId="20" fillId="4" borderId="23" xfId="2" applyFont="1" applyFill="1" applyBorder="1" applyAlignment="1">
      <alignment horizontal="left" vertical="center" indent="1"/>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Fill="1" applyBorder="1" applyAlignment="1">
      <alignment horizontal="left" vertical="center" indent="4"/>
    </xf>
    <xf numFmtId="173" fontId="20" fillId="4" borderId="24" xfId="1" applyNumberFormat="1" applyFont="1" applyFill="1" applyBorder="1" applyAlignment="1">
      <alignment horizontal="right" indent="1"/>
    </xf>
    <xf numFmtId="173" fontId="23" fillId="2" borderId="24" xfId="1" applyNumberFormat="1" applyFont="1" applyFill="1" applyBorder="1" applyAlignment="1">
      <alignment horizontal="right" vertical="center" indent="1"/>
    </xf>
    <xf numFmtId="1" fontId="5" fillId="6" borderId="25" xfId="2" applyFont="1" applyFill="1" applyBorder="1" applyAlignment="1">
      <alignment horizontal="left" vertical="center" indent="3"/>
    </xf>
    <xf numFmtId="173" fontId="19" fillId="2" borderId="26" xfId="1" applyNumberFormat="1" applyFont="1" applyFill="1" applyBorder="1" applyAlignment="1">
      <alignment horizontal="right" vertical="center" indent="1"/>
    </xf>
    <xf numFmtId="173" fontId="19" fillId="2" borderId="27" xfId="1" applyNumberFormat="1" applyFont="1" applyFill="1" applyBorder="1" applyAlignment="1">
      <alignment horizontal="right" vertical="center" indent="1"/>
    </xf>
    <xf numFmtId="173" fontId="10" fillId="4" borderId="26" xfId="1" applyNumberFormat="1" applyFont="1" applyFill="1" applyBorder="1" applyAlignment="1">
      <alignment horizontal="right" vertical="center" indent="1"/>
    </xf>
    <xf numFmtId="173" fontId="10" fillId="4" borderId="27" xfId="1" applyNumberFormat="1" applyFont="1" applyFill="1" applyBorder="1" applyAlignment="1">
      <alignment horizontal="right" vertical="center" indent="1"/>
    </xf>
    <xf numFmtId="1" fontId="22" fillId="2" borderId="23" xfId="2" applyFont="1" applyFill="1" applyBorder="1" applyAlignment="1">
      <alignment horizontal="left" vertical="center" indent="4"/>
    </xf>
    <xf numFmtId="1" fontId="19" fillId="0" borderId="23" xfId="2" applyFont="1" applyFill="1" applyBorder="1" applyAlignment="1">
      <alignment horizontal="left" vertical="center" indent="3"/>
    </xf>
    <xf numFmtId="1" fontId="23" fillId="2" borderId="23" xfId="2" applyFont="1" applyFill="1" applyBorder="1" applyAlignment="1">
      <alignment horizontal="left" vertical="center" indent="2"/>
    </xf>
    <xf numFmtId="1" fontId="22" fillId="0" borderId="23" xfId="2" applyFont="1" applyFill="1" applyBorder="1" applyAlignment="1">
      <alignment horizontal="left" vertical="center" indent="3"/>
    </xf>
    <xf numFmtId="1" fontId="23" fillId="2" borderId="23" xfId="2" applyFont="1" applyBorder="1" applyAlignment="1">
      <alignment horizontal="left" vertical="center" indent="1"/>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1" fontId="10" fillId="2" borderId="23" xfId="2" applyFont="1" applyFill="1" applyBorder="1" applyAlignment="1">
      <alignment horizontal="left" vertical="center" indent="2"/>
    </xf>
    <xf numFmtId="1" fontId="10" fillId="2" borderId="23" xfId="2" applyFont="1" applyFill="1" applyBorder="1" applyAlignment="1">
      <alignment horizontal="left" vertical="center" indent="3"/>
    </xf>
    <xf numFmtId="3" fontId="24" fillId="4" borderId="24" xfId="3" applyNumberFormat="1" applyFont="1" applyFill="1" applyBorder="1" applyAlignment="1">
      <alignment horizontal="right" indent="1"/>
    </xf>
    <xf numFmtId="1" fontId="48" fillId="6" borderId="25" xfId="2" applyFont="1" applyFill="1" applyBorder="1" applyAlignment="1">
      <alignment horizontal="left" vertical="center" indent="1"/>
    </xf>
    <xf numFmtId="1" fontId="48" fillId="6" borderId="26" xfId="1" applyNumberFormat="1" applyFont="1" applyFill="1" applyBorder="1" applyAlignment="1">
      <alignment horizontal="right" vertical="center" indent="1"/>
    </xf>
    <xf numFmtId="1" fontId="48" fillId="6" borderId="27" xfId="1"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74" fontId="48" fillId="6" borderId="25" xfId="2" applyNumberFormat="1" applyFont="1" applyFill="1" applyBorder="1" applyAlignment="1">
      <alignment horizontal="left" vertical="center" indent="1"/>
    </xf>
    <xf numFmtId="1" fontId="19" fillId="2" borderId="27" xfId="3" applyNumberFormat="1" applyFont="1" applyFill="1" applyBorder="1" applyAlignment="1">
      <alignment horizontal="right" vertical="center" indent="1"/>
    </xf>
    <xf numFmtId="1" fontId="26" fillId="2" borderId="23" xfId="2" applyFont="1" applyFill="1" applyBorder="1">
      <alignment vertical="center"/>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3" fontId="19" fillId="0" borderId="24" xfId="3" applyNumberFormat="1" applyFont="1" applyFill="1" applyBorder="1" applyAlignment="1">
      <alignment horizontal="right" vertical="center" indent="1"/>
    </xf>
    <xf numFmtId="171" fontId="10" fillId="4" borderId="23" xfId="2" applyNumberFormat="1" applyFont="1" applyFill="1" applyBorder="1" applyAlignment="1">
      <alignment horizontal="left" vertical="center" indent="1"/>
    </xf>
    <xf numFmtId="173" fontId="19" fillId="2" borderId="0" xfId="3" applyNumberFormat="1" applyFont="1" applyFill="1" applyBorder="1" applyAlignment="1">
      <alignment horizontal="right" vertical="center" indent="1"/>
    </xf>
    <xf numFmtId="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1" fontId="56" fillId="6" borderId="23" xfId="2" applyFont="1" applyFill="1" applyBorder="1" applyAlignment="1">
      <alignment horizontal="left" vertical="center" indent="2"/>
    </xf>
    <xf numFmtId="2" fontId="56" fillId="0" borderId="24" xfId="1" applyNumberFormat="1" applyFont="1" applyFill="1" applyBorder="1" applyAlignment="1">
      <alignment horizontal="right" vertical="center" indent="1"/>
    </xf>
    <xf numFmtId="3" fontId="56" fillId="6" borderId="24" xfId="1" applyNumberFormat="1" applyFont="1" applyFill="1" applyBorder="1" applyAlignment="1">
      <alignment horizontal="right" vertical="center" indent="1"/>
    </xf>
    <xf numFmtId="171" fontId="56" fillId="6" borderId="24" xfId="1" applyNumberFormat="1" applyFont="1" applyFill="1" applyBorder="1" applyAlignment="1">
      <alignment horizontal="right" vertical="center" indent="1"/>
    </xf>
    <xf numFmtId="171" fontId="56"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Fill="1" applyBorder="1" applyAlignment="1">
      <alignment horizontal="left" vertical="center" indent="2"/>
    </xf>
    <xf numFmtId="0" fontId="55" fillId="0" borderId="23" xfId="0" applyFont="1" applyFill="1" applyBorder="1" applyAlignment="1">
      <alignment horizontal="left" indent="2"/>
    </xf>
    <xf numFmtId="3" fontId="55" fillId="0" borderId="24" xfId="0" applyNumberFormat="1" applyFont="1" applyBorder="1" applyAlignment="1">
      <alignment horizontal="right" indent="1"/>
    </xf>
    <xf numFmtId="4" fontId="56" fillId="0" borderId="24" xfId="1" applyNumberFormat="1" applyFont="1" applyFill="1" applyBorder="1" applyAlignment="1">
      <alignment horizontal="right" vertical="center" indent="1"/>
    </xf>
    <xf numFmtId="0" fontId="55" fillId="0" borderId="25" xfId="0" applyFont="1" applyFill="1" applyBorder="1" applyAlignment="1">
      <alignment horizontal="left" vertical="center" wrapText="1" indent="2"/>
    </xf>
    <xf numFmtId="9" fontId="56" fillId="0" borderId="26" xfId="1" applyFont="1" applyFill="1" applyBorder="1" applyAlignment="1">
      <alignment horizontal="right" vertical="center" indent="1"/>
    </xf>
    <xf numFmtId="9" fontId="56" fillId="0" borderId="27" xfId="1" applyFont="1" applyFill="1" applyBorder="1" applyAlignment="1">
      <alignment horizontal="right" vertical="center" indent="1"/>
    </xf>
    <xf numFmtId="1" fontId="38" fillId="6" borderId="23" xfId="2" applyFont="1" applyFill="1" applyBorder="1" applyAlignment="1">
      <alignment horizontal="left" vertical="center" indent="2"/>
    </xf>
    <xf numFmtId="1" fontId="38" fillId="0" borderId="23" xfId="2" applyFont="1" applyFill="1" applyBorder="1" applyAlignment="1">
      <alignment horizontal="left" vertical="center" indent="2"/>
    </xf>
    <xf numFmtId="1" fontId="38" fillId="0" borderId="25" xfId="2" applyFont="1" applyFill="1" applyBorder="1" applyAlignment="1">
      <alignment horizontal="left" vertical="center" wrapText="1" indent="2"/>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1" fontId="19" fillId="2" borderId="33" xfId="2" applyFont="1" applyFill="1" applyBorder="1" applyAlignment="1">
      <alignment horizontal="left" vertical="center" indent="1"/>
    </xf>
    <xf numFmtId="173" fontId="19" fillId="2" borderId="32" xfId="3"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0" fontId="24" fillId="0" borderId="0" xfId="0" applyFont="1" applyFill="1" applyAlignment="1">
      <alignment horizontal="left" vertical="center" indent="1"/>
    </xf>
    <xf numFmtId="173" fontId="24"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137"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142897</xdr:colOff>
      <xdr:row>14</xdr:row>
      <xdr:rowOff>106965</xdr:rowOff>
    </xdr:from>
    <xdr:to>
      <xdr:col>8</xdr:col>
      <xdr:colOff>233531</xdr:colOff>
      <xdr:row>46</xdr:row>
      <xdr:rowOff>13620</xdr:rowOff>
    </xdr:to>
    <xdr:pic>
      <xdr:nvPicPr>
        <xdr:cNvPr id="8" name="Picture 7">
          <a:extLst>
            <a:ext uri="{FF2B5EF4-FFF2-40B4-BE49-F238E27FC236}">
              <a16:creationId xmlns:a16="http://schemas.microsoft.com/office/drawing/2014/main" id="{3E9C553F-D7C1-45A0-9068-0231BE459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0197" y="2288190"/>
          <a:ext cx="4957909" cy="4526280"/>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74</xdr:row>
      <xdr:rowOff>99060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084058"/>
          <a:ext cx="3907154" cy="3195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a:t>
          </a:r>
        </a:p>
        <a:p>
          <a:endParaRPr lang="et-EE" sz="9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(esimees), Joel Kukemelk</a:t>
          </a:r>
        </a:p>
        <a:p>
          <a:endParaRPr lang="et-EE" sz="9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Jaanus Seppa (esimees), Tarmo Koll</a:t>
          </a:r>
        </a:p>
        <a:p>
          <a:endParaRPr lang="et-EE" sz="9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(esimees), Erki Kilu (tegevjuht), Andres Kitter, Paul Horner, Keith Butcher, Gary Sher</a:t>
          </a:r>
          <a:endParaRPr lang="et-EE" sz="1000">
            <a:solidFill>
              <a:sysClr val="windowText" lastClr="000000"/>
            </a:solidFill>
            <a:effectLst/>
          </a:endParaRPr>
        </a:p>
      </xdr:txBody>
    </xdr:sp>
    <xdr:clientData/>
  </xdr:twoCellAnchor>
  <xdr:twoCellAnchor>
    <xdr:from>
      <xdr:col>5</xdr:col>
      <xdr:colOff>271236</xdr:colOff>
      <xdr:row>50</xdr:row>
      <xdr:rowOff>14003</xdr:rowOff>
    </xdr:from>
    <xdr:to>
      <xdr:col>11</xdr:col>
      <xdr:colOff>508000</xdr:colOff>
      <xdr:row>70</xdr:row>
      <xdr:rowOff>76200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09836" y="7672103"/>
          <a:ext cx="3922939" cy="2919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(esimees), Andres Kitter (finantsvahendajate valdkonna juht), Indrek Nuume (ettevõtete pan­ganduse juht), Jüri Heero (IT-juht), Meelis Paakspuu (finantsjuht), Martti Singi (riskijuht)</a:t>
          </a:r>
        </a:p>
        <a:p>
          <a:pPr eaLnBrk="1" fontAlgn="auto" latinLnBrk="0" hangingPunct="1"/>
          <a:endParaRPr lang="et-EE" sz="9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(esimees),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a:t>
          </a:r>
        </a:p>
        <a:p>
          <a:endParaRPr lang="et-EE" sz="1000" b="0" baseline="0">
            <a:solidFill>
              <a:sysClr val="windowText" lastClr="000000"/>
            </a:solidFill>
            <a:effectLst/>
            <a:latin typeface="+mn-lt"/>
            <a:ea typeface="+mn-ea"/>
            <a:cs typeface="+mn-cs"/>
          </a:endParaRPr>
        </a:p>
        <a:p>
          <a:pPr marL="0" indent="0"/>
          <a:r>
            <a:rPr lang="et-EE" sz="1000" b="1">
              <a:solidFill>
                <a:sysClr val="windowText" lastClr="000000"/>
              </a:solidFill>
              <a:effectLst/>
              <a:latin typeface="+mn-lt"/>
              <a:ea typeface="+mn-ea"/>
              <a:cs typeface="+mn-cs"/>
            </a:rPr>
            <a:t>EveryPay</a:t>
          </a:r>
          <a:r>
            <a:rPr lang="et-EE" sz="1000" b="1" baseline="0">
              <a:solidFill>
                <a:sysClr val="windowText" lastClr="000000"/>
              </a:solidFill>
              <a:effectLst/>
              <a:latin typeface="+mn-lt"/>
              <a:ea typeface="+mn-ea"/>
              <a:cs typeface="+mn-cs"/>
            </a:rPr>
            <a:t> AS</a:t>
          </a:r>
          <a:endParaRPr lang="et-EE" sz="1000" b="1">
            <a:solidFill>
              <a:sysClr val="windowText" lastClr="000000"/>
            </a:solidFill>
            <a:effectLst/>
            <a:latin typeface="+mn-lt"/>
            <a:ea typeface="+mn-ea"/>
            <a:cs typeface="+mn-cs"/>
          </a:endParaRPr>
        </a:p>
        <a:p>
          <a:pPr marL="0" indent="0"/>
          <a:r>
            <a:rPr lang="et-EE" sz="1000" b="0" u="sng" baseline="0">
              <a:solidFill>
                <a:sysClr val="windowText" lastClr="000000"/>
              </a:solidFill>
              <a:effectLst/>
              <a:latin typeface="+mn-lt"/>
              <a:ea typeface="+mn-ea"/>
              <a:cs typeface="+mn-cs"/>
            </a:rPr>
            <a:t>Nõukogu</a:t>
          </a:r>
          <a:r>
            <a:rPr lang="et-EE" sz="1000" b="0" u="none" baseline="0">
              <a:solidFill>
                <a:sysClr val="windowText" lastClr="000000"/>
              </a:solidFill>
              <a:effectLst/>
              <a:latin typeface="+mn-lt"/>
              <a:ea typeface="+mn-ea"/>
              <a:cs typeface="+mn-cs"/>
            </a:rPr>
            <a:t>: Madis Toomsalu (esimees), Erki Kilu, Kadri Kiisel, Andres Kitter</a:t>
          </a:r>
        </a:p>
        <a:p>
          <a:pPr marL="0" indent="0"/>
          <a:r>
            <a:rPr lang="et-EE" sz="1000" b="0" u="sng" baseline="0">
              <a:solidFill>
                <a:sysClr val="windowText" lastClr="000000"/>
              </a:solidFill>
              <a:effectLst/>
              <a:latin typeface="+mn-lt"/>
              <a:ea typeface="+mn-ea"/>
              <a:cs typeface="+mn-cs"/>
            </a:rPr>
            <a:t>Juhatus</a:t>
          </a:r>
          <a:r>
            <a:rPr lang="et-EE" sz="1000" b="0" u="none" baseline="0">
              <a:solidFill>
                <a:sysClr val="windowText" lastClr="000000"/>
              </a:solidFill>
              <a:effectLst/>
              <a:latin typeface="+mn-lt"/>
              <a:ea typeface="+mn-ea"/>
              <a:cs typeface="+mn-cs"/>
            </a:rPr>
            <a:t>: Lauri Teder</a:t>
          </a:r>
          <a:endParaRPr lang="et-EE" sz="1000" b="0" baseline="0">
            <a:solidFill>
              <a:sysClr val="windowText" lastClr="000000"/>
            </a:solidFill>
            <a:effectLst/>
            <a:latin typeface="+mn-lt"/>
            <a:ea typeface="+mn-ea"/>
            <a:cs typeface="+mn-cs"/>
          </a:endParaRPr>
        </a:p>
        <a:p>
          <a:endParaRPr lang="et-EE" sz="1000" b="0" baseline="0">
            <a:solidFill>
              <a:sysClr val="windowText" lastClr="000000"/>
            </a:solidFill>
            <a:effectLst/>
            <a:latin typeface="+mn-lt"/>
            <a:ea typeface="+mn-ea"/>
            <a:cs typeface="+mn-cs"/>
          </a:endParaRPr>
        </a:p>
        <a:p>
          <a:endParaRPr lang="et-EE" sz="1000" b="0" baseline="0">
            <a:solidFill>
              <a:sysClr val="windowText" lastClr="000000"/>
            </a:solidFill>
            <a:effectLst/>
            <a:latin typeface="+mn-lt"/>
            <a:ea typeface="+mn-ea"/>
            <a:cs typeface="+mn-cs"/>
          </a:endParaRPr>
        </a:p>
        <a:p>
          <a:endParaRPr lang="et-EE" sz="1000" b="0" baseline="0">
            <a:solidFill>
              <a:sysClr val="windowText" lastClr="000000"/>
            </a:solidFill>
            <a:effectLst/>
            <a:latin typeface="+mn-lt"/>
            <a:ea typeface="+mn-ea"/>
            <a:cs typeface="+mn-cs"/>
          </a:endParaRPr>
        </a:p>
        <a:p>
          <a:endParaRPr lang="et-EE" sz="1000">
            <a:solidFill>
              <a:sysClr val="windowText" lastClr="000000"/>
            </a:solidFill>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Pärnus ning alates märtsist 2018 ka Londonis. LHV-s töötab üle 800 inimese. AS-i LHV Group peamisteks tütarettevõteteks on AS LHV Pank, AS LHV Varahaldus ja AS LHV Kindlustus. LHV pangal koos tütarettevõttega on üle 368 000 kliendi ja LHV Varahalduse pensionifondidel on üle 160 000 kliendi. Finantsgrupil kokku on ligi 532 000 klienti.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467235</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690890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67</xdr:row>
      <xdr:rowOff>53801</xdr:rowOff>
    </xdr:from>
    <xdr:to>
      <xdr:col>0</xdr:col>
      <xdr:colOff>2990850</xdr:colOff>
      <xdr:row>82</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104932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79</xdr:row>
      <xdr:rowOff>0</xdr:rowOff>
    </xdr:from>
    <xdr:to>
      <xdr:col>12</xdr:col>
      <xdr:colOff>5400</xdr:colOff>
      <xdr:row>82</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489460</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67</xdr:row>
      <xdr:rowOff>44277</xdr:rowOff>
    </xdr:from>
    <xdr:to>
      <xdr:col>5</xdr:col>
      <xdr:colOff>276225</xdr:colOff>
      <xdr:row>82</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10483677"/>
          <a:ext cx="3057525" cy="2365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552960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438150</xdr:colOff>
      <xdr:row>0</xdr:row>
      <xdr:rowOff>95250</xdr:rowOff>
    </xdr:from>
    <xdr:to>
      <xdr:col>9</xdr:col>
      <xdr:colOff>460885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95250"/>
          <a:ext cx="781560" cy="273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340235</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466725</xdr:colOff>
      <xdr:row>0</xdr:row>
      <xdr:rowOff>114300</xdr:rowOff>
    </xdr:from>
    <xdr:to>
      <xdr:col>9</xdr:col>
      <xdr:colOff>511685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5" y="114300"/>
          <a:ext cx="800610" cy="249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533400</xdr:colOff>
      <xdr:row>0</xdr:row>
      <xdr:rowOff>95250</xdr:rowOff>
    </xdr:from>
    <xdr:to>
      <xdr:col>9</xdr:col>
      <xdr:colOff>516729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95250"/>
          <a:ext cx="742154" cy="249809"/>
        </a:xfrm>
        <a:prstGeom prst="rect">
          <a:avLst/>
        </a:prstGeom>
      </xdr:spPr>
    </xdr:pic>
    <xdr:clientData/>
  </xdr:twoCellAnchor>
  <xdr:twoCellAnchor>
    <xdr:from>
      <xdr:col>12</xdr:col>
      <xdr:colOff>0</xdr:colOff>
      <xdr:row>66</xdr:row>
      <xdr:rowOff>0</xdr:rowOff>
    </xdr:from>
    <xdr:to>
      <xdr:col>12</xdr:col>
      <xdr:colOff>5400</xdr:colOff>
      <xdr:row>70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2749</xdr:rowOff>
    </xdr:from>
    <xdr:to>
      <xdr:col>0</xdr:col>
      <xdr:colOff>2741543</xdr:colOff>
      <xdr:row>82</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68</xdr:row>
      <xdr:rowOff>121467</xdr:rowOff>
    </xdr:from>
    <xdr:to>
      <xdr:col>5</xdr:col>
      <xdr:colOff>422414</xdr:colOff>
      <xdr:row>81</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523875</xdr:colOff>
      <xdr:row>0</xdr:row>
      <xdr:rowOff>114300</xdr:rowOff>
    </xdr:from>
    <xdr:to>
      <xdr:col>9</xdr:col>
      <xdr:colOff>500917</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14300"/>
          <a:ext cx="735867" cy="246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613285</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613285</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390525</xdr:colOff>
      <xdr:row>0</xdr:row>
      <xdr:rowOff>114300</xdr:rowOff>
    </xdr:from>
    <xdr:to>
      <xdr:col>9</xdr:col>
      <xdr:colOff>394210</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14300"/>
          <a:ext cx="762510" cy="2479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502160</xdr:colOff>
      <xdr:row>1</xdr:row>
      <xdr:rowOff>145035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457200</xdr:colOff>
      <xdr:row>0</xdr:row>
      <xdr:rowOff>114300</xdr:rowOff>
    </xdr:from>
    <xdr:to>
      <xdr:col>9</xdr:col>
      <xdr:colOff>489460</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791085" cy="249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543435</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489460</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85725</xdr:colOff>
      <xdr:row>0</xdr:row>
      <xdr:rowOff>104775</xdr:rowOff>
    </xdr:from>
    <xdr:to>
      <xdr:col>10</xdr:col>
      <xdr:colOff>73535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104775"/>
          <a:ext cx="749810" cy="2593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504824</xdr:colOff>
      <xdr:row>0</xdr:row>
      <xdr:rowOff>114300</xdr:rowOff>
    </xdr:from>
    <xdr:to>
      <xdr:col>9</xdr:col>
      <xdr:colOff>483999</xdr:colOff>
      <xdr:row>1</xdr:row>
      <xdr:rowOff>143625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49" y="114300"/>
          <a:ext cx="73800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598300</xdr:colOff>
      <xdr:row>1</xdr:row>
      <xdr:rowOff>124575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5" y="95250"/>
          <a:ext cx="73800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477650</xdr:colOff>
      <xdr:row>1</xdr:row>
      <xdr:rowOff>124575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3800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86551</xdr:rowOff>
    </xdr:from>
    <xdr:to>
      <xdr:col>5</xdr:col>
      <xdr:colOff>609600</xdr:colOff>
      <xdr:row>43</xdr:row>
      <xdr:rowOff>144780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9525" y="4567111"/>
          <a:ext cx="6254115" cy="2344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581535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529465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5"/>
  <sheetViews>
    <sheetView showGridLines="0" tabSelected="1" zoomScaleNormal="100" workbookViewId="0">
      <selection activeCell="N23" sqref="N23"/>
    </sheetView>
  </sheetViews>
  <sheetFormatPr defaultColWidth="9.1640625" defaultRowHeight="11.25"/>
  <cols>
    <col min="1" max="1" width="43.1640625" style="194"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customFormat="1" ht="18.75">
      <c r="A1" s="13" t="s">
        <v>0</v>
      </c>
      <c r="B1" s="1"/>
      <c r="C1" s="1"/>
      <c r="D1" s="2"/>
      <c r="E1" s="3"/>
    </row>
    <row r="2" spans="1:12" customFormat="1" ht="15.75">
      <c r="A2" s="19">
        <v>44742</v>
      </c>
      <c r="B2" s="1"/>
      <c r="C2" s="1"/>
      <c r="D2" s="4"/>
      <c r="E2" s="5"/>
    </row>
    <row r="3" spans="1:12" s="8" customFormat="1" ht="5.25" customHeight="1">
      <c r="A3" s="190"/>
      <c r="B3" s="6"/>
      <c r="C3" s="6"/>
      <c r="D3" s="7"/>
      <c r="E3" s="7"/>
      <c r="F3" s="7"/>
      <c r="G3" s="7"/>
      <c r="H3" s="7"/>
      <c r="I3" s="7"/>
      <c r="J3" s="7"/>
      <c r="K3" s="7"/>
      <c r="L3" s="7"/>
    </row>
    <row r="4" spans="1:12" ht="12.75">
      <c r="A4" s="191"/>
      <c r="B4" s="9"/>
      <c r="C4" s="10"/>
      <c r="D4" s="11"/>
      <c r="E4" s="155"/>
      <c r="F4" s="155"/>
      <c r="G4" s="155"/>
      <c r="H4" s="155"/>
      <c r="I4" s="155"/>
      <c r="J4" s="155"/>
      <c r="K4" s="155"/>
      <c r="L4" s="155"/>
    </row>
    <row r="5" spans="1:12" ht="21">
      <c r="A5" s="161" t="s">
        <v>226</v>
      </c>
      <c r="B5" s="155"/>
      <c r="C5" s="155"/>
      <c r="D5" s="155"/>
      <c r="E5" s="155"/>
      <c r="F5" s="155"/>
      <c r="G5" s="155"/>
      <c r="H5" s="155"/>
      <c r="I5" s="155"/>
      <c r="J5" s="155"/>
      <c r="K5" s="155"/>
      <c r="L5" s="155"/>
    </row>
    <row r="6" spans="1:12">
      <c r="A6" s="191"/>
      <c r="B6" s="155"/>
      <c r="C6" s="155"/>
      <c r="D6" s="155"/>
      <c r="E6" s="155"/>
      <c r="F6" s="155"/>
      <c r="G6" s="155"/>
      <c r="H6" s="155"/>
      <c r="I6" s="155"/>
      <c r="J6" s="155"/>
      <c r="K6" s="155"/>
      <c r="L6" s="155"/>
    </row>
    <row r="7" spans="1:12" ht="15.75">
      <c r="A7" s="158" t="s">
        <v>225</v>
      </c>
      <c r="B7" s="155"/>
      <c r="C7" s="155"/>
      <c r="D7" s="155"/>
      <c r="E7" s="155"/>
      <c r="F7" s="155"/>
      <c r="G7" s="155"/>
      <c r="H7" s="155"/>
      <c r="I7" s="155"/>
      <c r="J7" s="155"/>
      <c r="K7" s="155"/>
      <c r="L7" s="155"/>
    </row>
    <row r="8" spans="1:12" ht="8.25" customHeight="1">
      <c r="A8" s="162"/>
      <c r="B8" s="155"/>
      <c r="C8" s="155"/>
      <c r="D8" s="155"/>
      <c r="E8" s="155"/>
      <c r="F8" s="155"/>
      <c r="G8" s="155"/>
      <c r="H8" s="155"/>
      <c r="I8" s="155"/>
      <c r="J8" s="155"/>
      <c r="K8" s="155"/>
      <c r="L8" s="155"/>
    </row>
    <row r="9" spans="1:12" ht="12.75" customHeight="1">
      <c r="A9" s="192" t="s">
        <v>197</v>
      </c>
      <c r="B9" s="155"/>
      <c r="C9" s="155"/>
      <c r="D9" s="155"/>
      <c r="E9" s="155"/>
      <c r="F9" s="155"/>
      <c r="G9" s="155"/>
      <c r="H9" s="155"/>
      <c r="I9" s="155"/>
      <c r="J9" s="155"/>
      <c r="K9" s="155"/>
      <c r="L9" s="155"/>
    </row>
    <row r="10" spans="1:12" ht="15">
      <c r="A10" s="192" t="s">
        <v>145</v>
      </c>
      <c r="B10" s="155"/>
      <c r="C10" s="155"/>
      <c r="D10" s="155"/>
      <c r="E10" s="155"/>
      <c r="F10" s="155"/>
      <c r="G10" s="155"/>
      <c r="H10" s="155"/>
      <c r="I10" s="155"/>
      <c r="J10" s="155"/>
      <c r="K10" s="155"/>
      <c r="L10" s="155"/>
    </row>
    <row r="11" spans="1:12" ht="15">
      <c r="A11" s="192" t="s">
        <v>146</v>
      </c>
      <c r="B11" s="155"/>
      <c r="C11" s="155"/>
      <c r="D11" s="155"/>
      <c r="E11" s="155"/>
      <c r="F11" s="155"/>
      <c r="G11" s="155"/>
      <c r="H11" s="155"/>
      <c r="I11" s="155"/>
      <c r="J11" s="155"/>
      <c r="K11" s="155"/>
      <c r="L11" s="155"/>
    </row>
    <row r="12" spans="1:12" ht="15">
      <c r="A12" s="192" t="s">
        <v>144</v>
      </c>
      <c r="B12" s="155"/>
      <c r="C12" s="155"/>
      <c r="D12" s="155"/>
      <c r="E12" s="155"/>
      <c r="F12" s="155"/>
      <c r="G12" s="155"/>
      <c r="H12" s="155"/>
      <c r="I12" s="155"/>
      <c r="J12" s="155"/>
      <c r="K12" s="155"/>
      <c r="L12" s="155"/>
    </row>
    <row r="13" spans="1:12" ht="15">
      <c r="A13" s="192" t="s">
        <v>147</v>
      </c>
      <c r="B13" s="155"/>
      <c r="C13" s="155"/>
      <c r="D13" s="155"/>
      <c r="E13" s="155"/>
      <c r="F13" s="155"/>
      <c r="G13" s="155"/>
      <c r="H13" s="155"/>
      <c r="I13" s="155"/>
      <c r="J13" s="155"/>
      <c r="K13" s="155"/>
      <c r="L13" s="155"/>
    </row>
    <row r="14" spans="1:12" ht="15">
      <c r="A14" s="192" t="s">
        <v>148</v>
      </c>
      <c r="B14" s="155"/>
      <c r="C14" s="155"/>
      <c r="D14" s="155"/>
      <c r="E14" s="155"/>
      <c r="F14" s="155"/>
      <c r="G14" s="155"/>
      <c r="H14" s="155"/>
      <c r="I14" s="155"/>
      <c r="J14" s="155"/>
      <c r="K14" s="155"/>
      <c r="L14" s="155"/>
    </row>
    <row r="15" spans="1:12" ht="15">
      <c r="A15" s="192" t="s">
        <v>149</v>
      </c>
      <c r="B15" s="155"/>
      <c r="C15" s="156"/>
      <c r="D15" s="156"/>
      <c r="E15" s="155"/>
      <c r="F15" s="155"/>
      <c r="G15" s="155"/>
      <c r="H15" s="155"/>
      <c r="I15" s="155"/>
      <c r="J15" s="155"/>
      <c r="K15" s="155"/>
      <c r="L15" s="155"/>
    </row>
    <row r="16" spans="1:12" ht="15">
      <c r="A16" s="192" t="s">
        <v>150</v>
      </c>
      <c r="B16" s="155"/>
      <c r="C16" s="155"/>
      <c r="D16" s="155"/>
      <c r="E16" s="155"/>
      <c r="F16" s="155"/>
      <c r="G16" s="155"/>
      <c r="H16" s="155"/>
      <c r="I16" s="155"/>
      <c r="J16" s="155"/>
      <c r="K16" s="155"/>
      <c r="L16" s="155"/>
    </row>
    <row r="17" spans="1:12" ht="15">
      <c r="A17" s="192" t="s">
        <v>151</v>
      </c>
      <c r="B17" s="155"/>
      <c r="C17" s="157"/>
      <c r="D17" s="157"/>
      <c r="E17" s="155"/>
      <c r="F17" s="155"/>
      <c r="G17" s="155"/>
      <c r="H17" s="155"/>
      <c r="I17" s="155"/>
      <c r="J17" s="155"/>
      <c r="K17" s="155"/>
      <c r="L17" s="155"/>
    </row>
    <row r="18" spans="1:12" ht="16.5" customHeight="1">
      <c r="A18" s="192" t="s">
        <v>152</v>
      </c>
      <c r="B18" s="155"/>
      <c r="C18" s="155"/>
      <c r="D18" s="155"/>
      <c r="E18" s="155"/>
      <c r="F18" s="155"/>
      <c r="G18" s="155"/>
      <c r="H18" s="155"/>
      <c r="I18" s="155"/>
      <c r="J18" s="155"/>
      <c r="K18" s="155"/>
      <c r="L18" s="155"/>
    </row>
    <row r="19" spans="1:12" ht="15">
      <c r="A19" s="192" t="s">
        <v>173</v>
      </c>
      <c r="B19" s="155"/>
      <c r="C19" s="155"/>
      <c r="D19" s="155"/>
      <c r="E19" s="155"/>
      <c r="F19" s="155"/>
      <c r="G19" s="155"/>
      <c r="H19" s="155"/>
      <c r="I19" s="155"/>
      <c r="J19" s="155"/>
      <c r="K19" s="155"/>
      <c r="L19" s="155"/>
    </row>
    <row r="20" spans="1:12" ht="15">
      <c r="A20" s="192" t="s">
        <v>153</v>
      </c>
      <c r="B20" s="155"/>
      <c r="C20" s="155"/>
      <c r="D20" s="155"/>
      <c r="E20" s="155"/>
      <c r="F20" s="155"/>
      <c r="G20" s="155"/>
      <c r="H20" s="155"/>
      <c r="I20" s="155"/>
      <c r="J20" s="155"/>
      <c r="K20" s="155"/>
      <c r="L20" s="155"/>
    </row>
    <row r="21" spans="1:12" ht="15">
      <c r="A21" s="192" t="s">
        <v>154</v>
      </c>
      <c r="B21" s="155"/>
      <c r="C21" s="155"/>
      <c r="D21" s="155"/>
      <c r="E21" s="155"/>
      <c r="F21" s="155"/>
      <c r="G21" s="155"/>
      <c r="H21" s="155"/>
      <c r="I21" s="155"/>
      <c r="J21" s="155"/>
      <c r="K21" s="155"/>
      <c r="L21" s="155"/>
    </row>
    <row r="22" spans="1:12" ht="15">
      <c r="A22" s="192" t="s">
        <v>328</v>
      </c>
      <c r="B22" s="155"/>
      <c r="C22" s="155"/>
      <c r="D22" s="155"/>
      <c r="E22" s="155"/>
      <c r="F22" s="155"/>
      <c r="G22" s="155"/>
      <c r="H22" s="155"/>
      <c r="I22" s="155"/>
      <c r="J22" s="155"/>
      <c r="K22" s="155"/>
      <c r="L22" s="155"/>
    </row>
    <row r="23" spans="1:12" ht="15">
      <c r="A23" s="192" t="s">
        <v>155</v>
      </c>
      <c r="B23" s="155"/>
      <c r="C23" s="155"/>
      <c r="D23" s="155"/>
      <c r="E23" s="155"/>
      <c r="F23" s="155"/>
      <c r="G23" s="155"/>
      <c r="H23" s="155"/>
      <c r="I23" s="155"/>
      <c r="J23" s="155"/>
      <c r="K23" s="155"/>
      <c r="L23" s="155"/>
    </row>
    <row r="24" spans="1:12" ht="15">
      <c r="A24" s="192" t="s">
        <v>156</v>
      </c>
      <c r="B24" s="155"/>
      <c r="C24" s="155"/>
      <c r="D24" s="155"/>
      <c r="E24" s="155"/>
      <c r="F24" s="155"/>
      <c r="G24" s="155"/>
      <c r="H24" s="155"/>
      <c r="I24" s="155"/>
      <c r="J24" s="155"/>
      <c r="K24" s="155"/>
      <c r="L24" s="155"/>
    </row>
    <row r="25" spans="1:12" ht="15">
      <c r="A25" s="192" t="s">
        <v>157</v>
      </c>
      <c r="B25" s="155"/>
      <c r="C25" s="155"/>
      <c r="D25" s="155"/>
      <c r="E25" s="155"/>
      <c r="F25" s="155"/>
      <c r="G25" s="155"/>
      <c r="H25" s="155"/>
      <c r="I25" s="155"/>
      <c r="J25" s="155"/>
      <c r="K25" s="155"/>
      <c r="L25" s="155"/>
    </row>
    <row r="26" spans="1:12" ht="15">
      <c r="A26" s="192" t="s">
        <v>158</v>
      </c>
      <c r="B26" s="155"/>
      <c r="C26" s="155"/>
      <c r="D26" s="155"/>
      <c r="E26" s="155"/>
      <c r="F26" s="155"/>
      <c r="G26" s="155"/>
      <c r="H26" s="155"/>
      <c r="I26" s="155"/>
      <c r="J26" s="155"/>
      <c r="K26" s="155"/>
      <c r="L26" s="155"/>
    </row>
    <row r="27" spans="1:12" ht="15">
      <c r="A27" s="192" t="s">
        <v>297</v>
      </c>
      <c r="B27" s="155"/>
      <c r="C27" s="155"/>
      <c r="D27" s="155"/>
      <c r="E27" s="155"/>
      <c r="F27" s="155"/>
      <c r="G27" s="155"/>
      <c r="H27" s="155"/>
      <c r="I27" s="155"/>
      <c r="J27" s="155"/>
      <c r="K27" s="155"/>
      <c r="L27" s="155"/>
    </row>
    <row r="28" spans="1:12" ht="15">
      <c r="A28" s="192" t="s">
        <v>298</v>
      </c>
      <c r="B28" s="155"/>
      <c r="C28" s="155"/>
      <c r="D28" s="155"/>
      <c r="E28" s="155"/>
      <c r="F28" s="155"/>
      <c r="G28" s="155"/>
      <c r="H28" s="155"/>
      <c r="I28" s="155"/>
      <c r="J28" s="155"/>
      <c r="K28" s="155"/>
      <c r="L28" s="155"/>
    </row>
    <row r="29" spans="1:12" ht="15">
      <c r="A29" s="192" t="s">
        <v>299</v>
      </c>
      <c r="B29" s="155"/>
      <c r="C29" s="155"/>
      <c r="D29" s="155"/>
      <c r="E29" s="155"/>
      <c r="F29" s="155"/>
      <c r="G29" s="155"/>
      <c r="H29" s="155"/>
      <c r="I29" s="155"/>
      <c r="J29" s="155"/>
      <c r="K29" s="155"/>
      <c r="L29" s="155"/>
    </row>
    <row r="30" spans="1:12" ht="15">
      <c r="A30" s="192" t="s">
        <v>275</v>
      </c>
      <c r="B30" s="155"/>
      <c r="C30" s="155"/>
      <c r="D30" s="155"/>
      <c r="E30" s="155"/>
      <c r="F30" s="155"/>
      <c r="G30" s="155"/>
      <c r="H30" s="155"/>
      <c r="I30" s="155"/>
      <c r="J30" s="155"/>
      <c r="K30" s="155"/>
      <c r="L30" s="155"/>
    </row>
    <row r="31" spans="1:12" ht="15">
      <c r="A31" s="192" t="s">
        <v>184</v>
      </c>
      <c r="B31" s="155"/>
      <c r="C31" s="155"/>
      <c r="D31" s="155"/>
      <c r="E31" s="155"/>
      <c r="F31" s="155"/>
      <c r="G31" s="155"/>
      <c r="H31" s="155"/>
      <c r="I31" s="155"/>
      <c r="J31" s="155"/>
      <c r="K31" s="155"/>
      <c r="L31" s="155"/>
    </row>
    <row r="32" spans="1:12" ht="15">
      <c r="A32" s="192" t="s">
        <v>215</v>
      </c>
      <c r="B32" s="155"/>
      <c r="C32" s="155"/>
      <c r="D32" s="155"/>
      <c r="E32" s="155"/>
      <c r="F32" s="155"/>
      <c r="G32" s="155"/>
      <c r="H32" s="155"/>
      <c r="I32" s="155"/>
      <c r="J32" s="155"/>
      <c r="K32" s="155"/>
      <c r="L32" s="155"/>
    </row>
    <row r="33" spans="1:12" ht="15">
      <c r="A33" s="192" t="s">
        <v>176</v>
      </c>
      <c r="B33" s="155"/>
      <c r="C33" s="155"/>
      <c r="D33" s="155"/>
      <c r="E33" s="155"/>
      <c r="F33" s="155"/>
      <c r="G33" s="155"/>
      <c r="H33" s="155"/>
      <c r="I33" s="155"/>
      <c r="J33" s="155"/>
      <c r="K33" s="155"/>
      <c r="L33" s="155"/>
    </row>
    <row r="34" spans="1:12" ht="15">
      <c r="A34" s="193"/>
      <c r="B34" s="155"/>
      <c r="C34" s="155"/>
      <c r="D34" s="155"/>
      <c r="E34" s="155"/>
      <c r="F34" s="155"/>
      <c r="G34" s="155"/>
      <c r="H34" s="155"/>
      <c r="I34" s="155"/>
      <c r="J34" s="155"/>
      <c r="K34" s="155"/>
      <c r="L34" s="155"/>
    </row>
    <row r="35" spans="1:12">
      <c r="A35" s="191"/>
      <c r="B35" s="155"/>
      <c r="C35" s="155"/>
      <c r="D35" s="155"/>
      <c r="E35" s="155"/>
      <c r="F35" s="155"/>
      <c r="G35" s="155"/>
      <c r="H35" s="155"/>
      <c r="I35" s="155"/>
      <c r="J35" s="155"/>
      <c r="K35" s="155"/>
      <c r="L35" s="155"/>
    </row>
    <row r="36" spans="1:12">
      <c r="A36" s="191"/>
      <c r="B36" s="155"/>
      <c r="C36" s="155"/>
      <c r="D36" s="155"/>
      <c r="E36" s="155"/>
      <c r="F36" s="155"/>
      <c r="G36" s="155"/>
      <c r="H36" s="155"/>
      <c r="I36" s="155"/>
      <c r="J36" s="155"/>
      <c r="K36" s="155"/>
      <c r="L36" s="155"/>
    </row>
    <row r="44" spans="1:12" ht="15">
      <c r="A44" s="169"/>
    </row>
    <row r="45" spans="1:12" ht="15">
      <c r="A45" s="136"/>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 ref="A30" location="mY!A1" display="UAB Mokilizingas" xr:uid="{901AD236-99D2-4269-B418-E46C7B6EA779}"/>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topLeftCell="A19" zoomScaleNormal="100" workbookViewId="0">
      <selection activeCell="H75" sqref="H75"/>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44742</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137" t="s">
        <v>196</v>
      </c>
      <c r="L5" s="122" t="s">
        <v>169</v>
      </c>
    </row>
    <row r="7" spans="1:17" ht="11.25" customHeight="1">
      <c r="A7" s="138"/>
      <c r="B7" s="138"/>
      <c r="C7" s="138"/>
      <c r="D7" s="138"/>
      <c r="E7" s="138"/>
      <c r="F7" s="138"/>
      <c r="G7" s="138"/>
      <c r="H7" s="138"/>
      <c r="I7" s="138"/>
      <c r="J7" s="138"/>
      <c r="K7" s="138"/>
      <c r="L7" s="138"/>
    </row>
    <row r="8" spans="1:17" ht="11.25" customHeight="1">
      <c r="A8" s="138"/>
      <c r="B8" s="138"/>
      <c r="C8" s="138"/>
      <c r="D8" s="138"/>
      <c r="E8" s="138"/>
      <c r="F8" s="138"/>
      <c r="G8" s="138"/>
      <c r="H8" s="138"/>
      <c r="I8" s="138"/>
      <c r="J8" s="138"/>
      <c r="K8" s="138"/>
      <c r="L8" s="138"/>
    </row>
    <row r="9" spans="1:17" ht="11.25" customHeight="1">
      <c r="A9" s="138"/>
      <c r="B9" s="138"/>
      <c r="C9" s="138"/>
      <c r="D9" s="138"/>
      <c r="E9" s="138"/>
      <c r="F9" s="138"/>
      <c r="G9" s="138"/>
      <c r="H9" s="138"/>
      <c r="I9" s="138"/>
      <c r="J9" s="138"/>
      <c r="K9" s="138"/>
      <c r="L9" s="138"/>
    </row>
    <row r="10" spans="1:17" ht="11.25" customHeight="1">
      <c r="A10" s="138"/>
      <c r="B10" s="138"/>
      <c r="C10" s="138"/>
      <c r="D10" s="138"/>
      <c r="E10" s="138"/>
      <c r="F10" s="138"/>
      <c r="G10" s="138"/>
      <c r="H10" s="138"/>
      <c r="I10" s="138"/>
      <c r="J10" s="138"/>
      <c r="K10" s="138"/>
      <c r="L10" s="138"/>
    </row>
    <row r="11" spans="1:17">
      <c r="A11" s="139"/>
      <c r="B11" s="139"/>
      <c r="C11" s="139"/>
      <c r="D11" s="139"/>
      <c r="E11" s="139"/>
      <c r="F11" s="139"/>
      <c r="G11" s="139"/>
      <c r="H11" s="139"/>
      <c r="I11" s="139"/>
      <c r="J11" s="139"/>
      <c r="K11" s="139"/>
      <c r="L11" s="139"/>
    </row>
    <row r="12" spans="1:17">
      <c r="A12" s="139"/>
      <c r="B12" s="139"/>
      <c r="C12" s="139"/>
      <c r="D12" s="139"/>
      <c r="E12" s="139"/>
      <c r="F12" s="139"/>
      <c r="G12" s="139"/>
      <c r="H12" s="139"/>
      <c r="I12" s="139"/>
      <c r="J12" s="139"/>
      <c r="K12" s="139"/>
      <c r="L12" s="139"/>
    </row>
    <row r="13" spans="1:17">
      <c r="A13" s="139"/>
      <c r="B13" s="139"/>
      <c r="C13" s="139"/>
      <c r="D13" s="139"/>
      <c r="E13" s="139"/>
      <c r="F13" s="139"/>
      <c r="G13" s="139"/>
      <c r="H13" s="139"/>
      <c r="I13" s="139"/>
      <c r="J13" s="139"/>
      <c r="K13" s="139"/>
      <c r="L13" s="139"/>
    </row>
    <row r="39" spans="1:1" ht="15">
      <c r="A39" s="136"/>
    </row>
    <row r="47" spans="1:1" ht="18.75">
      <c r="A47" s="137"/>
    </row>
    <row r="48" spans="1:1" ht="18.75">
      <c r="A48" s="137"/>
    </row>
    <row r="49" spans="1:1" ht="18.75">
      <c r="A49" s="137" t="s">
        <v>183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topLeftCell="A7" zoomScaleNormal="100" workbookViewId="0">
      <selection activeCell="A55" sqref="A55"/>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44742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122" t="s">
        <v>169</v>
      </c>
      <c r="K5" s="22"/>
    </row>
    <row r="6" spans="1:11" s="27" customFormat="1" ht="12" customHeight="1">
      <c r="A6" s="25"/>
      <c r="B6" s="25"/>
      <c r="C6" s="25"/>
      <c r="D6" s="25"/>
      <c r="E6" s="25"/>
      <c r="F6" s="25"/>
      <c r="G6" s="25"/>
      <c r="H6" s="25"/>
      <c r="I6" s="25"/>
      <c r="J6" s="25"/>
      <c r="K6" s="22"/>
    </row>
    <row r="7" spans="1:11" s="34" customFormat="1" ht="12" customHeight="1">
      <c r="A7" s="242" t="s">
        <v>2</v>
      </c>
      <c r="B7" s="243" t="s">
        <v>358</v>
      </c>
      <c r="C7" s="243" t="s">
        <v>359</v>
      </c>
      <c r="D7" s="243" t="s">
        <v>342</v>
      </c>
      <c r="E7" s="243" t="s">
        <v>343</v>
      </c>
      <c r="F7" s="243" t="s">
        <v>344</v>
      </c>
      <c r="G7" s="243" t="s">
        <v>345</v>
      </c>
      <c r="H7" s="243" t="s">
        <v>291</v>
      </c>
      <c r="I7" s="243" t="s">
        <v>278</v>
      </c>
      <c r="J7" s="244" t="s">
        <v>276</v>
      </c>
      <c r="K7" s="22"/>
    </row>
    <row r="8" spans="1:11" s="36" customFormat="1" ht="12" hidden="1" customHeight="1" outlineLevel="1">
      <c r="A8" s="231" t="s">
        <v>3</v>
      </c>
      <c r="B8" s="35">
        <v>33498.143037954695</v>
      </c>
      <c r="C8" s="35">
        <v>32850.271949013746</v>
      </c>
      <c r="D8" s="35">
        <v>35843.027166857137</v>
      </c>
      <c r="E8" s="35">
        <v>32014.306951680603</v>
      </c>
      <c r="F8" s="35">
        <v>29746.639319999998</v>
      </c>
      <c r="G8" s="35">
        <v>27037.027299999998</v>
      </c>
      <c r="H8" s="35">
        <v>25571.000760000003</v>
      </c>
      <c r="I8" s="35">
        <v>21316.19915</v>
      </c>
      <c r="J8" s="232">
        <v>20508.925739999995</v>
      </c>
      <c r="K8" s="22"/>
    </row>
    <row r="9" spans="1:11" s="36" customFormat="1" ht="12" hidden="1" customHeight="1" outlineLevel="1">
      <c r="A9" s="231" t="s">
        <v>4</v>
      </c>
      <c r="B9" s="35">
        <v>-6312.9471610526753</v>
      </c>
      <c r="C9" s="35">
        <v>-7063.4018099999985</v>
      </c>
      <c r="D9" s="35">
        <v>-7680.0663699999996</v>
      </c>
      <c r="E9" s="35">
        <v>-6157.7668799999992</v>
      </c>
      <c r="F9" s="35">
        <v>-6819.1528499999995</v>
      </c>
      <c r="G9" s="35">
        <v>-6665.4983400000001</v>
      </c>
      <c r="H9" s="35">
        <v>-5677.8578299999999</v>
      </c>
      <c r="I9" s="35">
        <v>-4585.6620100000009</v>
      </c>
      <c r="J9" s="232">
        <v>-4963.7435000000005</v>
      </c>
      <c r="K9" s="22"/>
    </row>
    <row r="10" spans="1:11" s="39" customFormat="1" ht="12" customHeight="1" collapsed="1">
      <c r="A10" s="233" t="s">
        <v>5</v>
      </c>
      <c r="B10" s="38">
        <v>27185.19587690202</v>
      </c>
      <c r="C10" s="38">
        <v>25786.870139013747</v>
      </c>
      <c r="D10" s="38">
        <v>28162.960796857136</v>
      </c>
      <c r="E10" s="38">
        <v>25856.540071680603</v>
      </c>
      <c r="F10" s="38">
        <v>22927.48647</v>
      </c>
      <c r="G10" s="38">
        <v>20371.528959999996</v>
      </c>
      <c r="H10" s="38">
        <v>19893.142930000002</v>
      </c>
      <c r="I10" s="38">
        <v>16730.53714</v>
      </c>
      <c r="J10" s="234">
        <v>15545.182239999995</v>
      </c>
      <c r="K10" s="22"/>
    </row>
    <row r="11" spans="1:11" s="36" customFormat="1" ht="12" hidden="1" customHeight="1" outlineLevel="1">
      <c r="A11" s="235" t="s">
        <v>6</v>
      </c>
      <c r="B11" s="38">
        <v>15445.961050000002</v>
      </c>
      <c r="C11" s="38">
        <v>14814.513360000001</v>
      </c>
      <c r="D11" s="38">
        <v>19257.496919999998</v>
      </c>
      <c r="E11" s="38">
        <v>14830.6116</v>
      </c>
      <c r="F11" s="38">
        <v>13647.144670000001</v>
      </c>
      <c r="G11" s="38">
        <v>13089.32957</v>
      </c>
      <c r="H11" s="38">
        <v>17558.868140000002</v>
      </c>
      <c r="I11" s="38">
        <v>9967.6620700000003</v>
      </c>
      <c r="J11" s="234">
        <v>9129.902900000001</v>
      </c>
      <c r="K11" s="22"/>
    </row>
    <row r="12" spans="1:11" s="36" customFormat="1" ht="12" hidden="1" customHeight="1" outlineLevel="1">
      <c r="A12" s="235" t="s">
        <v>7</v>
      </c>
      <c r="B12" s="38">
        <v>-4440.8763900000004</v>
      </c>
      <c r="C12" s="38">
        <v>-4468.4096399999999</v>
      </c>
      <c r="D12" s="38">
        <v>-4006.4328599999994</v>
      </c>
      <c r="E12" s="38">
        <v>-4849.9160299999994</v>
      </c>
      <c r="F12" s="38">
        <v>-4129.7298000000001</v>
      </c>
      <c r="G12" s="38">
        <v>-4360.2787400000007</v>
      </c>
      <c r="H12" s="38">
        <v>-3375.6056699999999</v>
      </c>
      <c r="I12" s="38">
        <v>-3495.6897300000005</v>
      </c>
      <c r="J12" s="234">
        <v>-2941.5160100000003</v>
      </c>
      <c r="K12" s="22"/>
    </row>
    <row r="13" spans="1:11" s="39" customFormat="1" ht="12" customHeight="1" collapsed="1">
      <c r="A13" s="233" t="s">
        <v>8</v>
      </c>
      <c r="B13" s="38">
        <v>11005.08466</v>
      </c>
      <c r="C13" s="38">
        <v>10346.103720000001</v>
      </c>
      <c r="D13" s="38">
        <v>15251.064059999999</v>
      </c>
      <c r="E13" s="38">
        <v>9980.6955699999999</v>
      </c>
      <c r="F13" s="38">
        <v>9517.4148700000005</v>
      </c>
      <c r="G13" s="38">
        <v>8729.0508300000001</v>
      </c>
      <c r="H13" s="38">
        <v>14183.262470000001</v>
      </c>
      <c r="I13" s="38">
        <v>6471.9723400000003</v>
      </c>
      <c r="J13" s="234">
        <v>6188.3868900000007</v>
      </c>
      <c r="K13" s="22"/>
    </row>
    <row r="14" spans="1:11" s="39" customFormat="1" ht="12" hidden="1" customHeight="1" outlineLevel="1">
      <c r="A14" s="235" t="s">
        <v>9</v>
      </c>
      <c r="B14" s="38">
        <v>-344.79178412088675</v>
      </c>
      <c r="C14" s="38">
        <v>-1313.561696087515</v>
      </c>
      <c r="D14" s="38">
        <v>-913.81763575098944</v>
      </c>
      <c r="E14" s="38">
        <v>49.533378276659626</v>
      </c>
      <c r="F14" s="38">
        <v>292.10942836253065</v>
      </c>
      <c r="G14" s="38">
        <v>-375.34665038425362</v>
      </c>
      <c r="H14" s="38">
        <v>1316.3805199999999</v>
      </c>
      <c r="I14" s="38">
        <v>335.24986999999999</v>
      </c>
      <c r="J14" s="234">
        <v>321.58897000000007</v>
      </c>
      <c r="K14" s="22"/>
    </row>
    <row r="15" spans="1:11" ht="12" hidden="1" customHeight="1" outlineLevel="1">
      <c r="A15" s="235" t="s">
        <v>10</v>
      </c>
      <c r="B15" s="38">
        <v>57.037389999999995</v>
      </c>
      <c r="C15" s="38">
        <v>-34.953750000000007</v>
      </c>
      <c r="D15" s="38">
        <v>177.2203899999997</v>
      </c>
      <c r="E15" s="38">
        <v>215.78704999999999</v>
      </c>
      <c r="F15" s="38">
        <v>97.275530000000003</v>
      </c>
      <c r="G15" s="38">
        <v>39.965850000000003</v>
      </c>
      <c r="H15" s="38">
        <v>56.501420000000017</v>
      </c>
      <c r="I15" s="38">
        <v>43.796420000000005</v>
      </c>
      <c r="J15" s="234">
        <v>-16.244380000000017</v>
      </c>
      <c r="K15" s="22"/>
    </row>
    <row r="16" spans="1:11" ht="12" customHeight="1" collapsed="1">
      <c r="A16" s="236" t="s">
        <v>347</v>
      </c>
      <c r="B16" s="38">
        <v>-287.75439412088673</v>
      </c>
      <c r="C16" s="38">
        <v>-1348.5154460875149</v>
      </c>
      <c r="D16" s="38">
        <v>-736.59724575098971</v>
      </c>
      <c r="E16" s="38">
        <v>265.32042827665964</v>
      </c>
      <c r="F16" s="38">
        <v>389.38495836253065</v>
      </c>
      <c r="G16" s="38">
        <v>-335.38080038425363</v>
      </c>
      <c r="H16" s="38">
        <v>1372.88194</v>
      </c>
      <c r="I16" s="38">
        <v>379.04629</v>
      </c>
      <c r="J16" s="234">
        <v>305.34459000000004</v>
      </c>
      <c r="K16" s="22"/>
    </row>
    <row r="17" spans="1:11" ht="12.95" customHeight="1">
      <c r="A17" s="245" t="s">
        <v>11</v>
      </c>
      <c r="B17" s="246">
        <v>37902.526142781135</v>
      </c>
      <c r="C17" s="246">
        <v>34784.458412926237</v>
      </c>
      <c r="D17" s="246">
        <v>42677.427611106141</v>
      </c>
      <c r="E17" s="246">
        <v>36102.55606995726</v>
      </c>
      <c r="F17" s="246">
        <v>32834.286298362531</v>
      </c>
      <c r="G17" s="246">
        <v>28765.198989615743</v>
      </c>
      <c r="H17" s="246">
        <v>35449.287340000003</v>
      </c>
      <c r="I17" s="246">
        <v>23581.555769999999</v>
      </c>
      <c r="J17" s="247">
        <v>22038.913719999997</v>
      </c>
      <c r="K17" s="22"/>
    </row>
    <row r="18" spans="1:11" ht="12" customHeight="1">
      <c r="A18" s="236" t="s">
        <v>12</v>
      </c>
      <c r="B18" s="35">
        <v>-11745.963117752</v>
      </c>
      <c r="C18" s="35">
        <v>-10249.13755257718</v>
      </c>
      <c r="D18" s="35">
        <v>-8638.0932684154632</v>
      </c>
      <c r="E18" s="35">
        <v>-7424.0403046737219</v>
      </c>
      <c r="F18" s="35">
        <v>-8006.4897908356616</v>
      </c>
      <c r="G18" s="35">
        <v>-7252.8887278532347</v>
      </c>
      <c r="H18" s="35">
        <v>-6368.45075</v>
      </c>
      <c r="I18" s="35">
        <v>-5630.29259</v>
      </c>
      <c r="J18" s="232">
        <v>-6145.7296799999995</v>
      </c>
      <c r="K18" s="22"/>
    </row>
    <row r="19" spans="1:11" ht="12" customHeight="1">
      <c r="A19" s="236" t="s">
        <v>13</v>
      </c>
      <c r="B19" s="35">
        <v>-923.45142229166959</v>
      </c>
      <c r="C19" s="35">
        <v>-522.36992292693606</v>
      </c>
      <c r="D19" s="35">
        <v>-453.18476295857641</v>
      </c>
      <c r="E19" s="35">
        <v>-536.3194244101494</v>
      </c>
      <c r="F19" s="35">
        <v>-383.97912011135833</v>
      </c>
      <c r="G19" s="35">
        <v>-462.80376000000001</v>
      </c>
      <c r="H19" s="35">
        <v>-238.95056999999997</v>
      </c>
      <c r="I19" s="35">
        <v>-44.719710000000021</v>
      </c>
      <c r="J19" s="232">
        <v>-236.29794000000001</v>
      </c>
      <c r="K19" s="22"/>
    </row>
    <row r="20" spans="1:11" ht="12" customHeight="1">
      <c r="A20" s="236" t="s">
        <v>14</v>
      </c>
      <c r="B20" s="35">
        <v>-1560.9229224679048</v>
      </c>
      <c r="C20" s="35">
        <v>-1649.190816224617</v>
      </c>
      <c r="D20" s="35">
        <v>-1271.2557287877733</v>
      </c>
      <c r="E20" s="35">
        <v>-1138.3202185978298</v>
      </c>
      <c r="F20" s="35">
        <v>-992.62344486663426</v>
      </c>
      <c r="G20" s="35">
        <v>-1005.28705</v>
      </c>
      <c r="H20" s="35">
        <v>-963.58839999999998</v>
      </c>
      <c r="I20" s="35">
        <v>-868.24549999999999</v>
      </c>
      <c r="J20" s="232">
        <v>-781.75171999999998</v>
      </c>
      <c r="K20" s="22"/>
    </row>
    <row r="21" spans="1:11" ht="12" customHeight="1">
      <c r="A21" s="236" t="s">
        <v>15</v>
      </c>
      <c r="B21" s="35">
        <v>-654.98754999999994</v>
      </c>
      <c r="C21" s="35">
        <v>-957.4118299999999</v>
      </c>
      <c r="D21" s="35">
        <v>-791.23380000000009</v>
      </c>
      <c r="E21" s="35">
        <v>-634.10123999999996</v>
      </c>
      <c r="F21" s="35">
        <v>-548.78435000000013</v>
      </c>
      <c r="G21" s="35">
        <v>-532.16559000000007</v>
      </c>
      <c r="H21" s="35">
        <v>-474.59121000000005</v>
      </c>
      <c r="I21" s="35">
        <v>-557.15578000000005</v>
      </c>
      <c r="J21" s="232">
        <v>-314.84899999999993</v>
      </c>
      <c r="K21" s="22"/>
    </row>
    <row r="22" spans="1:11" ht="12" customHeight="1">
      <c r="A22" s="236" t="s">
        <v>16</v>
      </c>
      <c r="B22" s="35">
        <v>-6194.9707696360683</v>
      </c>
      <c r="C22" s="35">
        <v>-5487.3870091668823</v>
      </c>
      <c r="D22" s="35">
        <v>-7093.120231070684</v>
      </c>
      <c r="E22" s="35">
        <v>-5518.1505358437116</v>
      </c>
      <c r="F22" s="35">
        <v>-7992.8449507017758</v>
      </c>
      <c r="G22" s="35">
        <v>-4507.0695512735629</v>
      </c>
      <c r="H22" s="35">
        <v>-3381.1709300000002</v>
      </c>
      <c r="I22" s="35">
        <v>-3612.581439999999</v>
      </c>
      <c r="J22" s="232">
        <v>-3182.7495200000003</v>
      </c>
      <c r="K22" s="22"/>
    </row>
    <row r="23" spans="1:11" ht="12.95" customHeight="1">
      <c r="A23" s="245" t="s">
        <v>17</v>
      </c>
      <c r="B23" s="246">
        <v>-21080.295782147645</v>
      </c>
      <c r="C23" s="246">
        <v>-18865.497130895616</v>
      </c>
      <c r="D23" s="246">
        <v>-18246.887791232497</v>
      </c>
      <c r="E23" s="246">
        <v>-15250.931723525413</v>
      </c>
      <c r="F23" s="246">
        <v>-17924.72165651543</v>
      </c>
      <c r="G23" s="246">
        <v>-13760.214679126799</v>
      </c>
      <c r="H23" s="246">
        <v>-11426.75186</v>
      </c>
      <c r="I23" s="246">
        <v>-10712.995019999998</v>
      </c>
      <c r="J23" s="247">
        <v>-10661.377860000001</v>
      </c>
      <c r="K23" s="22"/>
    </row>
    <row r="24" spans="1:11" ht="12.95" customHeight="1">
      <c r="A24" s="248" t="s">
        <v>18</v>
      </c>
      <c r="B24" s="249">
        <v>16822.23036063349</v>
      </c>
      <c r="C24" s="249">
        <v>15918.961282030621</v>
      </c>
      <c r="D24" s="249">
        <v>24430.539819873644</v>
      </c>
      <c r="E24" s="249">
        <v>20851.624346431847</v>
      </c>
      <c r="F24" s="249">
        <v>14909.564641847101</v>
      </c>
      <c r="G24" s="249">
        <v>15004.984310488944</v>
      </c>
      <c r="H24" s="249">
        <v>24022.535480000002</v>
      </c>
      <c r="I24" s="249">
        <v>12868.560750000001</v>
      </c>
      <c r="J24" s="250">
        <v>11377.535859999996</v>
      </c>
      <c r="K24" s="22"/>
    </row>
    <row r="25" spans="1:11" ht="12.95" customHeight="1">
      <c r="A25" s="237" t="s">
        <v>19</v>
      </c>
      <c r="B25" s="40">
        <v>16822.23036063349</v>
      </c>
      <c r="C25" s="40">
        <v>15918.961282030621</v>
      </c>
      <c r="D25" s="40">
        <v>24430.539819873644</v>
      </c>
      <c r="E25" s="40">
        <v>20851.624346431847</v>
      </c>
      <c r="F25" s="40">
        <v>14909.564641847101</v>
      </c>
      <c r="G25" s="40">
        <v>15004.984310488944</v>
      </c>
      <c r="H25" s="40">
        <v>24022.535480000002</v>
      </c>
      <c r="I25" s="40">
        <v>12868.560750000001</v>
      </c>
      <c r="J25" s="238">
        <v>11377.535859999996</v>
      </c>
      <c r="K25" s="22"/>
    </row>
    <row r="26" spans="1:11" ht="12" customHeight="1">
      <c r="A26" s="236" t="s">
        <v>361</v>
      </c>
      <c r="B26" s="35">
        <v>341.24716999999993</v>
      </c>
      <c r="C26" s="35">
        <v>-735.05866999999989</v>
      </c>
      <c r="D26" s="35">
        <v>-1694.0974600000002</v>
      </c>
      <c r="E26" s="35">
        <v>-1443.8765199999998</v>
      </c>
      <c r="F26" s="35">
        <v>791.1645900000002</v>
      </c>
      <c r="G26" s="35">
        <v>-1600.8895200000002</v>
      </c>
      <c r="H26" s="35">
        <v>-2242.8923</v>
      </c>
      <c r="I26" s="35">
        <v>27.41744000000006</v>
      </c>
      <c r="J26" s="232">
        <v>-7671.6619100000007</v>
      </c>
      <c r="K26" s="22"/>
    </row>
    <row r="27" spans="1:11" ht="12" customHeight="1">
      <c r="A27" s="236" t="s">
        <v>21</v>
      </c>
      <c r="B27" s="35">
        <v>-3177.1133500000005</v>
      </c>
      <c r="C27" s="35">
        <v>-2801.1508199999998</v>
      </c>
      <c r="D27" s="35">
        <v>-3394.6548900000003</v>
      </c>
      <c r="E27" s="35">
        <v>-2818.6404900000007</v>
      </c>
      <c r="F27" s="35">
        <v>-2785.1384500000004</v>
      </c>
      <c r="G27" s="35">
        <v>-1987.5296699999997</v>
      </c>
      <c r="H27" s="35">
        <v>-3740.5071700000003</v>
      </c>
      <c r="I27" s="35">
        <v>-2122.1026000000002</v>
      </c>
      <c r="J27" s="232">
        <v>-155.60167000000001</v>
      </c>
      <c r="K27" s="22"/>
    </row>
    <row r="28" spans="1:11" ht="12.95" customHeight="1">
      <c r="A28" s="245" t="s">
        <v>22</v>
      </c>
      <c r="B28" s="246">
        <v>13986.364180633489</v>
      </c>
      <c r="C28" s="246">
        <v>12382.75179203062</v>
      </c>
      <c r="D28" s="246">
        <v>19341.787469873641</v>
      </c>
      <c r="E28" s="246">
        <v>16589.107336431847</v>
      </c>
      <c r="F28" s="246">
        <v>12915.590781847101</v>
      </c>
      <c r="G28" s="246">
        <v>11416.565120488944</v>
      </c>
      <c r="H28" s="246">
        <v>18039.136010000002</v>
      </c>
      <c r="I28" s="246">
        <v>10773.87559</v>
      </c>
      <c r="J28" s="247">
        <v>3550.2722799999956</v>
      </c>
      <c r="K28" s="22"/>
    </row>
    <row r="29" spans="1:11" ht="12" customHeight="1">
      <c r="A29" s="236" t="s">
        <v>23</v>
      </c>
      <c r="B29" s="35">
        <v>443.85924099999994</v>
      </c>
      <c r="C29" s="35">
        <v>502.61728999999991</v>
      </c>
      <c r="D29" s="35">
        <v>485.35722899999996</v>
      </c>
      <c r="E29" s="35">
        <v>636.24648849999994</v>
      </c>
      <c r="F29" s="35">
        <v>506.67914149999996</v>
      </c>
      <c r="G29" s="35">
        <v>373.28410949999994</v>
      </c>
      <c r="H29" s="35">
        <v>199.62536300000005</v>
      </c>
      <c r="I29" s="35">
        <v>677.45950300000004</v>
      </c>
      <c r="J29" s="232">
        <v>615.14292699999987</v>
      </c>
      <c r="K29" s="22"/>
    </row>
    <row r="30" spans="1:11" s="41" customFormat="1" ht="12" customHeight="1">
      <c r="A30" s="239" t="s">
        <v>24</v>
      </c>
      <c r="B30" s="240">
        <v>13542.504939633491</v>
      </c>
      <c r="C30" s="240">
        <v>11880.134502030618</v>
      </c>
      <c r="D30" s="240">
        <v>18856.430240873644</v>
      </c>
      <c r="E30" s="240">
        <v>15952.860847931848</v>
      </c>
      <c r="F30" s="240">
        <v>12408.911640347094</v>
      </c>
      <c r="G30" s="240">
        <v>11043.281010988943</v>
      </c>
      <c r="H30" s="240">
        <v>17839.510646999999</v>
      </c>
      <c r="I30" s="240">
        <v>10096.416086999996</v>
      </c>
      <c r="J30" s="241">
        <v>2935.1293529999984</v>
      </c>
      <c r="K30" s="22"/>
    </row>
    <row r="31" spans="1:11" s="42" customFormat="1" ht="12.95" customHeight="1">
      <c r="A31" s="22"/>
      <c r="B31" s="22"/>
      <c r="C31" s="22"/>
      <c r="D31" s="22"/>
      <c r="E31" s="22"/>
      <c r="F31" s="22"/>
      <c r="G31" s="22"/>
      <c r="H31" s="22"/>
      <c r="I31" s="22"/>
      <c r="J31" s="22"/>
      <c r="K31" s="22"/>
    </row>
    <row r="32" spans="1:11" ht="12" customHeight="1">
      <c r="A32" s="44"/>
      <c r="B32" s="16"/>
      <c r="C32" s="16"/>
      <c r="D32" s="16"/>
      <c r="E32" s="16"/>
      <c r="F32" s="16"/>
      <c r="G32" s="16"/>
    </row>
    <row r="33" spans="1:8" ht="18.75">
      <c r="A33" s="29" t="s">
        <v>25</v>
      </c>
      <c r="B33" s="26"/>
      <c r="C33" s="26"/>
      <c r="D33" s="26"/>
      <c r="E33" s="26"/>
      <c r="F33" s="24"/>
      <c r="G33" s="24"/>
    </row>
    <row r="34" spans="1:8" ht="12" customHeight="1">
      <c r="A34" s="26"/>
      <c r="B34" s="26"/>
      <c r="C34" s="26"/>
      <c r="D34" s="26"/>
      <c r="E34" s="26"/>
      <c r="F34" s="45"/>
      <c r="G34" s="27"/>
    </row>
    <row r="35" spans="1:8" ht="12" customHeight="1">
      <c r="A35" s="242" t="s">
        <v>2</v>
      </c>
      <c r="B35" s="251">
        <v>2021</v>
      </c>
      <c r="C35" s="251">
        <v>2020</v>
      </c>
      <c r="D35" s="251">
        <v>2019</v>
      </c>
      <c r="E35" s="251">
        <v>2018</v>
      </c>
      <c r="F35" s="252">
        <v>2017</v>
      </c>
      <c r="G35" s="34"/>
    </row>
    <row r="36" spans="1:8" ht="12" hidden="1" customHeight="1" outlineLevel="1">
      <c r="A36" s="231" t="s">
        <v>3</v>
      </c>
      <c r="B36" s="35">
        <v>124641.00073853771</v>
      </c>
      <c r="C36" s="35">
        <v>88375.198919999995</v>
      </c>
      <c r="D36" s="35">
        <v>61414.478470000002</v>
      </c>
      <c r="E36" s="35">
        <v>43882.784350000002</v>
      </c>
      <c r="F36" s="232">
        <v>38864.71418000001</v>
      </c>
      <c r="G36" s="36"/>
    </row>
    <row r="37" spans="1:8" ht="12" hidden="1" customHeight="1" outlineLevel="1">
      <c r="A37" s="231" t="s">
        <v>4</v>
      </c>
      <c r="B37" s="35">
        <v>-27322.484439999997</v>
      </c>
      <c r="C37" s="35">
        <v>-19883.279570000002</v>
      </c>
      <c r="D37" s="35">
        <v>-14026.957590000002</v>
      </c>
      <c r="E37" s="35">
        <v>-4112.6646100000007</v>
      </c>
      <c r="F37" s="232">
        <v>-3362.3455900000004</v>
      </c>
      <c r="G37" s="36"/>
    </row>
    <row r="38" spans="1:8" ht="12" customHeight="1" collapsed="1">
      <c r="A38" s="233" t="s">
        <v>5</v>
      </c>
      <c r="B38" s="38">
        <v>97318.51629853771</v>
      </c>
      <c r="C38" s="38">
        <v>68491.919349999996</v>
      </c>
      <c r="D38" s="38">
        <v>47387.520879999996</v>
      </c>
      <c r="E38" s="38">
        <v>39770.119740000002</v>
      </c>
      <c r="F38" s="234">
        <v>35502.368590000013</v>
      </c>
      <c r="G38" s="39"/>
      <c r="H38" s="32"/>
    </row>
    <row r="39" spans="1:8" ht="12" hidden="1" customHeight="1" outlineLevel="1">
      <c r="A39" s="235" t="s">
        <v>6</v>
      </c>
      <c r="B39" s="38">
        <v>60824.582759999998</v>
      </c>
      <c r="C39" s="38">
        <v>46118.701630000003</v>
      </c>
      <c r="D39" s="38">
        <v>37025.564420000002</v>
      </c>
      <c r="E39" s="38">
        <v>33808.996909999994</v>
      </c>
      <c r="F39" s="234">
        <v>27596.110560000001</v>
      </c>
      <c r="G39" s="36"/>
    </row>
    <row r="40" spans="1:8" ht="12" hidden="1" customHeight="1" outlineLevel="1">
      <c r="A40" s="235" t="s">
        <v>7</v>
      </c>
      <c r="B40" s="38">
        <v>-17346.35743</v>
      </c>
      <c r="C40" s="38">
        <v>-12767.819040000002</v>
      </c>
      <c r="D40" s="38">
        <v>-11348.965410000003</v>
      </c>
      <c r="E40" s="38">
        <v>-7807.4532100000015</v>
      </c>
      <c r="F40" s="234">
        <v>-5416.2811200000006</v>
      </c>
      <c r="G40" s="36"/>
    </row>
    <row r="41" spans="1:8" ht="12" customHeight="1" collapsed="1">
      <c r="A41" s="233" t="s">
        <v>8</v>
      </c>
      <c r="B41" s="38">
        <v>43478.225330000001</v>
      </c>
      <c r="C41" s="38">
        <v>33350.882590000001</v>
      </c>
      <c r="D41" s="38">
        <v>25676.599009999998</v>
      </c>
      <c r="E41" s="38">
        <v>26001.543699999995</v>
      </c>
      <c r="F41" s="234">
        <v>22179.829440000001</v>
      </c>
      <c r="G41" s="39"/>
    </row>
    <row r="42" spans="1:8" ht="12" hidden="1" customHeight="1" outlineLevel="1">
      <c r="A42" s="235" t="s">
        <v>9</v>
      </c>
      <c r="B42" s="38">
        <v>-947.52147949605273</v>
      </c>
      <c r="C42" s="38">
        <v>1584.0746499999998</v>
      </c>
      <c r="D42" s="38">
        <v>669.71684999999934</v>
      </c>
      <c r="E42" s="38">
        <v>3392.3258896626007</v>
      </c>
      <c r="F42" s="234">
        <v>979.23058999999967</v>
      </c>
      <c r="G42" s="39"/>
    </row>
    <row r="43" spans="1:8" ht="12" hidden="1" customHeight="1" outlineLevel="1">
      <c r="A43" s="235" t="s">
        <v>10</v>
      </c>
      <c r="B43" s="38">
        <v>530.24881999999968</v>
      </c>
      <c r="C43" s="38">
        <v>120.07633000000001</v>
      </c>
      <c r="D43" s="38">
        <v>84.10475000000001</v>
      </c>
      <c r="E43" s="38">
        <v>860.12381000000028</v>
      </c>
      <c r="F43" s="234">
        <v>-138.43637000000004</v>
      </c>
      <c r="G43" s="24"/>
    </row>
    <row r="44" spans="1:8" ht="12" customHeight="1" collapsed="1">
      <c r="A44" s="236" t="s">
        <v>347</v>
      </c>
      <c r="B44" s="38">
        <v>-417.27265949605305</v>
      </c>
      <c r="C44" s="38">
        <v>1704.1509799999999</v>
      </c>
      <c r="D44" s="38">
        <v>753.82159999999931</v>
      </c>
      <c r="E44" s="38">
        <v>4252.4496996626012</v>
      </c>
      <c r="F44" s="234">
        <v>840.79421999999965</v>
      </c>
      <c r="G44" s="24"/>
    </row>
    <row r="45" spans="1:8" ht="12" customHeight="1">
      <c r="A45" s="245" t="s">
        <v>11</v>
      </c>
      <c r="B45" s="246">
        <v>140379.46896904166</v>
      </c>
      <c r="C45" s="246">
        <v>103546.95292000001</v>
      </c>
      <c r="D45" s="253">
        <v>73817.941489999997</v>
      </c>
      <c r="E45" s="253">
        <v>70024.113139662601</v>
      </c>
      <c r="F45" s="254">
        <v>58522.99225000001</v>
      </c>
      <c r="G45" s="24"/>
      <c r="H45" s="32"/>
    </row>
    <row r="46" spans="1:8" ht="12" customHeight="1">
      <c r="A46" s="236" t="s">
        <v>12</v>
      </c>
      <c r="B46" s="35">
        <v>-31321.512091778084</v>
      </c>
      <c r="C46" s="35">
        <v>-23914.448940000002</v>
      </c>
      <c r="D46" s="35">
        <v>-19265.651810000003</v>
      </c>
      <c r="E46" s="35">
        <v>-16290.65077</v>
      </c>
      <c r="F46" s="232">
        <v>-14663.670740000001</v>
      </c>
      <c r="G46" s="24"/>
    </row>
    <row r="47" spans="1:8" ht="12" customHeight="1">
      <c r="A47" s="236" t="s">
        <v>13</v>
      </c>
      <c r="B47" s="35">
        <v>-1836.2870674800843</v>
      </c>
      <c r="C47" s="35">
        <v>-797.60159999999985</v>
      </c>
      <c r="D47" s="35">
        <v>-959.43527000000006</v>
      </c>
      <c r="E47" s="35">
        <v>-1916.4668799999997</v>
      </c>
      <c r="F47" s="232">
        <v>-1716.3571300000001</v>
      </c>
      <c r="G47" s="24"/>
    </row>
    <row r="48" spans="1:8" ht="12" customHeight="1">
      <c r="A48" s="236" t="s">
        <v>14</v>
      </c>
      <c r="B48" s="35">
        <v>-4407.4864422522378</v>
      </c>
      <c r="C48" s="35">
        <v>-3342.65706</v>
      </c>
      <c r="D48" s="35">
        <v>-2770.5970699999998</v>
      </c>
      <c r="E48" s="35">
        <v>-2347.2148500000003</v>
      </c>
      <c r="F48" s="232">
        <v>-1889.4809299999999</v>
      </c>
      <c r="G48" s="24"/>
    </row>
    <row r="49" spans="1:8" ht="12" customHeight="1">
      <c r="A49" s="236" t="s">
        <v>15</v>
      </c>
      <c r="B49" s="35">
        <v>-2506.2849800000004</v>
      </c>
      <c r="C49" s="35">
        <v>-1821.9494</v>
      </c>
      <c r="D49" s="35">
        <v>-2088.87041</v>
      </c>
      <c r="E49" s="35">
        <v>-2526.1589700000004</v>
      </c>
      <c r="F49" s="232">
        <v>-4860.9091200000003</v>
      </c>
      <c r="G49" s="24"/>
    </row>
    <row r="50" spans="1:8" ht="12" customHeight="1">
      <c r="A50" s="236" t="s">
        <v>16</v>
      </c>
      <c r="B50" s="35">
        <v>-25111.185268889742</v>
      </c>
      <c r="C50" s="35">
        <v>-14098.239459999999</v>
      </c>
      <c r="D50" s="35">
        <v>-14181.709440000001</v>
      </c>
      <c r="E50" s="35">
        <v>-10726.980539999997</v>
      </c>
      <c r="F50" s="232">
        <v>-8814.7042199999978</v>
      </c>
      <c r="G50" s="22"/>
    </row>
    <row r="51" spans="1:8" ht="12" customHeight="1">
      <c r="A51" s="245" t="s">
        <v>17</v>
      </c>
      <c r="B51" s="246">
        <v>-65182.755850400143</v>
      </c>
      <c r="C51" s="246">
        <v>-43974.896460000004</v>
      </c>
      <c r="D51" s="253">
        <v>-39266.264000000003</v>
      </c>
      <c r="E51" s="253">
        <v>-33807.472009999998</v>
      </c>
      <c r="F51" s="254">
        <v>-31945.122139999999</v>
      </c>
      <c r="G51" s="24"/>
      <c r="H51" s="32"/>
    </row>
    <row r="52" spans="1:8" ht="12" customHeight="1">
      <c r="A52" s="248" t="s">
        <v>18</v>
      </c>
      <c r="B52" s="249">
        <v>75196.713118641521</v>
      </c>
      <c r="C52" s="249">
        <v>59572.056460000007</v>
      </c>
      <c r="D52" s="249">
        <v>34551.677489999995</v>
      </c>
      <c r="E52" s="249">
        <v>36216.641129662603</v>
      </c>
      <c r="F52" s="250">
        <v>26577.870110000011</v>
      </c>
      <c r="G52" s="24"/>
    </row>
    <row r="53" spans="1:8" ht="12" customHeight="1">
      <c r="A53" s="237" t="s">
        <v>19</v>
      </c>
      <c r="B53" s="40">
        <v>75196.713118641521</v>
      </c>
      <c r="C53" s="40">
        <v>59572.056460000007</v>
      </c>
      <c r="D53" s="40">
        <v>34551.677489999995</v>
      </c>
      <c r="E53" s="40">
        <v>36216.641129662603</v>
      </c>
      <c r="F53" s="238">
        <v>26577.870110000011</v>
      </c>
      <c r="G53" s="24"/>
    </row>
    <row r="54" spans="1:8" ht="12" customHeight="1">
      <c r="A54" s="236" t="s">
        <v>361</v>
      </c>
      <c r="B54" s="35">
        <v>-3947.6989100000001</v>
      </c>
      <c r="C54" s="35">
        <v>-10898.349209999998</v>
      </c>
      <c r="D54" s="35">
        <v>-3209.4434500000011</v>
      </c>
      <c r="E54" s="35">
        <v>-5269.3887000000004</v>
      </c>
      <c r="F54" s="232">
        <v>-3153.85905</v>
      </c>
      <c r="G54" s="24"/>
      <c r="H54" s="32"/>
    </row>
    <row r="55" spans="1:8" ht="12" customHeight="1">
      <c r="A55" s="236" t="s">
        <v>21</v>
      </c>
      <c r="B55" s="35">
        <v>-10985.963500000002</v>
      </c>
      <c r="C55" s="35">
        <v>-8826.7840100000012</v>
      </c>
      <c r="D55" s="35">
        <v>-4249.8137399999996</v>
      </c>
      <c r="E55" s="35">
        <v>-3757.5726599999998</v>
      </c>
      <c r="F55" s="232">
        <v>-1247.7731800000001</v>
      </c>
      <c r="G55" s="24"/>
    </row>
    <row r="56" spans="1:8" ht="12" customHeight="1">
      <c r="A56" s="245" t="s">
        <v>22</v>
      </c>
      <c r="B56" s="246">
        <v>60263.050708641516</v>
      </c>
      <c r="C56" s="246">
        <v>39846.923240000004</v>
      </c>
      <c r="D56" s="253">
        <v>27092.420299999991</v>
      </c>
      <c r="E56" s="253">
        <v>27189.679769662602</v>
      </c>
      <c r="F56" s="254">
        <v>22176.237880000012</v>
      </c>
      <c r="G56" s="24"/>
    </row>
    <row r="57" spans="1:8" ht="12" customHeight="1">
      <c r="A57" s="236" t="s">
        <v>23</v>
      </c>
      <c r="B57" s="35">
        <v>2001.5669684999998</v>
      </c>
      <c r="C57" s="35">
        <v>1896.5032309999997</v>
      </c>
      <c r="D57" s="35">
        <v>2295.6367489999998</v>
      </c>
      <c r="E57" s="35">
        <v>1952.5779290190001</v>
      </c>
      <c r="F57" s="232">
        <v>2574.8008526180006</v>
      </c>
      <c r="G57" s="24"/>
    </row>
    <row r="58" spans="1:8" ht="12" customHeight="1">
      <c r="A58" s="239" t="s">
        <v>24</v>
      </c>
      <c r="B58" s="240">
        <v>58261.483740141535</v>
      </c>
      <c r="C58" s="240">
        <v>37950.420008999994</v>
      </c>
      <c r="D58" s="240">
        <v>24796.783551</v>
      </c>
      <c r="E58" s="240">
        <v>25237.101840643612</v>
      </c>
      <c r="F58" s="241">
        <v>19601.437027381999</v>
      </c>
      <c r="G58" s="41"/>
    </row>
    <row r="59" spans="1:8" ht="12" customHeight="1">
      <c r="A59" s="22"/>
      <c r="B59" s="22"/>
      <c r="C59" s="22"/>
      <c r="D59" s="22"/>
      <c r="E59" s="22"/>
      <c r="F59" s="22"/>
      <c r="G59" s="22"/>
    </row>
  </sheetData>
  <conditionalFormatting sqref="D45:F45">
    <cfRule type="cellIs" priority="55" stopIfTrue="1" operator="greaterThan">
      <formula>10</formula>
    </cfRule>
  </conditionalFormatting>
  <conditionalFormatting sqref="D51:F51">
    <cfRule type="cellIs" priority="54" stopIfTrue="1" operator="greaterThan">
      <formula>10</formula>
    </cfRule>
  </conditionalFormatting>
  <conditionalFormatting sqref="D56:F56">
    <cfRule type="cellIs" priority="53" stopIfTrue="1" operator="greaterThan">
      <formula>10</formula>
    </cfRule>
  </conditionalFormatting>
  <conditionalFormatting sqref="C45">
    <cfRule type="cellIs" priority="58" stopIfTrue="1" operator="greaterThan">
      <formula>10</formula>
    </cfRule>
  </conditionalFormatting>
  <conditionalFormatting sqref="C51">
    <cfRule type="cellIs" priority="57" stopIfTrue="1" operator="greaterThan">
      <formula>10</formula>
    </cfRule>
  </conditionalFormatting>
  <conditionalFormatting sqref="C56">
    <cfRule type="cellIs" priority="56" stopIfTrue="1" operator="greaterThan">
      <formula>10</formula>
    </cfRule>
  </conditionalFormatting>
  <conditionalFormatting sqref="B51">
    <cfRule type="cellIs" priority="40" stopIfTrue="1" operator="greaterThan">
      <formula>10</formula>
    </cfRule>
  </conditionalFormatting>
  <conditionalFormatting sqref="B56">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122" t="s">
        <v>169</v>
      </c>
      <c r="K5" s="26"/>
    </row>
    <row r="6" spans="1:12" ht="16.5" customHeight="1">
      <c r="A6" s="43"/>
      <c r="B6" s="23"/>
      <c r="C6" s="23"/>
      <c r="I6" s="23"/>
      <c r="J6" s="45"/>
      <c r="K6" s="46"/>
    </row>
    <row r="7" spans="1:12" s="34" customFormat="1" ht="12.75">
      <c r="A7" s="242" t="s">
        <v>27</v>
      </c>
      <c r="B7" s="243">
        <v>44742</v>
      </c>
      <c r="C7" s="243">
        <v>44651</v>
      </c>
      <c r="D7" s="243">
        <v>44561</v>
      </c>
      <c r="E7" s="243">
        <v>44469</v>
      </c>
      <c r="F7" s="243">
        <v>44377</v>
      </c>
      <c r="G7" s="243">
        <v>44286</v>
      </c>
      <c r="H7" s="243">
        <v>44196</v>
      </c>
      <c r="I7" s="243">
        <v>44104</v>
      </c>
      <c r="J7" s="244">
        <v>44012</v>
      </c>
      <c r="K7" s="46"/>
    </row>
    <row r="8" spans="1:12" s="47" customFormat="1" ht="12.95" customHeight="1">
      <c r="A8" s="255" t="s">
        <v>28</v>
      </c>
      <c r="B8" s="35">
        <v>3054952.8045733911</v>
      </c>
      <c r="C8" s="35">
        <v>3247918.0153098893</v>
      </c>
      <c r="D8" s="35">
        <v>3987312.048924644</v>
      </c>
      <c r="E8" s="35">
        <v>3769431.5223699999</v>
      </c>
      <c r="F8" s="35">
        <v>3341693.9050900005</v>
      </c>
      <c r="G8" s="35">
        <v>3193146.1886799997</v>
      </c>
      <c r="H8" s="35">
        <v>2393536.9243600001</v>
      </c>
      <c r="I8" s="35">
        <v>1753729.8914099999</v>
      </c>
      <c r="J8" s="232">
        <v>1438792.5078399999</v>
      </c>
      <c r="K8" s="46"/>
    </row>
    <row r="9" spans="1:12" s="47" customFormat="1" ht="12.95" customHeight="1">
      <c r="A9" s="255" t="s">
        <v>29</v>
      </c>
      <c r="B9" s="35">
        <v>492538.51748000004</v>
      </c>
      <c r="C9" s="35">
        <v>475842.86723000003</v>
      </c>
      <c r="D9" s="35">
        <v>135855.76333000002</v>
      </c>
      <c r="E9" s="35">
        <v>138800.38790000003</v>
      </c>
      <c r="F9" s="35">
        <v>86613.617840000006</v>
      </c>
      <c r="G9" s="35">
        <v>149738.59770000001</v>
      </c>
      <c r="H9" s="35">
        <v>330055.05290000001</v>
      </c>
      <c r="I9" s="35">
        <v>430660.69486000005</v>
      </c>
      <c r="J9" s="232">
        <v>423116.86869999999</v>
      </c>
      <c r="K9" s="46"/>
    </row>
    <row r="10" spans="1:12" s="47" customFormat="1" ht="12.95" customHeight="1">
      <c r="A10" s="255" t="s">
        <v>30</v>
      </c>
      <c r="B10" s="35">
        <v>2943373.4744500006</v>
      </c>
      <c r="C10" s="35">
        <v>2771766.8985699997</v>
      </c>
      <c r="D10" s="35">
        <v>2696209.5903699999</v>
      </c>
      <c r="E10" s="35">
        <v>2566887.2967399997</v>
      </c>
      <c r="F10" s="35">
        <v>2418634.4413899998</v>
      </c>
      <c r="G10" s="35">
        <v>2322517.7690500002</v>
      </c>
      <c r="H10" s="35">
        <v>2225681.2147399993</v>
      </c>
      <c r="I10" s="35">
        <v>1870335.2066700002</v>
      </c>
      <c r="J10" s="232">
        <v>1818644.33335</v>
      </c>
      <c r="K10" s="46"/>
    </row>
    <row r="11" spans="1:12" s="47" customFormat="1" ht="12.95" customHeight="1">
      <c r="A11" s="255" t="s">
        <v>20</v>
      </c>
      <c r="B11" s="35">
        <v>-18837.841480000003</v>
      </c>
      <c r="C11" s="35">
        <v>-19244.377240000002</v>
      </c>
      <c r="D11" s="35">
        <v>-19049.234470000003</v>
      </c>
      <c r="E11" s="35">
        <v>-18023.681549999998</v>
      </c>
      <c r="F11" s="35">
        <v>-17297.849689999999</v>
      </c>
      <c r="G11" s="35">
        <v>-18170.026989999998</v>
      </c>
      <c r="H11" s="35">
        <v>-16858.293280000002</v>
      </c>
      <c r="I11" s="35">
        <v>-14512.40199</v>
      </c>
      <c r="J11" s="232">
        <v>-14608.32021</v>
      </c>
      <c r="K11" s="46"/>
      <c r="L11" s="35"/>
    </row>
    <row r="12" spans="1:12" s="47" customFormat="1" ht="12.95" customHeight="1">
      <c r="A12" s="255" t="s">
        <v>31</v>
      </c>
      <c r="B12" s="35">
        <v>9183.3026293451403</v>
      </c>
      <c r="C12" s="35">
        <v>6530.6909533630824</v>
      </c>
      <c r="D12" s="35">
        <v>9746.0451667091929</v>
      </c>
      <c r="E12" s="35">
        <v>6239.9160094049021</v>
      </c>
      <c r="F12" s="35">
        <v>5319.487610000001</v>
      </c>
      <c r="G12" s="35">
        <v>5185.4791799999994</v>
      </c>
      <c r="H12" s="35">
        <v>9387.9634400000032</v>
      </c>
      <c r="I12" s="35">
        <v>2442.74161</v>
      </c>
      <c r="J12" s="232">
        <v>3039.4316600000011</v>
      </c>
      <c r="K12" s="46"/>
      <c r="L12" s="35"/>
    </row>
    <row r="13" spans="1:12" s="47" customFormat="1" ht="12.95" customHeight="1">
      <c r="A13" s="255" t="s">
        <v>32</v>
      </c>
      <c r="B13" s="35">
        <v>49646.435318013711</v>
      </c>
      <c r="C13" s="35">
        <v>33603.606106438325</v>
      </c>
      <c r="D13" s="35">
        <v>34856.134541958389</v>
      </c>
      <c r="E13" s="35">
        <v>32279.063865218759</v>
      </c>
      <c r="F13" s="35">
        <v>26703.884291144455</v>
      </c>
      <c r="G13" s="35">
        <v>30004.949230078746</v>
      </c>
      <c r="H13" s="35">
        <v>29603.968930000003</v>
      </c>
      <c r="I13" s="35">
        <v>29216.215990000004</v>
      </c>
      <c r="J13" s="232">
        <v>28527.37773</v>
      </c>
      <c r="K13" s="46"/>
      <c r="L13" s="35"/>
    </row>
    <row r="14" spans="1:12" ht="12.95" customHeight="1">
      <c r="A14" s="259" t="s">
        <v>33</v>
      </c>
      <c r="B14" s="246">
        <v>6530856.6929707499</v>
      </c>
      <c r="C14" s="246">
        <v>6516417.7009296902</v>
      </c>
      <c r="D14" s="246">
        <v>6844930.3478633128</v>
      </c>
      <c r="E14" s="246">
        <v>6495614.5053346222</v>
      </c>
      <c r="F14" s="246">
        <v>5861667.4865311449</v>
      </c>
      <c r="G14" s="246">
        <v>5682422.956850078</v>
      </c>
      <c r="H14" s="246">
        <v>4971406.8310900005</v>
      </c>
      <c r="I14" s="246">
        <v>4071872.3485499998</v>
      </c>
      <c r="J14" s="247">
        <v>3697512.1990699992</v>
      </c>
      <c r="K14" s="46"/>
      <c r="L14" s="35"/>
    </row>
    <row r="15" spans="1:12" ht="12" customHeight="1">
      <c r="A15" s="256" t="s">
        <v>34</v>
      </c>
      <c r="B15" s="35">
        <v>5218411.4155017668</v>
      </c>
      <c r="C15" s="35">
        <v>5247061.0463793939</v>
      </c>
      <c r="D15" s="35">
        <v>5648012.7053158795</v>
      </c>
      <c r="E15" s="35">
        <v>5198733.1027107853</v>
      </c>
      <c r="F15" s="35">
        <v>4658731.3927678578</v>
      </c>
      <c r="G15" s="35">
        <v>4272474.4180916622</v>
      </c>
      <c r="H15" s="35">
        <v>3635165.9831299996</v>
      </c>
      <c r="I15" s="35">
        <v>2756352.0923499996</v>
      </c>
      <c r="J15" s="232">
        <v>2512196.48698</v>
      </c>
      <c r="K15" s="46"/>
      <c r="L15" s="48"/>
    </row>
    <row r="16" spans="1:12" ht="12" customHeight="1">
      <c r="A16" s="256" t="s">
        <v>35</v>
      </c>
      <c r="B16" s="35">
        <v>147820.09745</v>
      </c>
      <c r="C16" s="35">
        <v>162977.83439</v>
      </c>
      <c r="D16" s="35">
        <v>159282.65912</v>
      </c>
      <c r="E16" s="35">
        <v>257453.32637999998</v>
      </c>
      <c r="F16" s="35">
        <v>262438.43851000001</v>
      </c>
      <c r="G16" s="35">
        <v>459866.20280999999</v>
      </c>
      <c r="H16" s="35">
        <v>483301.42206000001</v>
      </c>
      <c r="I16" s="35">
        <v>458142.17145000002</v>
      </c>
      <c r="J16" s="232">
        <v>572519.91882000002</v>
      </c>
      <c r="K16" s="46"/>
    </row>
    <row r="17" spans="1:12" ht="12" customHeight="1">
      <c r="A17" s="256" t="s">
        <v>36</v>
      </c>
      <c r="B17" s="35">
        <v>333.51866999999999</v>
      </c>
      <c r="C17" s="35">
        <v>335.87510999999995</v>
      </c>
      <c r="D17" s="35">
        <v>324.61036000000001</v>
      </c>
      <c r="E17" s="35">
        <v>385.03355999999997</v>
      </c>
      <c r="F17" s="35">
        <v>323.91544000000005</v>
      </c>
      <c r="G17" s="35">
        <v>1502.82269</v>
      </c>
      <c r="H17" s="35">
        <v>1302.42507</v>
      </c>
      <c r="I17" s="35">
        <v>990.11173000000008</v>
      </c>
      <c r="J17" s="232">
        <v>2219.1416100000001</v>
      </c>
      <c r="K17" s="46"/>
    </row>
    <row r="18" spans="1:12" ht="12" customHeight="1">
      <c r="A18" s="256" t="s">
        <v>37</v>
      </c>
      <c r="B18" s="35">
        <v>497048.34047000005</v>
      </c>
      <c r="C18" s="35">
        <v>546214.8200500001</v>
      </c>
      <c r="D18" s="35">
        <v>546279.51752999995</v>
      </c>
      <c r="E18" s="35">
        <v>563202.61044000008</v>
      </c>
      <c r="F18" s="35">
        <v>505866.78125</v>
      </c>
      <c r="G18" s="35">
        <v>508800.51317000011</v>
      </c>
      <c r="H18" s="35">
        <v>468584.68137000001</v>
      </c>
      <c r="I18" s="35">
        <v>471553.56672000006</v>
      </c>
      <c r="J18" s="232">
        <v>271552.64521999995</v>
      </c>
      <c r="K18" s="46"/>
    </row>
    <row r="19" spans="1:12" s="41" customFormat="1" ht="12" customHeight="1">
      <c r="A19" s="257" t="s">
        <v>279</v>
      </c>
      <c r="B19" s="38">
        <v>5863613.3720917674</v>
      </c>
      <c r="C19" s="38">
        <v>5956589.5759293949</v>
      </c>
      <c r="D19" s="38">
        <v>6353899.4923258796</v>
      </c>
      <c r="E19" s="38">
        <v>6019774.0730907861</v>
      </c>
      <c r="F19" s="38">
        <v>5427360.5279678572</v>
      </c>
      <c r="G19" s="38">
        <v>5242643.9567616619</v>
      </c>
      <c r="H19" s="38">
        <v>4588354.5116299996</v>
      </c>
      <c r="I19" s="38">
        <v>3687037.9422499994</v>
      </c>
      <c r="J19" s="234">
        <v>3358488.1926299999</v>
      </c>
      <c r="K19" s="46"/>
    </row>
    <row r="20" spans="1:12" s="47" customFormat="1" ht="12.95" customHeight="1">
      <c r="A20" s="255" t="s">
        <v>38</v>
      </c>
      <c r="B20" s="35">
        <v>172082.1306847301</v>
      </c>
      <c r="C20" s="35">
        <v>113509.94927145343</v>
      </c>
      <c r="D20" s="35">
        <v>55852.240524053908</v>
      </c>
      <c r="E20" s="35">
        <v>86136.66587778533</v>
      </c>
      <c r="F20" s="35">
        <v>61206.997705888927</v>
      </c>
      <c r="G20" s="35">
        <v>73667.839306532755</v>
      </c>
      <c r="H20" s="35">
        <v>27173.229350000009</v>
      </c>
      <c r="I20" s="35">
        <v>34745.846899999997</v>
      </c>
      <c r="J20" s="232">
        <v>35138.267719999996</v>
      </c>
      <c r="K20" s="46"/>
    </row>
    <row r="21" spans="1:12" s="47" customFormat="1" ht="12.95" customHeight="1">
      <c r="A21" s="255" t="s">
        <v>39</v>
      </c>
      <c r="B21" s="35">
        <v>110368.34647</v>
      </c>
      <c r="C21" s="35">
        <v>110374.10848000001</v>
      </c>
      <c r="D21" s="35">
        <v>110377.89449000001</v>
      </c>
      <c r="E21" s="35">
        <v>110382.81450000001</v>
      </c>
      <c r="F21" s="35">
        <v>111057.00451000001</v>
      </c>
      <c r="G21" s="35">
        <v>110876.02552000001</v>
      </c>
      <c r="H21" s="35">
        <v>110603.03453</v>
      </c>
      <c r="I21" s="35">
        <v>125506.49888000001</v>
      </c>
      <c r="J21" s="232">
        <v>90563.948889999985</v>
      </c>
      <c r="K21" s="46"/>
      <c r="L21" s="23"/>
    </row>
    <row r="22" spans="1:12" ht="12.95" customHeight="1">
      <c r="A22" s="259" t="s">
        <v>40</v>
      </c>
      <c r="B22" s="246">
        <v>6146063.8492464973</v>
      </c>
      <c r="C22" s="246">
        <v>6180473.6336808484</v>
      </c>
      <c r="D22" s="246">
        <v>6520129.6273399331</v>
      </c>
      <c r="E22" s="246">
        <v>6216293.553468572</v>
      </c>
      <c r="F22" s="246">
        <v>5599624.5301837465</v>
      </c>
      <c r="G22" s="246">
        <v>5427187.821588194</v>
      </c>
      <c r="H22" s="246">
        <v>4726130.7755099991</v>
      </c>
      <c r="I22" s="246">
        <v>3847290.288029999</v>
      </c>
      <c r="J22" s="247">
        <v>3484190.4092399999</v>
      </c>
      <c r="K22" s="46"/>
    </row>
    <row r="23" spans="1:12" ht="12.95" customHeight="1">
      <c r="A23" s="260" t="s">
        <v>41</v>
      </c>
      <c r="B23" s="246">
        <v>384792.84353425307</v>
      </c>
      <c r="C23" s="246">
        <v>335944.06720884272</v>
      </c>
      <c r="D23" s="246">
        <v>324800.72048337938</v>
      </c>
      <c r="E23" s="246">
        <v>279320.95181605138</v>
      </c>
      <c r="F23" s="246">
        <v>262042.95635739758</v>
      </c>
      <c r="G23" s="246">
        <v>255235.13527188374</v>
      </c>
      <c r="H23" s="246">
        <v>245276.05558000001</v>
      </c>
      <c r="I23" s="246">
        <v>224582.06052999999</v>
      </c>
      <c r="J23" s="247">
        <v>213321.78983999998</v>
      </c>
      <c r="K23" s="46"/>
      <c r="L23" s="49"/>
    </row>
    <row r="24" spans="1:12" ht="12.95" customHeight="1">
      <c r="A24" s="258" t="s">
        <v>42</v>
      </c>
      <c r="B24" s="35">
        <v>7230.7360410000001</v>
      </c>
      <c r="C24" s="35">
        <v>6786.8768000000009</v>
      </c>
      <c r="D24" s="35">
        <v>8384.2595100000017</v>
      </c>
      <c r="E24" s="35">
        <v>7898.9022809999988</v>
      </c>
      <c r="F24" s="35">
        <v>7262.6557925000006</v>
      </c>
      <c r="G24" s="35">
        <v>6755.9766509999999</v>
      </c>
      <c r="H24" s="35">
        <v>8482.6925439999995</v>
      </c>
      <c r="I24" s="35">
        <v>5920.5671810000003</v>
      </c>
      <c r="J24" s="232">
        <v>5243.1076780000003</v>
      </c>
      <c r="K24" s="46"/>
    </row>
    <row r="25" spans="1:12" ht="12.95" customHeight="1">
      <c r="A25" s="259" t="s">
        <v>43</v>
      </c>
      <c r="B25" s="246">
        <v>6530856.6927807499</v>
      </c>
      <c r="C25" s="246">
        <v>6516417.7008896908</v>
      </c>
      <c r="D25" s="246">
        <v>6844930.3478233125</v>
      </c>
      <c r="E25" s="246">
        <v>6495614.5052846232</v>
      </c>
      <c r="F25" s="246">
        <v>5861667.4865411436</v>
      </c>
      <c r="G25" s="246">
        <v>5682422.9568600776</v>
      </c>
      <c r="H25" s="246">
        <v>4971406.8310899995</v>
      </c>
      <c r="I25" s="246">
        <v>4071872.3485599989</v>
      </c>
      <c r="J25" s="247">
        <v>3697512.1990799997</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75">
      <c r="A28" s="29" t="s">
        <v>44</v>
      </c>
      <c r="B28" s="26"/>
      <c r="C28" s="26"/>
      <c r="D28" s="26"/>
      <c r="E28" s="26"/>
      <c r="F28" s="26"/>
      <c r="G28" s="26"/>
      <c r="H28" s="26"/>
      <c r="I28" s="26"/>
      <c r="J28" s="26"/>
    </row>
    <row r="29" spans="1:12" ht="12" customHeight="1">
      <c r="B29" s="23"/>
      <c r="C29" s="23"/>
    </row>
    <row r="30" spans="1:12" ht="12" customHeight="1">
      <c r="A30" s="242" t="s">
        <v>27</v>
      </c>
      <c r="B30" s="243">
        <v>44561</v>
      </c>
      <c r="C30" s="243">
        <v>44196</v>
      </c>
      <c r="D30" s="243">
        <v>43830</v>
      </c>
      <c r="E30" s="243">
        <v>43465</v>
      </c>
      <c r="F30" s="244">
        <v>43100</v>
      </c>
    </row>
    <row r="31" spans="1:12" ht="12" customHeight="1">
      <c r="A31" s="255" t="s">
        <v>28</v>
      </c>
      <c r="B31" s="35">
        <v>3987312.048924644</v>
      </c>
      <c r="C31" s="35">
        <v>2393536.9243600001</v>
      </c>
      <c r="D31" s="35">
        <v>1271152.8003700001</v>
      </c>
      <c r="E31" s="35">
        <v>682657.94120999996</v>
      </c>
      <c r="F31" s="232">
        <v>961211.75297000003</v>
      </c>
    </row>
    <row r="32" spans="1:12" ht="12" customHeight="1">
      <c r="A32" s="255" t="s">
        <v>45</v>
      </c>
      <c r="B32" s="35">
        <v>135855.76333000002</v>
      </c>
      <c r="C32" s="35">
        <v>330055.05290000001</v>
      </c>
      <c r="D32" s="35">
        <v>40961.963739999999</v>
      </c>
      <c r="E32" s="35">
        <v>47153.325559999997</v>
      </c>
      <c r="F32" s="232">
        <v>56634.32972999999</v>
      </c>
      <c r="J32" s="46"/>
    </row>
    <row r="33" spans="1:10" ht="12" customHeight="1">
      <c r="A33" s="255" t="s">
        <v>30</v>
      </c>
      <c r="B33" s="35">
        <v>2696209.5903699999</v>
      </c>
      <c r="C33" s="35">
        <v>2225681.2147399993</v>
      </c>
      <c r="D33" s="35">
        <v>1693138.0266399998</v>
      </c>
      <c r="E33" s="35">
        <v>929037.14950000017</v>
      </c>
      <c r="F33" s="232">
        <v>740168.71375</v>
      </c>
    </row>
    <row r="34" spans="1:10" ht="12" customHeight="1">
      <c r="A34" s="255" t="s">
        <v>20</v>
      </c>
      <c r="B34" s="35">
        <v>-19049.234470000003</v>
      </c>
      <c r="C34" s="35">
        <v>-16858.293280000002</v>
      </c>
      <c r="D34" s="35">
        <v>-6103.64977</v>
      </c>
      <c r="E34" s="35">
        <v>-10276.11793</v>
      </c>
      <c r="F34" s="232">
        <v>-8125.1362799999997</v>
      </c>
    </row>
    <row r="35" spans="1:10" ht="11.25" customHeight="1">
      <c r="A35" s="255" t="s">
        <v>31</v>
      </c>
      <c r="B35" s="35">
        <v>9746.0451667091929</v>
      </c>
      <c r="C35" s="35">
        <v>9387.9634400000032</v>
      </c>
      <c r="D35" s="35">
        <v>3551.1775199999997</v>
      </c>
      <c r="E35" s="35">
        <v>3720.7628699999996</v>
      </c>
      <c r="F35" s="232">
        <v>9801.7646999999997</v>
      </c>
    </row>
    <row r="36" spans="1:10" ht="12" customHeight="1">
      <c r="A36" s="255" t="s">
        <v>32</v>
      </c>
      <c r="B36" s="35">
        <v>34856.134541958389</v>
      </c>
      <c r="C36" s="35">
        <v>29603.968930000003</v>
      </c>
      <c r="D36" s="35">
        <v>29211.50232</v>
      </c>
      <c r="E36" s="35">
        <v>24806.921869999998</v>
      </c>
      <c r="F36" s="232">
        <v>13164.6718</v>
      </c>
    </row>
    <row r="37" spans="1:10" ht="12" customHeight="1">
      <c r="A37" s="259" t="s">
        <v>33</v>
      </c>
      <c r="B37" s="246">
        <v>6844930.3478633128</v>
      </c>
      <c r="C37" s="246">
        <v>4971406.8310900005</v>
      </c>
      <c r="D37" s="253">
        <v>3031911.8208199996</v>
      </c>
      <c r="E37" s="253">
        <v>1677099.9830800002</v>
      </c>
      <c r="F37" s="254">
        <v>1772856.0966699999</v>
      </c>
    </row>
    <row r="38" spans="1:10" ht="12" customHeight="1">
      <c r="A38" s="256" t="s">
        <v>34</v>
      </c>
      <c r="B38" s="35">
        <v>5648012.7053158795</v>
      </c>
      <c r="C38" s="35">
        <v>3635165.9831299996</v>
      </c>
      <c r="D38" s="35">
        <v>2189478.36369</v>
      </c>
      <c r="E38" s="35">
        <v>1304121.8243699998</v>
      </c>
      <c r="F38" s="232">
        <v>1409579.0972899999</v>
      </c>
    </row>
    <row r="39" spans="1:10" ht="12" customHeight="1">
      <c r="A39" s="256" t="s">
        <v>35</v>
      </c>
      <c r="B39" s="35">
        <v>159282.65912</v>
      </c>
      <c r="C39" s="35">
        <v>483301.42206000001</v>
      </c>
      <c r="D39" s="35">
        <v>508549.49706000002</v>
      </c>
      <c r="E39" s="35">
        <v>117795.10578</v>
      </c>
      <c r="F39" s="232">
        <v>127111.50516</v>
      </c>
    </row>
    <row r="40" spans="1:10" ht="12" customHeight="1">
      <c r="A40" s="256" t="s">
        <v>36</v>
      </c>
      <c r="B40" s="35">
        <v>324.61036000000001</v>
      </c>
      <c r="C40" s="35">
        <v>1302.42507</v>
      </c>
      <c r="D40" s="35">
        <v>2887.4320699999998</v>
      </c>
      <c r="E40" s="35">
        <v>281.35322000000002</v>
      </c>
      <c r="F40" s="232">
        <v>237.67962</v>
      </c>
      <c r="J40" s="27"/>
    </row>
    <row r="41" spans="1:10" ht="12" customHeight="1">
      <c r="A41" s="256" t="s">
        <v>37</v>
      </c>
      <c r="B41" s="35">
        <v>546279.51752999995</v>
      </c>
      <c r="C41" s="35">
        <v>468584.68137000001</v>
      </c>
      <c r="D41" s="35">
        <v>25646.973980000002</v>
      </c>
      <c r="E41" s="35">
        <v>21583.981809999997</v>
      </c>
      <c r="F41" s="232">
        <v>6000.3725999999997</v>
      </c>
      <c r="J41" s="27"/>
    </row>
    <row r="42" spans="1:10" ht="12" customHeight="1">
      <c r="A42" s="257" t="s">
        <v>279</v>
      </c>
      <c r="B42" s="38">
        <v>6353899.4923258796</v>
      </c>
      <c r="C42" s="38">
        <v>4588354.5116299996</v>
      </c>
      <c r="D42" s="38">
        <v>2726562.2667999999</v>
      </c>
      <c r="E42" s="38">
        <v>1443782.2651799999</v>
      </c>
      <c r="F42" s="232">
        <v>1542928.6546699998</v>
      </c>
      <c r="J42" s="27"/>
    </row>
    <row r="43" spans="1:10" ht="12" customHeight="1">
      <c r="A43" s="255" t="s">
        <v>46</v>
      </c>
      <c r="B43" s="35">
        <v>55852.240524053908</v>
      </c>
      <c r="C43" s="35">
        <v>27173.229350000009</v>
      </c>
      <c r="D43" s="35">
        <v>23876.606640000005</v>
      </c>
      <c r="E43" s="35">
        <v>24341.118579999998</v>
      </c>
      <c r="F43" s="232">
        <v>70862.488030000008</v>
      </c>
      <c r="I43" s="50"/>
      <c r="J43" s="50"/>
    </row>
    <row r="44" spans="1:10" ht="12" customHeight="1">
      <c r="A44" s="255" t="s">
        <v>39</v>
      </c>
      <c r="B44" s="35">
        <v>110377.89449000001</v>
      </c>
      <c r="C44" s="35">
        <v>110603.03453</v>
      </c>
      <c r="D44" s="35">
        <v>75444.482239999998</v>
      </c>
      <c r="E44" s="35">
        <v>51213.837149999999</v>
      </c>
      <c r="F44" s="232">
        <v>31110.43664</v>
      </c>
    </row>
    <row r="45" spans="1:10" ht="12" customHeight="1">
      <c r="A45" s="259" t="s">
        <v>40</v>
      </c>
      <c r="B45" s="246">
        <v>6520129.6273399331</v>
      </c>
      <c r="C45" s="246">
        <v>4726130.7755099991</v>
      </c>
      <c r="D45" s="253">
        <v>2825883.3556799996</v>
      </c>
      <c r="E45" s="253">
        <v>1519337.2209099999</v>
      </c>
      <c r="F45" s="254">
        <v>1644901.5793399997</v>
      </c>
    </row>
    <row r="46" spans="1:10" ht="12" customHeight="1">
      <c r="A46" s="262" t="s">
        <v>41</v>
      </c>
      <c r="B46" s="246">
        <v>324800.72048337938</v>
      </c>
      <c r="C46" s="246">
        <v>245276.05558000001</v>
      </c>
      <c r="D46" s="253">
        <v>206028.46534999995</v>
      </c>
      <c r="E46" s="253">
        <v>157762.76217999999</v>
      </c>
      <c r="F46" s="254">
        <v>127954.51730000001</v>
      </c>
    </row>
    <row r="47" spans="1:10" ht="12" customHeight="1">
      <c r="A47" s="261" t="s">
        <v>42</v>
      </c>
      <c r="B47" s="35">
        <v>8384.2595100000017</v>
      </c>
      <c r="C47" s="35">
        <v>8482.6925439999995</v>
      </c>
      <c r="D47" s="35">
        <v>5217.7984885000005</v>
      </c>
      <c r="E47" s="35">
        <v>4122.8477395</v>
      </c>
      <c r="F47" s="232">
        <v>7893.7212001436019</v>
      </c>
    </row>
    <row r="48" spans="1:10" ht="12" customHeight="1">
      <c r="A48" s="259" t="s">
        <v>43</v>
      </c>
      <c r="B48" s="246">
        <v>6844930.3478233125</v>
      </c>
      <c r="C48" s="246">
        <v>4971406.8310899995</v>
      </c>
      <c r="D48" s="246">
        <v>3031911.8210299993</v>
      </c>
      <c r="E48" s="253">
        <v>1677099.98309</v>
      </c>
      <c r="F48" s="254">
        <v>1772856.0966399997</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90"/>
  <sheetViews>
    <sheetView showGridLines="0" zoomScaleNormal="100" workbookViewId="0"/>
  </sheetViews>
  <sheetFormatPr defaultColWidth="10" defaultRowHeight="12" customHeight="1"/>
  <cols>
    <col min="1" max="1" width="52.83203125" style="45" customWidth="1"/>
    <col min="2" max="3" width="13.33203125" style="77" customWidth="1"/>
    <col min="4" max="8" width="13.33203125" style="51" customWidth="1"/>
    <col min="9" max="9" width="13.33203125" style="59" customWidth="1"/>
    <col min="10" max="10" width="13.33203125" style="71" customWidth="1"/>
    <col min="11" max="12" width="11" style="23" bestFit="1" customWidth="1"/>
    <col min="13" max="13" width="10" style="24"/>
    <col min="14" max="14" width="14" style="52"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9">
        <f>Sisukord!A2</f>
        <v>44742</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75">
      <c r="A5" s="29" t="s">
        <v>167</v>
      </c>
      <c r="B5" s="57"/>
      <c r="C5" s="57"/>
      <c r="D5" s="58"/>
      <c r="E5" s="58"/>
      <c r="F5" s="58"/>
      <c r="G5" s="58"/>
      <c r="H5" s="58"/>
      <c r="J5" s="122" t="s">
        <v>169</v>
      </c>
      <c r="K5" s="22"/>
    </row>
    <row r="6" spans="1:14" s="27" customFormat="1" ht="12" customHeight="1">
      <c r="A6" s="25"/>
      <c r="B6" s="57"/>
      <c r="C6" s="57"/>
      <c r="D6" s="57"/>
      <c r="E6" s="57"/>
      <c r="F6" s="57"/>
      <c r="G6" s="57"/>
      <c r="H6" s="57"/>
      <c r="I6" s="57"/>
      <c r="J6" s="57"/>
      <c r="K6" s="22"/>
      <c r="N6" s="61"/>
    </row>
    <row r="7" spans="1:14" s="34" customFormat="1" ht="12" customHeight="1">
      <c r="A7" s="242" t="s">
        <v>236</v>
      </c>
      <c r="B7" s="285" t="s">
        <v>358</v>
      </c>
      <c r="C7" s="243" t="s">
        <v>359</v>
      </c>
      <c r="D7" s="243" t="s">
        <v>342</v>
      </c>
      <c r="E7" s="243" t="s">
        <v>343</v>
      </c>
      <c r="F7" s="243" t="s">
        <v>344</v>
      </c>
      <c r="G7" s="243" t="s">
        <v>345</v>
      </c>
      <c r="H7" s="243" t="s">
        <v>291</v>
      </c>
      <c r="I7" s="243" t="s">
        <v>278</v>
      </c>
      <c r="J7" s="244" t="s">
        <v>276</v>
      </c>
      <c r="K7" s="70"/>
      <c r="N7" s="62"/>
    </row>
    <row r="8" spans="1:14" s="36" customFormat="1" ht="12" customHeight="1">
      <c r="A8" s="263" t="s">
        <v>47</v>
      </c>
      <c r="B8" s="63">
        <v>0.15329995917569614</v>
      </c>
      <c r="C8" s="110">
        <v>0.14721957101680777</v>
      </c>
      <c r="D8" s="110">
        <v>0.25662055008358564</v>
      </c>
      <c r="E8" s="110">
        <v>0.24253575978749164</v>
      </c>
      <c r="F8" s="110">
        <v>0.19725668601120153</v>
      </c>
      <c r="G8" s="110">
        <v>0.18205491583629693</v>
      </c>
      <c r="H8" s="110">
        <v>0.3133484760899351</v>
      </c>
      <c r="I8" s="110">
        <v>0.1892751920985184</v>
      </c>
      <c r="J8" s="264">
        <v>5.7126116272058519E-2</v>
      </c>
      <c r="K8" s="70"/>
      <c r="N8" s="64"/>
    </row>
    <row r="9" spans="1:14" s="36" customFormat="1" ht="12" customHeight="1">
      <c r="A9" s="263" t="s">
        <v>246</v>
      </c>
      <c r="B9" s="63">
        <v>0.18824215202836814</v>
      </c>
      <c r="C9" s="110">
        <v>0.18114643760608931</v>
      </c>
      <c r="D9" s="110">
        <v>0.30140570387902149</v>
      </c>
      <c r="E9" s="110">
        <v>0.28381091768801142</v>
      </c>
      <c r="F9" s="110">
        <v>0.23988344465118316</v>
      </c>
      <c r="G9" s="110">
        <v>0.21311256803663398</v>
      </c>
      <c r="H9" s="110">
        <v>0.36123230355222208</v>
      </c>
      <c r="I9" s="110">
        <v>0.2165106797956462</v>
      </c>
      <c r="J9" s="264">
        <v>6.0154575335868127E-2</v>
      </c>
      <c r="K9" s="70"/>
      <c r="N9" s="64"/>
    </row>
    <row r="10" spans="1:14" s="36" customFormat="1" ht="12" customHeight="1">
      <c r="A10" s="263" t="s">
        <v>48</v>
      </c>
      <c r="B10" s="63">
        <v>8.5758074879897176E-3</v>
      </c>
      <c r="C10" s="110">
        <v>7.4140733385950333E-3</v>
      </c>
      <c r="D10" s="110">
        <v>1.1598799109160595E-2</v>
      </c>
      <c r="E10" s="110">
        <v>1.0739647988838771E-2</v>
      </c>
      <c r="F10" s="110">
        <v>8.9504432386024631E-3</v>
      </c>
      <c r="G10" s="110">
        <v>8.5727407685167005E-3</v>
      </c>
      <c r="H10" s="110">
        <v>1.5958048536741615E-2</v>
      </c>
      <c r="I10" s="110">
        <v>1.1093672116719066E-2</v>
      </c>
      <c r="J10" s="264">
        <v>4.0662526007600253E-3</v>
      </c>
      <c r="K10" s="70"/>
    </row>
    <row r="11" spans="1:14" s="36" customFormat="1" ht="12" customHeight="1">
      <c r="A11" s="265" t="s">
        <v>272</v>
      </c>
      <c r="B11" s="63">
        <v>0.24114922464722513</v>
      </c>
      <c r="C11" s="110">
        <v>0.2574877119181625</v>
      </c>
      <c r="D11" s="110">
        <v>0.26381258201011654</v>
      </c>
      <c r="E11" s="110">
        <v>0.25805801447861382</v>
      </c>
      <c r="F11" s="110">
        <v>0.23611122979977203</v>
      </c>
      <c r="G11" s="110">
        <v>0.23983454651553421</v>
      </c>
      <c r="H11" s="110">
        <v>0.26399937823463543</v>
      </c>
      <c r="I11" s="110">
        <v>0.22014957116898556</v>
      </c>
      <c r="J11" s="264">
        <v>0.21634383143249711</v>
      </c>
      <c r="K11" s="70"/>
    </row>
    <row r="12" spans="1:14" s="39" customFormat="1" ht="12" customHeight="1">
      <c r="A12" s="263" t="s">
        <v>49</v>
      </c>
      <c r="B12" s="63">
        <v>1.6780919619920644E-2</v>
      </c>
      <c r="C12" s="110">
        <v>1.5524330294703844E-2</v>
      </c>
      <c r="D12" s="110">
        <v>1.6980805236954381E-2</v>
      </c>
      <c r="E12" s="110">
        <v>1.6822885022998387E-2</v>
      </c>
      <c r="F12" s="110">
        <v>1.5968251730158395E-2</v>
      </c>
      <c r="G12" s="110">
        <v>1.5389700954912633E-2</v>
      </c>
      <c r="H12" s="110">
        <v>1.7720789290764722E-2</v>
      </c>
      <c r="I12" s="110">
        <v>1.7358055007105831E-2</v>
      </c>
      <c r="J12" s="264">
        <v>1.7980557463318923E-2</v>
      </c>
      <c r="K12" s="70"/>
      <c r="L12" s="65"/>
    </row>
    <row r="13" spans="1:14" ht="12" customHeight="1">
      <c r="A13" s="263" t="s">
        <v>50</v>
      </c>
      <c r="B13" s="63">
        <v>1.6484948610125904E-2</v>
      </c>
      <c r="C13" s="110">
        <v>1.5269343357482141E-2</v>
      </c>
      <c r="D13" s="110">
        <v>1.6734675644974176E-2</v>
      </c>
      <c r="E13" s="110">
        <v>1.6607330739055425E-2</v>
      </c>
      <c r="F13" s="110">
        <v>1.5707048368471081E-2</v>
      </c>
      <c r="G13" s="110">
        <v>1.5118199198103525E-2</v>
      </c>
      <c r="H13" s="110">
        <v>1.7439839940477091E-2</v>
      </c>
      <c r="I13" s="110">
        <v>1.7060773712583042E-2</v>
      </c>
      <c r="J13" s="264">
        <v>1.7609302677867918E-2</v>
      </c>
      <c r="K13" s="70"/>
      <c r="L13" s="65"/>
      <c r="N13" s="24"/>
    </row>
    <row r="14" spans="1:14" ht="12" customHeight="1">
      <c r="A14" s="263" t="s">
        <v>56</v>
      </c>
      <c r="B14" s="63">
        <v>0.55617126158654662</v>
      </c>
      <c r="C14" s="110">
        <v>0.54235420045766836</v>
      </c>
      <c r="D14" s="110">
        <v>0.42755359946961818</v>
      </c>
      <c r="E14" s="110">
        <v>0.42243357212639232</v>
      </c>
      <c r="F14" s="110">
        <v>0.5459147640254739</v>
      </c>
      <c r="G14" s="110">
        <v>0.47836327098221176</v>
      </c>
      <c r="H14" s="110">
        <v>0.32234080618896854</v>
      </c>
      <c r="I14" s="110">
        <v>0.45429551487136693</v>
      </c>
      <c r="J14" s="264">
        <v>0.48375242062520313</v>
      </c>
      <c r="K14" s="70"/>
    </row>
    <row r="15" spans="1:14" ht="12" customHeight="1">
      <c r="A15" s="263" t="s">
        <v>51</v>
      </c>
      <c r="B15" s="134">
        <v>18.461749145143514</v>
      </c>
      <c r="C15" s="197">
        <v>20.696860877431014</v>
      </c>
      <c r="D15" s="197">
        <v>22.694234240726228</v>
      </c>
      <c r="E15" s="197">
        <v>23.483897381907511</v>
      </c>
      <c r="F15" s="197">
        <v>22.938645727709314</v>
      </c>
      <c r="G15" s="197">
        <v>21.954323215261226</v>
      </c>
      <c r="H15" s="197">
        <v>19.855489633852176</v>
      </c>
      <c r="I15" s="197">
        <v>18.206358326390415</v>
      </c>
      <c r="J15" s="266">
        <v>16.99318405546812</v>
      </c>
      <c r="K15" s="12"/>
    </row>
    <row r="16" spans="1:14" s="68" customFormat="1" ht="12" customHeight="1">
      <c r="A16" s="263" t="s">
        <v>162</v>
      </c>
      <c r="B16" s="132">
        <v>-4.7856209942246329E-4</v>
      </c>
      <c r="C16" s="196">
        <v>1.0774766667905359E-3</v>
      </c>
      <c r="D16" s="196">
        <v>2.5802727564869605E-3</v>
      </c>
      <c r="E16" s="196">
        <v>2.322057151149819E-3</v>
      </c>
      <c r="F16" s="196">
        <v>-1.3381347993569538E-3</v>
      </c>
      <c r="G16" s="196">
        <v>2.8225874239357685E-3</v>
      </c>
      <c r="H16" s="196">
        <v>4.3906736013186896E-3</v>
      </c>
      <c r="I16" s="196">
        <v>-5.959168594784714E-5</v>
      </c>
      <c r="J16" s="267">
        <v>1.7255387132576523E-2</v>
      </c>
      <c r="K16" s="67"/>
      <c r="L16" s="12"/>
      <c r="N16" s="69"/>
    </row>
    <row r="17" spans="1:14" s="68" customFormat="1" ht="12" customHeight="1">
      <c r="A17" s="268" t="s">
        <v>219</v>
      </c>
      <c r="B17" s="133">
        <v>531.86099999999999</v>
      </c>
      <c r="C17" s="198">
        <v>517.072</v>
      </c>
      <c r="D17" s="198">
        <v>512.61500000000001</v>
      </c>
      <c r="E17" s="198">
        <v>488.09899999999999</v>
      </c>
      <c r="F17" s="198">
        <v>490.27499999999998</v>
      </c>
      <c r="G17" s="198">
        <v>482.31200000000001</v>
      </c>
      <c r="H17" s="198">
        <v>410.40800000000002</v>
      </c>
      <c r="I17" s="198">
        <v>381.66899999999998</v>
      </c>
      <c r="J17" s="269">
        <v>369.791</v>
      </c>
      <c r="K17" s="67"/>
      <c r="L17" s="12"/>
      <c r="N17" s="69"/>
    </row>
    <row r="18" spans="1:14" s="68" customFormat="1" ht="12" customHeight="1">
      <c r="A18" s="270" t="s">
        <v>170</v>
      </c>
      <c r="B18" s="271">
        <v>801.625</v>
      </c>
      <c r="C18" s="272">
        <v>698.24999999999989</v>
      </c>
      <c r="D18" s="272">
        <v>639.58000000000004</v>
      </c>
      <c r="E18" s="272">
        <v>626.57999999999993</v>
      </c>
      <c r="F18" s="272">
        <v>616.23</v>
      </c>
      <c r="G18" s="272">
        <v>556</v>
      </c>
      <c r="H18" s="272">
        <v>512.85</v>
      </c>
      <c r="I18" s="272">
        <v>487.15000000000003</v>
      </c>
      <c r="J18" s="273">
        <v>467.4</v>
      </c>
      <c r="K18" s="67"/>
      <c r="L18" s="12"/>
      <c r="N18" s="69"/>
    </row>
    <row r="19" spans="1:14" s="68" customFormat="1" ht="12" customHeight="1">
      <c r="A19" s="131"/>
      <c r="B19" s="118"/>
      <c r="C19" s="118"/>
      <c r="D19" s="118"/>
      <c r="E19" s="118"/>
      <c r="F19" s="118"/>
      <c r="G19" s="118"/>
      <c r="H19" s="118"/>
      <c r="I19" s="118"/>
      <c r="J19" s="118"/>
      <c r="K19" s="67"/>
      <c r="L19" s="12"/>
      <c r="N19" s="69"/>
    </row>
    <row r="20" spans="1:14" s="68" customFormat="1" ht="12" customHeight="1">
      <c r="A20" s="242" t="s">
        <v>231</v>
      </c>
      <c r="B20" s="285" t="s">
        <v>358</v>
      </c>
      <c r="C20" s="286" t="s">
        <v>359</v>
      </c>
      <c r="D20" s="286" t="s">
        <v>342</v>
      </c>
      <c r="E20" s="286" t="s">
        <v>343</v>
      </c>
      <c r="F20" s="286" t="s">
        <v>344</v>
      </c>
      <c r="G20" s="286" t="s">
        <v>345</v>
      </c>
      <c r="H20" s="286" t="s">
        <v>291</v>
      </c>
      <c r="I20" s="286" t="s">
        <v>278</v>
      </c>
      <c r="J20" s="287" t="s">
        <v>276</v>
      </c>
      <c r="K20" s="67"/>
      <c r="L20" s="12"/>
      <c r="N20" s="69"/>
    </row>
    <row r="21" spans="1:14" s="68" customFormat="1" ht="12" customHeight="1">
      <c r="A21" s="274" t="s">
        <v>253</v>
      </c>
      <c r="B21" s="199">
        <v>0.14990744647399429</v>
      </c>
      <c r="C21" s="186">
        <v>0.14045477454157562</v>
      </c>
      <c r="D21" s="186">
        <v>0.14270117665973192</v>
      </c>
      <c r="E21" s="186">
        <v>0.12615346981416489</v>
      </c>
      <c r="F21" s="186">
        <v>0.13202938639173367</v>
      </c>
      <c r="G21" s="186">
        <v>0.12353321767447713</v>
      </c>
      <c r="H21" s="186">
        <v>0.1325789600035866</v>
      </c>
      <c r="I21" s="186">
        <v>0.13016122755803822</v>
      </c>
      <c r="J21" s="275">
        <v>0.12977547168177925</v>
      </c>
      <c r="K21" s="67"/>
      <c r="L21" s="12"/>
      <c r="N21" s="69"/>
    </row>
    <row r="22" spans="1:14" s="68" customFormat="1" ht="12" customHeight="1">
      <c r="A22" s="274" t="s">
        <v>254</v>
      </c>
      <c r="B22" s="199">
        <v>0.1004</v>
      </c>
      <c r="C22" s="186">
        <v>0.1004</v>
      </c>
      <c r="D22" s="186">
        <v>8.5199999999999998E-2</v>
      </c>
      <c r="E22" s="186">
        <v>8.5199999999999998E-2</v>
      </c>
      <c r="F22" s="186">
        <v>8.5199999999999998E-2</v>
      </c>
      <c r="G22" s="186">
        <v>8.5199999999999998E-2</v>
      </c>
      <c r="H22" s="186">
        <v>8.5199999999999998E-2</v>
      </c>
      <c r="I22" s="186">
        <v>8.4500000000000006E-2</v>
      </c>
      <c r="J22" s="275">
        <v>8.4500000000000006E-2</v>
      </c>
      <c r="K22" s="67"/>
      <c r="L22" s="12"/>
      <c r="N22" s="69"/>
    </row>
    <row r="23" spans="1:14" s="68" customFormat="1" ht="12" customHeight="1">
      <c r="A23" s="274" t="s">
        <v>81</v>
      </c>
      <c r="B23" s="199">
        <v>0.16612771849836006</v>
      </c>
      <c r="C23" s="186">
        <v>0.1577825492952826</v>
      </c>
      <c r="D23" s="186">
        <v>0.16083960573993084</v>
      </c>
      <c r="E23" s="186">
        <v>0.14517907468663149</v>
      </c>
      <c r="F23" s="186">
        <v>0.15252350497031072</v>
      </c>
      <c r="G23" s="186">
        <v>0.14509204042248905</v>
      </c>
      <c r="H23" s="186">
        <v>0.15562668126894033</v>
      </c>
      <c r="I23" s="186">
        <v>0.15400610738183512</v>
      </c>
      <c r="J23" s="275">
        <v>0.15446038616884861</v>
      </c>
      <c r="K23" s="67"/>
      <c r="L23" s="12"/>
      <c r="N23" s="69"/>
    </row>
    <row r="24" spans="1:14" s="68" customFormat="1" ht="12" customHeight="1">
      <c r="A24" s="274" t="s">
        <v>232</v>
      </c>
      <c r="B24" s="199">
        <v>0.1206</v>
      </c>
      <c r="C24" s="186">
        <v>0.1206</v>
      </c>
      <c r="D24" s="186">
        <v>0.1016</v>
      </c>
      <c r="E24" s="186">
        <v>0.1016</v>
      </c>
      <c r="F24" s="186">
        <v>0.1016</v>
      </c>
      <c r="G24" s="186">
        <v>0.1016</v>
      </c>
      <c r="H24" s="186">
        <v>0.1016</v>
      </c>
      <c r="I24" s="186">
        <v>0.1009</v>
      </c>
      <c r="J24" s="275">
        <v>0.1009</v>
      </c>
      <c r="K24" s="67"/>
      <c r="L24" s="12"/>
      <c r="N24" s="69"/>
    </row>
    <row r="25" spans="1:14" s="68" customFormat="1" ht="12" customHeight="1">
      <c r="A25" s="274" t="s">
        <v>237</v>
      </c>
      <c r="B25" s="199">
        <v>0.2008854442648581</v>
      </c>
      <c r="C25" s="186">
        <v>0.1949134951960832</v>
      </c>
      <c r="D25" s="186">
        <v>0.19970766805464282</v>
      </c>
      <c r="E25" s="186">
        <v>0.1859482279847742</v>
      </c>
      <c r="F25" s="186">
        <v>0.19643947335297585</v>
      </c>
      <c r="G25" s="186">
        <v>0.19128951773965744</v>
      </c>
      <c r="H25" s="186">
        <v>0.205014655408984</v>
      </c>
      <c r="I25" s="186">
        <v>0.20510227843282852</v>
      </c>
      <c r="J25" s="275">
        <v>0.19325096607710043</v>
      </c>
      <c r="K25" s="67"/>
      <c r="L25" s="12"/>
      <c r="N25" s="69"/>
    </row>
    <row r="26" spans="1:14" s="68" customFormat="1" ht="12" customHeight="1">
      <c r="A26" s="274" t="s">
        <v>233</v>
      </c>
      <c r="B26" s="199">
        <v>0.1474</v>
      </c>
      <c r="C26" s="186">
        <v>0.1474</v>
      </c>
      <c r="D26" s="186">
        <v>0.1333</v>
      </c>
      <c r="E26" s="186">
        <v>0.1333</v>
      </c>
      <c r="F26" s="186">
        <v>0.1333</v>
      </c>
      <c r="G26" s="186">
        <v>0.1333</v>
      </c>
      <c r="H26" s="186">
        <v>0.1333</v>
      </c>
      <c r="I26" s="186">
        <v>0.1333</v>
      </c>
      <c r="J26" s="275">
        <v>0.1333</v>
      </c>
      <c r="K26" s="67"/>
      <c r="L26" s="12"/>
      <c r="N26" s="69"/>
    </row>
    <row r="27" spans="1:14" s="68" customFormat="1" ht="12" customHeight="1">
      <c r="A27" s="257" t="s">
        <v>348</v>
      </c>
      <c r="B27" s="199">
        <v>0.247</v>
      </c>
      <c r="C27" s="186">
        <v>0.23949999999999999</v>
      </c>
      <c r="D27" s="186">
        <v>0.24</v>
      </c>
      <c r="E27" s="186">
        <v>0.24249999999999999</v>
      </c>
      <c r="F27" s="159" t="s">
        <v>55</v>
      </c>
      <c r="G27" s="159" t="s">
        <v>55</v>
      </c>
      <c r="H27" s="159" t="s">
        <v>55</v>
      </c>
      <c r="I27" s="159" t="s">
        <v>55</v>
      </c>
      <c r="J27" s="276" t="s">
        <v>55</v>
      </c>
      <c r="K27" s="67"/>
      <c r="L27" s="12"/>
      <c r="N27" s="69"/>
    </row>
    <row r="28" spans="1:14" s="68" customFormat="1" ht="12" customHeight="1">
      <c r="A28" s="257" t="s">
        <v>349</v>
      </c>
      <c r="B28" s="199">
        <v>0.1908</v>
      </c>
      <c r="C28" s="186">
        <v>0.1908</v>
      </c>
      <c r="D28" s="186" t="s">
        <v>55</v>
      </c>
      <c r="E28" s="186" t="s">
        <v>55</v>
      </c>
      <c r="F28" s="159" t="s">
        <v>55</v>
      </c>
      <c r="G28" s="159" t="s">
        <v>55</v>
      </c>
      <c r="H28" s="159" t="s">
        <v>55</v>
      </c>
      <c r="I28" s="159" t="s">
        <v>55</v>
      </c>
      <c r="J28" s="276" t="s">
        <v>55</v>
      </c>
      <c r="K28" s="67"/>
      <c r="L28" s="12"/>
      <c r="N28" s="69"/>
    </row>
    <row r="29" spans="1:14" s="68" customFormat="1" ht="12" customHeight="1">
      <c r="A29" s="257" t="s">
        <v>350</v>
      </c>
      <c r="B29" s="199">
        <v>8.1600000000000006E-2</v>
      </c>
      <c r="C29" s="186">
        <v>7.4899999999999994E-2</v>
      </c>
      <c r="D29" s="186">
        <v>6.9000000000000006E-2</v>
      </c>
      <c r="E29" s="186">
        <v>6.8599999999999994E-2</v>
      </c>
      <c r="F29" s="159" t="s">
        <v>55</v>
      </c>
      <c r="G29" s="159" t="s">
        <v>55</v>
      </c>
      <c r="H29" s="159" t="s">
        <v>55</v>
      </c>
      <c r="I29" s="159" t="s">
        <v>55</v>
      </c>
      <c r="J29" s="276" t="s">
        <v>55</v>
      </c>
      <c r="K29" s="67"/>
      <c r="L29" s="12"/>
      <c r="N29" s="69"/>
    </row>
    <row r="30" spans="1:14" s="68" customFormat="1" ht="12" customHeight="1">
      <c r="A30" s="257" t="s">
        <v>351</v>
      </c>
      <c r="B30" s="199">
        <v>5.91E-2</v>
      </c>
      <c r="C30" s="186">
        <v>5.91E-2</v>
      </c>
      <c r="D30" s="186" t="s">
        <v>55</v>
      </c>
      <c r="E30" s="186" t="s">
        <v>55</v>
      </c>
      <c r="F30" s="159" t="s">
        <v>55</v>
      </c>
      <c r="G30" s="159" t="s">
        <v>55</v>
      </c>
      <c r="H30" s="159" t="s">
        <v>55</v>
      </c>
      <c r="I30" s="159" t="s">
        <v>55</v>
      </c>
      <c r="J30" s="276" t="s">
        <v>55</v>
      </c>
      <c r="K30" s="67"/>
      <c r="L30" s="12"/>
      <c r="N30" s="69"/>
    </row>
    <row r="31" spans="1:14" s="68" customFormat="1" ht="12" customHeight="1">
      <c r="A31" s="274" t="s">
        <v>249</v>
      </c>
      <c r="B31" s="200">
        <v>1.403</v>
      </c>
      <c r="C31" s="201">
        <v>1.448</v>
      </c>
      <c r="D31" s="201">
        <v>1.427</v>
      </c>
      <c r="E31" s="201">
        <v>1.4590000000000001</v>
      </c>
      <c r="F31" s="201">
        <v>1.2709999999999999</v>
      </c>
      <c r="G31" s="201">
        <v>1.399</v>
      </c>
      <c r="H31" s="201">
        <v>1.4790000000000001</v>
      </c>
      <c r="I31" s="201">
        <v>1.827</v>
      </c>
      <c r="J31" s="277">
        <v>1.7989999999999999</v>
      </c>
      <c r="K31" s="67"/>
      <c r="L31" s="12"/>
      <c r="N31" s="69"/>
    </row>
    <row r="32" spans="1:14" s="68" customFormat="1" ht="12" customHeight="1">
      <c r="A32" s="278" t="s">
        <v>235</v>
      </c>
      <c r="B32" s="200">
        <v>1</v>
      </c>
      <c r="C32" s="201">
        <v>1</v>
      </c>
      <c r="D32" s="201">
        <v>1</v>
      </c>
      <c r="E32" s="201">
        <v>1</v>
      </c>
      <c r="F32" s="201">
        <v>1</v>
      </c>
      <c r="G32" s="201">
        <v>1</v>
      </c>
      <c r="H32" s="201">
        <v>1</v>
      </c>
      <c r="I32" s="201">
        <v>1</v>
      </c>
      <c r="J32" s="277">
        <v>1</v>
      </c>
      <c r="K32" s="67"/>
      <c r="L32" s="12"/>
      <c r="N32" s="69"/>
    </row>
    <row r="33" spans="1:14" s="68" customFormat="1" ht="12" customHeight="1">
      <c r="A33" s="255" t="s">
        <v>250</v>
      </c>
      <c r="B33" s="200">
        <v>1.5269999999999999</v>
      </c>
      <c r="C33" s="201">
        <v>1.6419999999999999</v>
      </c>
      <c r="D33" s="201">
        <v>1.6339999999999999</v>
      </c>
      <c r="E33" s="201">
        <v>1.56</v>
      </c>
      <c r="F33" s="201">
        <v>1.456</v>
      </c>
      <c r="G33" s="201">
        <v>1.5780000000000001</v>
      </c>
      <c r="H33" s="201">
        <v>1.526</v>
      </c>
      <c r="I33" s="229">
        <v>1.5589999999999999</v>
      </c>
      <c r="J33" s="279">
        <v>1.5940000000000001</v>
      </c>
      <c r="K33" s="67"/>
      <c r="L33" s="12"/>
      <c r="N33" s="69"/>
    </row>
    <row r="34" spans="1:14" s="68" customFormat="1" ht="12" customHeight="1">
      <c r="A34" s="280" t="s">
        <v>240</v>
      </c>
      <c r="B34" s="281">
        <v>1</v>
      </c>
      <c r="C34" s="282">
        <v>1</v>
      </c>
      <c r="D34" s="282">
        <v>1</v>
      </c>
      <c r="E34" s="282">
        <v>1</v>
      </c>
      <c r="F34" s="282">
        <v>1</v>
      </c>
      <c r="G34" s="282">
        <v>1</v>
      </c>
      <c r="H34" s="282">
        <v>1</v>
      </c>
      <c r="I34" s="282">
        <v>1</v>
      </c>
      <c r="J34" s="283">
        <v>1</v>
      </c>
      <c r="K34" s="67"/>
      <c r="L34" s="12"/>
      <c r="N34" s="69"/>
    </row>
    <row r="35" spans="1:14" s="68" customFormat="1" ht="12" customHeight="1">
      <c r="A35" s="131"/>
      <c r="B35" s="118"/>
      <c r="C35" s="118"/>
      <c r="D35" s="118"/>
      <c r="E35" s="118"/>
      <c r="F35" s="118"/>
      <c r="G35" s="118"/>
      <c r="H35" s="118"/>
      <c r="I35" s="118"/>
      <c r="J35" s="118"/>
      <c r="K35" s="67"/>
      <c r="L35" s="12"/>
      <c r="N35" s="69"/>
    </row>
    <row r="36" spans="1:14" s="68" customFormat="1" ht="12" customHeight="1">
      <c r="A36" s="131"/>
      <c r="B36" s="118"/>
      <c r="C36" s="118"/>
      <c r="D36" s="118"/>
      <c r="E36" s="118"/>
      <c r="F36" s="118"/>
      <c r="G36" s="118"/>
      <c r="H36" s="118"/>
      <c r="I36" s="118"/>
      <c r="J36" s="118"/>
      <c r="K36" s="67"/>
      <c r="L36" s="12"/>
      <c r="N36" s="69"/>
    </row>
    <row r="37" spans="1:14" ht="18.75">
      <c r="A37" s="29" t="s">
        <v>168</v>
      </c>
      <c r="B37" s="58"/>
      <c r="C37" s="58"/>
      <c r="D37" s="58"/>
      <c r="E37" s="58"/>
      <c r="F37" s="72"/>
      <c r="G37" s="114"/>
    </row>
    <row r="38" spans="1:14" ht="12" customHeight="1">
      <c r="A38" s="58"/>
      <c r="B38" s="58"/>
      <c r="C38" s="58"/>
      <c r="D38" s="58"/>
      <c r="E38" s="58"/>
      <c r="F38" s="77"/>
      <c r="G38" s="115"/>
    </row>
    <row r="39" spans="1:14" ht="12" customHeight="1">
      <c r="A39" s="242" t="s">
        <v>236</v>
      </c>
      <c r="B39" s="288">
        <v>2021</v>
      </c>
      <c r="C39" s="288">
        <v>2020</v>
      </c>
      <c r="D39" s="288">
        <v>2019</v>
      </c>
      <c r="E39" s="288">
        <v>2018</v>
      </c>
      <c r="F39" s="252">
        <v>2017</v>
      </c>
      <c r="G39" s="116"/>
    </row>
    <row r="40" spans="1:14" ht="12" customHeight="1">
      <c r="A40" s="263" t="s">
        <v>47</v>
      </c>
      <c r="B40" s="110">
        <v>0.21063069096601486</v>
      </c>
      <c r="C40" s="110">
        <v>0.17344639178889246</v>
      </c>
      <c r="D40" s="110">
        <v>0.13991673231238166</v>
      </c>
      <c r="E40" s="110">
        <v>0.18441385695213583</v>
      </c>
      <c r="F40" s="264">
        <v>0.17621955658957489</v>
      </c>
      <c r="G40" s="114"/>
    </row>
    <row r="41" spans="1:14" ht="12" customHeight="1">
      <c r="A41" s="263" t="s">
        <v>246</v>
      </c>
      <c r="B41" s="110">
        <v>0.24884822806391271</v>
      </c>
      <c r="C41" s="110">
        <v>0.20477235896568216</v>
      </c>
      <c r="D41" s="110">
        <v>0.16239505060074003</v>
      </c>
      <c r="E41" s="110">
        <v>0.20920402669325366</v>
      </c>
      <c r="F41" s="264">
        <v>0.18610257247396333</v>
      </c>
      <c r="G41" s="114"/>
    </row>
    <row r="42" spans="1:14" ht="12" customHeight="1">
      <c r="A42" s="263" t="s">
        <v>48</v>
      </c>
      <c r="B42" s="110">
        <v>1.0199954486061749E-2</v>
      </c>
      <c r="C42" s="110">
        <v>9.9576000839328039E-3</v>
      </c>
      <c r="D42" s="110">
        <v>1.1506626624958589E-2</v>
      </c>
      <c r="E42" s="110">
        <v>1.5762333862309866E-2</v>
      </c>
      <c r="F42" s="264">
        <v>1.6376483338297301E-2</v>
      </c>
      <c r="G42" s="114"/>
    </row>
    <row r="43" spans="1:14" ht="12" customHeight="1">
      <c r="A43" s="265" t="s">
        <v>272</v>
      </c>
      <c r="B43" s="110">
        <v>0.26381258201011654</v>
      </c>
      <c r="C43" s="110">
        <v>0.26399937823463543</v>
      </c>
      <c r="D43" s="110">
        <v>0.18995332968632789</v>
      </c>
      <c r="E43" s="110">
        <v>0.25351383154407886</v>
      </c>
      <c r="F43" s="264">
        <v>0.22554323006616006</v>
      </c>
      <c r="G43" s="114"/>
    </row>
    <row r="44" spans="1:14" ht="12" customHeight="1">
      <c r="A44" s="263" t="s">
        <v>49</v>
      </c>
      <c r="B44" s="110">
        <v>1.6574122546579459E-2</v>
      </c>
      <c r="C44" s="110">
        <v>1.7273684332394915E-2</v>
      </c>
      <c r="D44" s="110">
        <v>2.0420265261480924E-2</v>
      </c>
      <c r="E44" s="110">
        <v>2.3413783731546765E-2</v>
      </c>
      <c r="F44" s="264">
        <v>2.66763386324919E-2</v>
      </c>
      <c r="G44" s="117"/>
    </row>
    <row r="45" spans="1:14" ht="12" customHeight="1">
      <c r="A45" s="263" t="s">
        <v>50</v>
      </c>
      <c r="B45" s="110">
        <v>1.6332741949496295E-2</v>
      </c>
      <c r="C45" s="110">
        <v>1.6983023397958152E-2</v>
      </c>
      <c r="D45" s="110">
        <v>1.993008304146399E-2</v>
      </c>
      <c r="E45" s="110">
        <v>2.3154010280412373E-2</v>
      </c>
      <c r="F45" s="264">
        <v>2.6379138437733204E-2</v>
      </c>
      <c r="G45" s="114"/>
    </row>
    <row r="46" spans="1:14" ht="12" customHeight="1">
      <c r="A46" s="263" t="s">
        <v>56</v>
      </c>
      <c r="B46" s="110">
        <v>0.46433254327792822</v>
      </c>
      <c r="C46" s="110">
        <v>0.42468556746401653</v>
      </c>
      <c r="D46" s="110">
        <v>0.53193387958832949</v>
      </c>
      <c r="E46" s="110">
        <v>0.48279757492352998</v>
      </c>
      <c r="F46" s="264">
        <v>0.54585592622359458</v>
      </c>
      <c r="G46" s="114"/>
    </row>
    <row r="47" spans="1:14" ht="12" customHeight="1">
      <c r="A47" s="263" t="s">
        <v>57</v>
      </c>
      <c r="B47" s="197">
        <v>21.359593893894715</v>
      </c>
      <c r="C47" s="197">
        <v>18.288950981060704</v>
      </c>
      <c r="D47" s="197">
        <v>13.285383216476699</v>
      </c>
      <c r="E47" s="197">
        <v>12.604848825342431</v>
      </c>
      <c r="F47" s="266">
        <v>12.174003332724267</v>
      </c>
      <c r="G47" s="114"/>
    </row>
    <row r="48" spans="1:14" ht="12" customHeight="1">
      <c r="A48" s="263" t="s">
        <v>162</v>
      </c>
      <c r="B48" s="196">
        <v>1.6075040663371199E-3</v>
      </c>
      <c r="C48" s="196">
        <v>5.5750044069570008E-3</v>
      </c>
      <c r="D48" s="196">
        <v>2.4540455801113875E-3</v>
      </c>
      <c r="E48" s="196">
        <v>6.3330412808599492E-3</v>
      </c>
      <c r="F48" s="267">
        <v>4.9319754388672263E-3</v>
      </c>
    </row>
    <row r="49" spans="1:7" ht="12" customHeight="1">
      <c r="A49" s="263" t="s">
        <v>219</v>
      </c>
      <c r="B49" s="198">
        <v>512.61500000000001</v>
      </c>
      <c r="C49" s="198">
        <v>410.40800000000002</v>
      </c>
      <c r="D49" s="198">
        <v>359.91300000000001</v>
      </c>
      <c r="E49" s="198">
        <v>329.4</v>
      </c>
      <c r="F49" s="269">
        <v>444.29700000000003</v>
      </c>
    </row>
    <row r="50" spans="1:7" ht="12" customHeight="1">
      <c r="A50" s="270" t="s">
        <v>170</v>
      </c>
      <c r="B50" s="272">
        <v>639.58000000000004</v>
      </c>
      <c r="C50" s="272">
        <v>512.85</v>
      </c>
      <c r="D50" s="272">
        <v>423.59000000000003</v>
      </c>
      <c r="E50" s="272">
        <v>371.93</v>
      </c>
      <c r="F50" s="273">
        <v>365.33000000000004</v>
      </c>
    </row>
    <row r="52" spans="1:7" ht="12" customHeight="1">
      <c r="A52" s="242" t="s">
        <v>231</v>
      </c>
      <c r="B52" s="288">
        <v>2021</v>
      </c>
      <c r="C52" s="288">
        <v>2020</v>
      </c>
      <c r="D52" s="288">
        <v>2019</v>
      </c>
      <c r="E52" s="288">
        <v>2018</v>
      </c>
      <c r="F52" s="252">
        <v>2017</v>
      </c>
    </row>
    <row r="53" spans="1:7" ht="12" customHeight="1">
      <c r="A53" s="274" t="s">
        <v>253</v>
      </c>
      <c r="B53" s="186">
        <v>0.14270117665973192</v>
      </c>
      <c r="C53" s="186">
        <v>0.1325789600035866</v>
      </c>
      <c r="D53" s="186">
        <v>0.12391695073653185</v>
      </c>
      <c r="E53" s="186">
        <v>0.13649756669399993</v>
      </c>
      <c r="F53" s="275">
        <v>0.14019880913515281</v>
      </c>
      <c r="G53" s="230"/>
    </row>
    <row r="54" spans="1:7" ht="12" customHeight="1">
      <c r="A54" s="274" t="s">
        <v>254</v>
      </c>
      <c r="B54" s="186">
        <v>8.5199999999999998E-2</v>
      </c>
      <c r="C54" s="186">
        <v>8.5199999999999998E-2</v>
      </c>
      <c r="D54" s="186">
        <v>9.6699999999999994E-2</v>
      </c>
      <c r="E54" s="186">
        <v>9.6699999999999994E-2</v>
      </c>
      <c r="F54" s="275">
        <v>8.2900000000000001E-2</v>
      </c>
    </row>
    <row r="55" spans="1:7" ht="12" customHeight="1">
      <c r="A55" s="274" t="s">
        <v>81</v>
      </c>
      <c r="B55" s="186">
        <v>0.16083960573993084</v>
      </c>
      <c r="C55" s="186">
        <v>0.15562668126894033</v>
      </c>
      <c r="D55" s="186">
        <v>0.13877689996131873</v>
      </c>
      <c r="E55" s="186">
        <v>0.13649756669399993</v>
      </c>
      <c r="F55" s="275">
        <v>0.14019880913515281</v>
      </c>
    </row>
    <row r="56" spans="1:7" ht="12" customHeight="1">
      <c r="A56" s="274" t="s">
        <v>232</v>
      </c>
      <c r="B56" s="186">
        <v>0.1016</v>
      </c>
      <c r="C56" s="186">
        <v>0.1016</v>
      </c>
      <c r="D56" s="186">
        <v>0.113</v>
      </c>
      <c r="E56" s="186">
        <v>0.113</v>
      </c>
      <c r="F56" s="275">
        <v>9.9099999999999994E-2</v>
      </c>
    </row>
    <row r="57" spans="1:7" ht="12" customHeight="1">
      <c r="A57" s="274" t="s">
        <v>237</v>
      </c>
      <c r="B57" s="186">
        <v>0.19970766805464282</v>
      </c>
      <c r="C57" s="186">
        <v>0.205014655408984</v>
      </c>
      <c r="D57" s="186">
        <v>0.17964176032948262</v>
      </c>
      <c r="E57" s="186">
        <v>0.1940507569208651</v>
      </c>
      <c r="F57" s="275">
        <v>0.18297245200460355</v>
      </c>
    </row>
    <row r="58" spans="1:7" ht="12" customHeight="1">
      <c r="A58" s="274" t="s">
        <v>233</v>
      </c>
      <c r="B58" s="186">
        <v>0.1333</v>
      </c>
      <c r="C58" s="186">
        <v>0.1333</v>
      </c>
      <c r="D58" s="186">
        <v>0.1431</v>
      </c>
      <c r="E58" s="186">
        <v>0.1431</v>
      </c>
      <c r="F58" s="275">
        <v>0.12430000000000001</v>
      </c>
    </row>
    <row r="59" spans="1:7" ht="12" customHeight="1">
      <c r="A59" s="257" t="s">
        <v>348</v>
      </c>
      <c r="B59" s="159">
        <v>0.24</v>
      </c>
      <c r="C59" s="159" t="s">
        <v>55</v>
      </c>
      <c r="D59" s="159" t="s">
        <v>55</v>
      </c>
      <c r="E59" s="159" t="s">
        <v>55</v>
      </c>
      <c r="F59" s="276" t="s">
        <v>55</v>
      </c>
    </row>
    <row r="60" spans="1:7" ht="12" customHeight="1">
      <c r="A60" s="257" t="s">
        <v>349</v>
      </c>
      <c r="B60" s="159" t="s">
        <v>55</v>
      </c>
      <c r="C60" s="159" t="s">
        <v>55</v>
      </c>
      <c r="D60" s="159" t="s">
        <v>55</v>
      </c>
      <c r="E60" s="159" t="s">
        <v>55</v>
      </c>
      <c r="F60" s="276" t="s">
        <v>55</v>
      </c>
    </row>
    <row r="61" spans="1:7" ht="12" customHeight="1">
      <c r="A61" s="257" t="s">
        <v>350</v>
      </c>
      <c r="B61" s="159">
        <v>6.9000000000000006E-2</v>
      </c>
      <c r="C61" s="159" t="s">
        <v>55</v>
      </c>
      <c r="D61" s="159" t="s">
        <v>55</v>
      </c>
      <c r="E61" s="159" t="s">
        <v>55</v>
      </c>
      <c r="F61" s="276" t="s">
        <v>55</v>
      </c>
    </row>
    <row r="62" spans="1:7" ht="12" customHeight="1">
      <c r="A62" s="257" t="s">
        <v>351</v>
      </c>
      <c r="B62" s="159" t="s">
        <v>55</v>
      </c>
      <c r="C62" s="159" t="s">
        <v>55</v>
      </c>
      <c r="D62" s="159" t="s">
        <v>55</v>
      </c>
      <c r="E62" s="159" t="s">
        <v>55</v>
      </c>
      <c r="F62" s="276" t="s">
        <v>55</v>
      </c>
    </row>
    <row r="63" spans="1:7" ht="12" customHeight="1">
      <c r="A63" s="274" t="s">
        <v>249</v>
      </c>
      <c r="B63" s="201">
        <v>1.427</v>
      </c>
      <c r="C63" s="201">
        <v>1.4790000000000001</v>
      </c>
      <c r="D63" s="201">
        <v>1.448</v>
      </c>
      <c r="E63" s="201">
        <v>1.4850000000000001</v>
      </c>
      <c r="F63" s="277">
        <v>1.2130000000000001</v>
      </c>
    </row>
    <row r="64" spans="1:7" ht="12" customHeight="1">
      <c r="A64" s="278" t="s">
        <v>235</v>
      </c>
      <c r="B64" s="201">
        <v>1</v>
      </c>
      <c r="C64" s="201">
        <v>1</v>
      </c>
      <c r="D64" s="201">
        <v>1</v>
      </c>
      <c r="E64" s="201">
        <v>1</v>
      </c>
      <c r="F64" s="277">
        <v>1</v>
      </c>
    </row>
    <row r="65" spans="1:7" ht="12" customHeight="1">
      <c r="A65" s="255" t="s">
        <v>250</v>
      </c>
      <c r="B65" s="201">
        <v>1.6339999999999999</v>
      </c>
      <c r="C65" s="201">
        <v>1.526</v>
      </c>
      <c r="D65" s="201">
        <v>1.5289999999999999</v>
      </c>
      <c r="E65" s="229">
        <v>1.48</v>
      </c>
      <c r="F65" s="279">
        <v>1.4079999999999999</v>
      </c>
    </row>
    <row r="66" spans="1:7" ht="12" customHeight="1">
      <c r="A66" s="280" t="s">
        <v>240</v>
      </c>
      <c r="B66" s="282">
        <v>1</v>
      </c>
      <c r="C66" s="282">
        <v>1</v>
      </c>
      <c r="D66" s="282">
        <v>1</v>
      </c>
      <c r="E66" s="282">
        <v>1</v>
      </c>
      <c r="F66" s="283" t="s">
        <v>55</v>
      </c>
    </row>
    <row r="67" spans="1:7" ht="12" customHeight="1">
      <c r="G67" s="72"/>
    </row>
    <row r="68" spans="1:7" ht="12" customHeight="1">
      <c r="G68" s="76"/>
    </row>
    <row r="69" spans="1:7" ht="12" customHeight="1">
      <c r="G69" s="76"/>
    </row>
    <row r="70" spans="1:7" ht="12" customHeight="1">
      <c r="G70" s="76"/>
    </row>
    <row r="71" spans="1:7" ht="12" customHeight="1">
      <c r="G71" s="76"/>
    </row>
    <row r="72" spans="1:7" ht="12" customHeight="1">
      <c r="E72" s="154"/>
      <c r="G72" s="72"/>
    </row>
    <row r="73" spans="1:7" ht="12" customHeight="1">
      <c r="G73" s="72"/>
    </row>
    <row r="74" spans="1:7" ht="12" customHeight="1">
      <c r="G74" s="72"/>
    </row>
    <row r="75" spans="1:7" ht="12" customHeight="1">
      <c r="A75" s="22"/>
      <c r="B75" s="76"/>
      <c r="C75" s="76"/>
      <c r="D75" s="76"/>
      <c r="E75" s="76"/>
      <c r="F75" s="76"/>
      <c r="G75" s="76"/>
    </row>
    <row r="76" spans="1:7" ht="12" customHeight="1">
      <c r="A76" s="22"/>
      <c r="B76" s="76"/>
      <c r="C76" s="76"/>
      <c r="D76" s="76"/>
      <c r="E76" s="76"/>
      <c r="F76" s="76"/>
      <c r="G76" s="76"/>
    </row>
    <row r="77" spans="1:7" ht="12" customHeight="1">
      <c r="A77" s="22"/>
      <c r="B77" s="76"/>
      <c r="C77" s="76"/>
      <c r="D77" s="76"/>
      <c r="E77" s="76"/>
      <c r="F77" s="76"/>
      <c r="G77" s="76"/>
    </row>
    <row r="83" spans="1:9" ht="12.75"/>
    <row r="84" spans="1:9" ht="61.5" customHeight="1">
      <c r="A84" s="399" t="s">
        <v>248</v>
      </c>
      <c r="B84" s="399"/>
      <c r="C84" s="399"/>
      <c r="D84" s="399"/>
      <c r="E84" s="399"/>
      <c r="F84" s="399"/>
      <c r="G84" s="399"/>
      <c r="H84" s="399"/>
      <c r="I84" s="399"/>
    </row>
    <row r="88" spans="1:9" ht="15.75" customHeight="1"/>
    <row r="89" spans="1:9" ht="21.75" customHeight="1">
      <c r="A89" s="24"/>
      <c r="B89" s="24"/>
      <c r="C89" s="24"/>
      <c r="D89" s="24"/>
      <c r="E89" s="24"/>
      <c r="F89" s="24"/>
    </row>
    <row r="90" spans="1:9" ht="12.75">
      <c r="A90" s="78"/>
      <c r="B90" s="78"/>
      <c r="C90" s="78"/>
      <c r="D90" s="78"/>
      <c r="E90" s="78"/>
      <c r="F90" s="78"/>
    </row>
  </sheetData>
  <mergeCells count="1">
    <mergeCell ref="A84:I84"/>
  </mergeCells>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7.1640625" style="23" customWidth="1"/>
    <col min="13" max="16384" width="10" style="24"/>
  </cols>
  <sheetData>
    <row r="1" spans="1:12" s="17" customFormat="1" ht="17.25" customHeight="1">
      <c r="A1" s="13" t="s">
        <v>0</v>
      </c>
      <c r="B1" s="79"/>
      <c r="C1" s="79"/>
      <c r="D1" s="79"/>
      <c r="E1" s="79"/>
      <c r="F1" s="79"/>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22" t="s">
        <v>169</v>
      </c>
    </row>
    <row r="6" spans="1:12" ht="11.25" customHeight="1">
      <c r="A6" s="43"/>
      <c r="B6" s="23"/>
      <c r="C6" s="23"/>
      <c r="I6" s="23"/>
      <c r="J6" s="45"/>
    </row>
    <row r="7" spans="1:12" s="34" customFormat="1" ht="12" customHeight="1">
      <c r="A7" s="242" t="s">
        <v>62</v>
      </c>
      <c r="B7" s="243">
        <v>44742</v>
      </c>
      <c r="C7" s="243">
        <v>44651</v>
      </c>
      <c r="D7" s="243">
        <v>44561</v>
      </c>
      <c r="E7" s="243">
        <v>44469</v>
      </c>
      <c r="F7" s="243">
        <v>44377</v>
      </c>
      <c r="G7" s="243">
        <v>44286</v>
      </c>
      <c r="H7" s="243">
        <v>44196</v>
      </c>
      <c r="I7" s="243">
        <v>44104</v>
      </c>
      <c r="J7" s="244">
        <v>44012</v>
      </c>
    </row>
    <row r="8" spans="1:12" s="47" customFormat="1" ht="12.95" customHeight="1">
      <c r="A8" s="255" t="s">
        <v>63</v>
      </c>
      <c r="B8" s="35">
        <v>2943373.4744500006</v>
      </c>
      <c r="C8" s="35">
        <v>2771766.8985699997</v>
      </c>
      <c r="D8" s="35">
        <v>2696209.5903699999</v>
      </c>
      <c r="E8" s="35">
        <v>2566887.2967399997</v>
      </c>
      <c r="F8" s="35">
        <v>2418634.4413899998</v>
      </c>
      <c r="G8" s="35">
        <v>2322517.7690500002</v>
      </c>
      <c r="H8" s="35">
        <v>2225681.2147399993</v>
      </c>
      <c r="I8" s="35">
        <v>1870335.2066700002</v>
      </c>
      <c r="J8" s="232">
        <v>1818644.33335</v>
      </c>
    </row>
    <row r="9" spans="1:12" s="47" customFormat="1" ht="12.95" customHeight="1">
      <c r="A9" s="289" t="s">
        <v>64</v>
      </c>
      <c r="B9" s="80">
        <v>24615.909980000004</v>
      </c>
      <c r="C9" s="80">
        <v>21759.629389999998</v>
      </c>
      <c r="D9" s="80">
        <v>16801.986540000002</v>
      </c>
      <c r="E9" s="35">
        <v>20749.61767</v>
      </c>
      <c r="F9" s="35">
        <v>27794.065359999993</v>
      </c>
      <c r="G9" s="35">
        <v>25592.972609999997</v>
      </c>
      <c r="H9" s="35">
        <v>24808.863040000004</v>
      </c>
      <c r="I9" s="35">
        <v>26943.589230000001</v>
      </c>
      <c r="J9" s="232">
        <v>30164.927220000001</v>
      </c>
    </row>
    <row r="10" spans="1:12" s="47" customFormat="1" ht="12.95" customHeight="1">
      <c r="A10" s="290" t="s">
        <v>65</v>
      </c>
      <c r="B10" s="80">
        <v>18956.649120000002</v>
      </c>
      <c r="C10" s="80">
        <v>16181.420639999998</v>
      </c>
      <c r="D10" s="80">
        <v>13417.304340000001</v>
      </c>
      <c r="E10" s="35">
        <v>16177.226050000001</v>
      </c>
      <c r="F10" s="35">
        <v>21829.934889999997</v>
      </c>
      <c r="G10" s="35">
        <v>18478.816879999998</v>
      </c>
      <c r="H10" s="35">
        <v>17727.987270000005</v>
      </c>
      <c r="I10" s="35">
        <v>20279.990519999999</v>
      </c>
      <c r="J10" s="232">
        <v>23319.74453</v>
      </c>
    </row>
    <row r="11" spans="1:12" s="47" customFormat="1" ht="12.95" customHeight="1">
      <c r="A11" s="290" t="s">
        <v>66</v>
      </c>
      <c r="B11" s="80">
        <v>3683.5641600000004</v>
      </c>
      <c r="C11" s="80">
        <v>3110.9486599999996</v>
      </c>
      <c r="D11" s="80">
        <v>1970.5684899999999</v>
      </c>
      <c r="E11" s="35">
        <v>1936.3963400000002</v>
      </c>
      <c r="F11" s="35">
        <v>2390.6093899999996</v>
      </c>
      <c r="G11" s="35">
        <v>2157.4649900000004</v>
      </c>
      <c r="H11" s="35">
        <v>2559.36706</v>
      </c>
      <c r="I11" s="35">
        <v>2174.3389200000001</v>
      </c>
      <c r="J11" s="232">
        <v>2923.40535</v>
      </c>
    </row>
    <row r="12" spans="1:12" s="36" customFormat="1" ht="12.95" customHeight="1">
      <c r="A12" s="290" t="s">
        <v>67</v>
      </c>
      <c r="B12" s="80">
        <v>460.48701</v>
      </c>
      <c r="C12" s="80">
        <v>735.00162999999998</v>
      </c>
      <c r="D12" s="80">
        <v>289.35389000000004</v>
      </c>
      <c r="E12" s="35">
        <v>520.37099000000001</v>
      </c>
      <c r="F12" s="35">
        <v>707.51179999999999</v>
      </c>
      <c r="G12" s="35">
        <v>696.17961000000003</v>
      </c>
      <c r="H12" s="35">
        <v>850.28715999999997</v>
      </c>
      <c r="I12" s="35">
        <v>1366.76073</v>
      </c>
      <c r="J12" s="232">
        <v>821.59303</v>
      </c>
      <c r="L12" s="47"/>
    </row>
    <row r="13" spans="1:12" s="81" customFormat="1" ht="12" customHeight="1">
      <c r="A13" s="290" t="s">
        <v>68</v>
      </c>
      <c r="B13" s="80">
        <v>1515.2096899999999</v>
      </c>
      <c r="C13" s="80">
        <v>1732.25846</v>
      </c>
      <c r="D13" s="80">
        <v>1124.7598199999998</v>
      </c>
      <c r="E13" s="35">
        <v>2115.6242899999997</v>
      </c>
      <c r="F13" s="35">
        <v>2866.0092800000002</v>
      </c>
      <c r="G13" s="35">
        <v>4260.5111299999999</v>
      </c>
      <c r="H13" s="35">
        <v>3671.2215499999998</v>
      </c>
      <c r="I13" s="35">
        <v>3122.4990599999996</v>
      </c>
      <c r="J13" s="232">
        <v>3100.1843100000001</v>
      </c>
      <c r="L13" s="47"/>
    </row>
    <row r="14" spans="1:12" s="47" customFormat="1" ht="12" customHeight="1">
      <c r="A14" s="255" t="s">
        <v>20</v>
      </c>
      <c r="B14" s="80">
        <v>-18837.841480000003</v>
      </c>
      <c r="C14" s="80">
        <v>-19244.377240000002</v>
      </c>
      <c r="D14" s="80">
        <v>-19049.234470000003</v>
      </c>
      <c r="E14" s="35">
        <v>-18023.681549999998</v>
      </c>
      <c r="F14" s="35">
        <v>-17297.849689999999</v>
      </c>
      <c r="G14" s="35">
        <v>-18170.026989999998</v>
      </c>
      <c r="H14" s="35">
        <v>-16858.293280000002</v>
      </c>
      <c r="I14" s="35">
        <v>-14512.40199</v>
      </c>
      <c r="J14" s="232">
        <v>-14608.32021</v>
      </c>
    </row>
    <row r="15" spans="1:12" s="41" customFormat="1" ht="12" customHeight="1">
      <c r="A15" s="292" t="s">
        <v>69</v>
      </c>
      <c r="B15" s="293">
        <v>12.432498026065293</v>
      </c>
      <c r="C15" s="293">
        <v>11.109414492338518</v>
      </c>
      <c r="D15" s="293">
        <v>16.936268642668981</v>
      </c>
      <c r="E15" s="293">
        <v>8.5193205784189594</v>
      </c>
      <c r="F15" s="293">
        <v>6.0355176833202711</v>
      </c>
      <c r="G15" s="293">
        <v>4.2647528513791251</v>
      </c>
      <c r="H15" s="293">
        <v>4.5920119639742261</v>
      </c>
      <c r="I15" s="293">
        <v>4.6476881853729051</v>
      </c>
      <c r="J15" s="294">
        <v>4.7120812020366616</v>
      </c>
      <c r="L15" s="47"/>
    </row>
    <row r="16" spans="1:12" ht="12" customHeight="1">
      <c r="A16" s="23"/>
      <c r="B16" s="23"/>
      <c r="C16" s="23"/>
      <c r="I16" s="23"/>
      <c r="J16" s="23"/>
      <c r="K16" s="24"/>
      <c r="L16" s="24"/>
    </row>
    <row r="17" spans="1:12" s="34" customFormat="1" ht="12" customHeight="1">
      <c r="A17" s="242" t="s">
        <v>70</v>
      </c>
      <c r="B17" s="243">
        <v>44742</v>
      </c>
      <c r="C17" s="243">
        <v>44651</v>
      </c>
      <c r="D17" s="243">
        <v>44561</v>
      </c>
      <c r="E17" s="243">
        <v>44469</v>
      </c>
      <c r="F17" s="243">
        <v>44377</v>
      </c>
      <c r="G17" s="243">
        <v>44286</v>
      </c>
      <c r="H17" s="243">
        <v>44196</v>
      </c>
      <c r="I17" s="243">
        <v>44104</v>
      </c>
      <c r="J17" s="244">
        <v>44012</v>
      </c>
    </row>
    <row r="18" spans="1:12" s="47" customFormat="1" ht="12.95" customHeight="1">
      <c r="A18" s="255" t="s">
        <v>63</v>
      </c>
      <c r="B18" s="35">
        <v>2943373.4744500006</v>
      </c>
      <c r="C18" s="35">
        <v>2771766.8985699997</v>
      </c>
      <c r="D18" s="35">
        <v>2696209.5903699999</v>
      </c>
      <c r="E18" s="35">
        <v>2566887.2967399997</v>
      </c>
      <c r="F18" s="35">
        <v>2418634.4413899998</v>
      </c>
      <c r="G18" s="35">
        <v>2322517.7690500002</v>
      </c>
      <c r="H18" s="35">
        <v>2225681.2147399993</v>
      </c>
      <c r="I18" s="35">
        <v>1870335.2066700002</v>
      </c>
      <c r="J18" s="232">
        <v>1818644.33335</v>
      </c>
    </row>
    <row r="19" spans="1:12" s="47" customFormat="1" ht="12.95" customHeight="1">
      <c r="A19" s="289" t="s">
        <v>64</v>
      </c>
      <c r="B19" s="82">
        <v>8.3631622672687613E-3</v>
      </c>
      <c r="C19" s="82">
        <v>7.8504543081260366E-3</v>
      </c>
      <c r="D19" s="82">
        <v>6.2317063925635954E-3</v>
      </c>
      <c r="E19" s="82">
        <v>8.0835717627152741E-3</v>
      </c>
      <c r="F19" s="82">
        <v>1.1491635480071401E-2</v>
      </c>
      <c r="G19" s="82">
        <v>1.1019494856424077E-2</v>
      </c>
      <c r="H19" s="82">
        <v>1.1146638105986864E-2</v>
      </c>
      <c r="I19" s="82">
        <v>1.4405754184551313E-2</v>
      </c>
      <c r="J19" s="291">
        <v>1.6586490644069619E-2</v>
      </c>
    </row>
    <row r="20" spans="1:12" s="47" customFormat="1" ht="12.95" customHeight="1">
      <c r="A20" s="290" t="s">
        <v>65</v>
      </c>
      <c r="B20" s="82">
        <v>6.4404498051482389E-3</v>
      </c>
      <c r="C20" s="82">
        <v>5.8379442543845441E-3</v>
      </c>
      <c r="D20" s="82">
        <v>4.9763580650118338E-3</v>
      </c>
      <c r="E20" s="82">
        <v>6.3022736021738921E-3</v>
      </c>
      <c r="F20" s="82">
        <v>9.0257272932300747E-3</v>
      </c>
      <c r="G20" s="82">
        <v>7.956372659985526E-3</v>
      </c>
      <c r="H20" s="82">
        <v>7.9651960723723693E-3</v>
      </c>
      <c r="I20" s="82">
        <v>1.0842971060843736E-2</v>
      </c>
      <c r="J20" s="291">
        <v>1.2822597636253758E-2</v>
      </c>
    </row>
    <row r="21" spans="1:12" s="47" customFormat="1" ht="12.95" customHeight="1">
      <c r="A21" s="290" t="s">
        <v>66</v>
      </c>
      <c r="B21" s="82">
        <v>1.2514769844789446E-3</v>
      </c>
      <c r="C21" s="82">
        <v>1.1223702330830883E-3</v>
      </c>
      <c r="D21" s="82">
        <v>7.3086621197337239E-4</v>
      </c>
      <c r="E21" s="82">
        <v>7.5437528654228952E-4</v>
      </c>
      <c r="F21" s="82">
        <v>9.8841286185691866E-4</v>
      </c>
      <c r="G21" s="82">
        <v>9.2893368513709469E-4</v>
      </c>
      <c r="H21" s="82">
        <v>1.1499252647010284E-3</v>
      </c>
      <c r="I21" s="82">
        <v>1.1625396946204404E-3</v>
      </c>
      <c r="J21" s="291">
        <v>1.6074640304269915E-3</v>
      </c>
    </row>
    <row r="22" spans="1:12" s="36" customFormat="1" ht="12.95" customHeight="1">
      <c r="A22" s="290" t="s">
        <v>67</v>
      </c>
      <c r="B22" s="82">
        <v>1.564487191303668E-4</v>
      </c>
      <c r="C22" s="82">
        <v>2.6517440206793701E-4</v>
      </c>
      <c r="D22" s="82">
        <v>1.0731876744058762E-4</v>
      </c>
      <c r="E22" s="82">
        <v>2.0272451800314021E-4</v>
      </c>
      <c r="F22" s="82">
        <v>2.9252531424029082E-4</v>
      </c>
      <c r="G22" s="82">
        <v>2.9975211353701049E-4</v>
      </c>
      <c r="H22" s="82">
        <v>3.8203456738045448E-4</v>
      </c>
      <c r="I22" s="82">
        <v>7.3075709911562907E-4</v>
      </c>
      <c r="J22" s="291">
        <v>4.5176124596423966E-4</v>
      </c>
      <c r="L22" s="47"/>
    </row>
    <row r="23" spans="1:12" s="81" customFormat="1" ht="12" customHeight="1">
      <c r="A23" s="290" t="s">
        <v>68</v>
      </c>
      <c r="B23" s="82">
        <v>5.1478675851121211E-4</v>
      </c>
      <c r="C23" s="82">
        <v>6.2496541859046687E-4</v>
      </c>
      <c r="D23" s="82">
        <v>4.1716334813780164E-4</v>
      </c>
      <c r="E23" s="82">
        <v>8.2419835599595141E-4</v>
      </c>
      <c r="F23" s="82">
        <v>1.1849700107441172E-3</v>
      </c>
      <c r="G23" s="82">
        <v>1.834436397764446E-3</v>
      </c>
      <c r="H23" s="82">
        <v>1.6494822015330108E-3</v>
      </c>
      <c r="I23" s="82">
        <v>1.6694863299715076E-3</v>
      </c>
      <c r="J23" s="291">
        <v>1.7046677314246283E-3</v>
      </c>
      <c r="L23" s="47"/>
    </row>
    <row r="24" spans="1:12" s="47" customFormat="1" ht="12" customHeight="1">
      <c r="A24" s="255" t="s">
        <v>20</v>
      </c>
      <c r="B24" s="82">
        <v>-6.4000853590351955E-3</v>
      </c>
      <c r="C24" s="82">
        <v>-6.9429998784993402E-3</v>
      </c>
      <c r="D24" s="82">
        <v>-7.0651905319370533E-3</v>
      </c>
      <c r="E24" s="82">
        <v>-7.0216100149353847E-3</v>
      </c>
      <c r="F24" s="82">
        <v>-7.1519074540503311E-3</v>
      </c>
      <c r="G24" s="82">
        <v>-7.8234178580395726E-3</v>
      </c>
      <c r="H24" s="82">
        <v>-7.5744420038021312E-3</v>
      </c>
      <c r="I24" s="82">
        <v>-7.7592518914501463E-3</v>
      </c>
      <c r="J24" s="291">
        <v>-8.0325327729644722E-3</v>
      </c>
    </row>
    <row r="25" spans="1:12" s="41" customFormat="1" ht="12" customHeight="1">
      <c r="A25" s="292" t="s">
        <v>69</v>
      </c>
      <c r="B25" s="293">
        <v>12.432498026065293</v>
      </c>
      <c r="C25" s="293">
        <v>11.109414492338518</v>
      </c>
      <c r="D25" s="293">
        <v>16.936268642668981</v>
      </c>
      <c r="E25" s="293">
        <v>8.5193205784189594</v>
      </c>
      <c r="F25" s="293">
        <v>6.0355176833202711</v>
      </c>
      <c r="G25" s="293">
        <v>4.2647528513791251</v>
      </c>
      <c r="H25" s="293">
        <v>4.5920119639742261</v>
      </c>
      <c r="I25" s="293">
        <v>4.6476881853729051</v>
      </c>
      <c r="J25" s="294">
        <v>4.7120812020366616</v>
      </c>
      <c r="L25" s="47"/>
    </row>
    <row r="26" spans="1:12" ht="12" customHeight="1">
      <c r="I26" s="83"/>
    </row>
    <row r="27" spans="1:12" ht="12" customHeight="1">
      <c r="A27" s="43"/>
      <c r="B27" s="23"/>
      <c r="C27" s="23"/>
    </row>
    <row r="28" spans="1:12" ht="18.75">
      <c r="A28" s="29" t="s">
        <v>71</v>
      </c>
      <c r="B28" s="173"/>
      <c r="C28" s="26"/>
      <c r="D28" s="26"/>
      <c r="E28" s="26"/>
      <c r="F28" s="24"/>
    </row>
    <row r="29" spans="1:12" ht="12" customHeight="1">
      <c r="B29" s="23"/>
      <c r="C29" s="23"/>
    </row>
    <row r="30" spans="1:12" ht="12" customHeight="1">
      <c r="A30" s="242" t="s">
        <v>62</v>
      </c>
      <c r="B30" s="243">
        <v>44561</v>
      </c>
      <c r="C30" s="243">
        <v>44196</v>
      </c>
      <c r="D30" s="243">
        <v>43830</v>
      </c>
      <c r="E30" s="243">
        <v>43465</v>
      </c>
      <c r="F30" s="244">
        <v>43100</v>
      </c>
    </row>
    <row r="31" spans="1:12" ht="12" customHeight="1">
      <c r="A31" s="255" t="s">
        <v>63</v>
      </c>
      <c r="B31" s="35">
        <v>2696209.5903699999</v>
      </c>
      <c r="C31" s="35">
        <v>2225681.2147399993</v>
      </c>
      <c r="D31" s="35">
        <v>1693138.0266399998</v>
      </c>
      <c r="E31" s="35">
        <v>929037.14950000017</v>
      </c>
      <c r="F31" s="232">
        <v>740168.71375</v>
      </c>
    </row>
    <row r="32" spans="1:12" ht="12" customHeight="1">
      <c r="A32" s="289" t="s">
        <v>64</v>
      </c>
      <c r="B32" s="80">
        <v>16801.986540000002</v>
      </c>
      <c r="C32" s="80">
        <v>24808.863040000004</v>
      </c>
      <c r="D32" s="35">
        <v>39144.693329999995</v>
      </c>
      <c r="E32" s="35">
        <v>22482.824910000003</v>
      </c>
      <c r="F32" s="232">
        <v>34936.675148442999</v>
      </c>
    </row>
    <row r="33" spans="1:12" ht="12" customHeight="1">
      <c r="A33" s="290" t="s">
        <v>65</v>
      </c>
      <c r="B33" s="80">
        <v>13417.304340000001</v>
      </c>
      <c r="C33" s="80">
        <v>17727.987270000005</v>
      </c>
      <c r="D33" s="35">
        <v>26273.285119999997</v>
      </c>
      <c r="E33" s="35">
        <v>6141.823760000002</v>
      </c>
      <c r="F33" s="232">
        <v>10423.930260801662</v>
      </c>
    </row>
    <row r="34" spans="1:12" ht="12" customHeight="1">
      <c r="A34" s="290" t="s">
        <v>66</v>
      </c>
      <c r="B34" s="80">
        <v>1970.5684899999999</v>
      </c>
      <c r="C34" s="80">
        <v>2559.36706</v>
      </c>
      <c r="D34" s="35">
        <v>7142.48614</v>
      </c>
      <c r="E34" s="35">
        <v>709.21527000000003</v>
      </c>
      <c r="F34" s="232">
        <v>6628.3045893419858</v>
      </c>
    </row>
    <row r="35" spans="1:12" ht="12" customHeight="1">
      <c r="A35" s="290" t="s">
        <v>67</v>
      </c>
      <c r="B35" s="80">
        <v>289.35389000000004</v>
      </c>
      <c r="C35" s="80">
        <v>850.28715999999997</v>
      </c>
      <c r="D35" s="35">
        <v>1654.8121400000002</v>
      </c>
      <c r="E35" s="35">
        <v>177.49588</v>
      </c>
      <c r="F35" s="232">
        <v>749.53050649212241</v>
      </c>
    </row>
    <row r="36" spans="1:12" ht="12" customHeight="1">
      <c r="A36" s="290" t="s">
        <v>72</v>
      </c>
      <c r="B36" s="80">
        <v>1124.7598199999998</v>
      </c>
      <c r="C36" s="80">
        <v>3671.2215499999998</v>
      </c>
      <c r="D36" s="35">
        <v>4074.1099300000001</v>
      </c>
      <c r="E36" s="35">
        <v>15454.289999999999</v>
      </c>
      <c r="F36" s="232">
        <v>17134.909791807229</v>
      </c>
    </row>
    <row r="37" spans="1:12" ht="12" customHeight="1">
      <c r="A37" s="255" t="s">
        <v>20</v>
      </c>
      <c r="B37" s="80">
        <v>-19049.234470000003</v>
      </c>
      <c r="C37" s="80">
        <v>-16858.293280000002</v>
      </c>
      <c r="D37" s="35">
        <v>-6103.64977</v>
      </c>
      <c r="E37" s="35">
        <v>-10276.11793</v>
      </c>
      <c r="F37" s="232">
        <v>-8125.1362799999997</v>
      </c>
    </row>
    <row r="38" spans="1:12" s="36" customFormat="1" ht="12" customHeight="1">
      <c r="A38" s="292" t="s">
        <v>228</v>
      </c>
      <c r="B38" s="293">
        <v>16.936268642668981</v>
      </c>
      <c r="C38" s="293">
        <v>4.5920119639742261</v>
      </c>
      <c r="D38" s="293">
        <v>1.4981553946434627</v>
      </c>
      <c r="E38" s="293">
        <v>0.66493626882891421</v>
      </c>
      <c r="F38" s="295">
        <v>0.47418611353792467</v>
      </c>
      <c r="G38" s="23"/>
      <c r="H38" s="84"/>
      <c r="I38" s="85"/>
      <c r="J38" s="86"/>
      <c r="K38" s="84"/>
      <c r="L38" s="84"/>
    </row>
    <row r="39" spans="1:12" ht="12" customHeight="1">
      <c r="A39" s="22"/>
      <c r="B39" s="22"/>
      <c r="C39" s="22"/>
      <c r="D39" s="22"/>
      <c r="E39" s="22"/>
      <c r="F39" s="22"/>
      <c r="G39" s="24"/>
      <c r="H39" s="24"/>
      <c r="I39" s="24"/>
      <c r="J39" s="24"/>
      <c r="K39" s="24"/>
      <c r="L39" s="24"/>
    </row>
    <row r="40" spans="1:12" ht="12" customHeight="1">
      <c r="A40" s="242" t="s">
        <v>70</v>
      </c>
      <c r="B40" s="243">
        <v>44561</v>
      </c>
      <c r="C40" s="243">
        <v>44196</v>
      </c>
      <c r="D40" s="243">
        <v>43830</v>
      </c>
      <c r="E40" s="243">
        <v>43465</v>
      </c>
      <c r="F40" s="244">
        <v>43100</v>
      </c>
      <c r="G40" s="24"/>
      <c r="H40" s="24"/>
      <c r="I40" s="24"/>
      <c r="J40" s="24"/>
      <c r="K40" s="24"/>
      <c r="L40" s="24"/>
    </row>
    <row r="41" spans="1:12" ht="12" customHeight="1">
      <c r="A41" s="255" t="s">
        <v>63</v>
      </c>
      <c r="B41" s="87">
        <v>2696209.5903699999</v>
      </c>
      <c r="C41" s="35">
        <v>2225681.2147399993</v>
      </c>
      <c r="D41" s="35">
        <v>1693138.0266399998</v>
      </c>
      <c r="E41" s="35">
        <v>929037.14950000017</v>
      </c>
      <c r="F41" s="232">
        <v>740168.71375</v>
      </c>
    </row>
    <row r="42" spans="1:12" ht="12" customHeight="1">
      <c r="A42" s="289" t="s">
        <v>64</v>
      </c>
      <c r="B42" s="88">
        <v>6.2317063925635954E-3</v>
      </c>
      <c r="C42" s="82">
        <v>1.1146638105986864E-2</v>
      </c>
      <c r="D42" s="82">
        <v>2.3119611463503598E-2</v>
      </c>
      <c r="E42" s="82">
        <v>2.420013550814417E-2</v>
      </c>
      <c r="F42" s="291">
        <v>4.7200961752948724E-2</v>
      </c>
    </row>
    <row r="43" spans="1:12" ht="12" customHeight="1">
      <c r="A43" s="290" t="s">
        <v>65</v>
      </c>
      <c r="B43" s="88">
        <v>4.9763580650118338E-3</v>
      </c>
      <c r="C43" s="82">
        <v>7.9651960723723693E-3</v>
      </c>
      <c r="D43" s="82">
        <v>1.5517509326831925E-2</v>
      </c>
      <c r="E43" s="82">
        <v>6.6109560455203317E-3</v>
      </c>
      <c r="F43" s="291">
        <v>1.4083181397913636E-2</v>
      </c>
    </row>
    <row r="44" spans="1:12" ht="12" customHeight="1">
      <c r="A44" s="290" t="s">
        <v>66</v>
      </c>
      <c r="B44" s="88">
        <v>7.3086621197337239E-4</v>
      </c>
      <c r="C44" s="82">
        <v>1.1499252647010284E-3</v>
      </c>
      <c r="D44" s="82">
        <v>4.2184901807291678E-3</v>
      </c>
      <c r="E44" s="82">
        <v>7.6338741715731566E-4</v>
      </c>
      <c r="F44" s="291">
        <v>8.9551266707292455E-3</v>
      </c>
    </row>
    <row r="45" spans="1:12" ht="12" customHeight="1">
      <c r="A45" s="290" t="s">
        <v>67</v>
      </c>
      <c r="B45" s="88">
        <v>1.0731876744058762E-4</v>
      </c>
      <c r="C45" s="82">
        <v>3.8203456738045448E-4</v>
      </c>
      <c r="D45" s="82">
        <v>9.7736399157246712E-4</v>
      </c>
      <c r="E45" s="82">
        <v>1.9105358714183469E-4</v>
      </c>
      <c r="F45" s="291">
        <v>1.012648187593193E-3</v>
      </c>
    </row>
    <row r="46" spans="1:12" ht="12" customHeight="1">
      <c r="A46" s="290" t="s">
        <v>72</v>
      </c>
      <c r="B46" s="88">
        <v>4.1716334813780164E-4</v>
      </c>
      <c r="C46" s="82">
        <v>1.6494822015330108E-3</v>
      </c>
      <c r="D46" s="82">
        <v>2.4062479643700363E-3</v>
      </c>
      <c r="E46" s="82">
        <v>1.663473845832469E-2</v>
      </c>
      <c r="F46" s="291">
        <v>2.3150005496712648E-2</v>
      </c>
    </row>
    <row r="47" spans="1:12" ht="12" customHeight="1">
      <c r="A47" s="255" t="s">
        <v>20</v>
      </c>
      <c r="B47" s="88">
        <v>-7.0651905319370533E-3</v>
      </c>
      <c r="C47" s="82">
        <v>-7.5744420038021312E-3</v>
      </c>
      <c r="D47" s="82">
        <v>-3.6049333686708207E-3</v>
      </c>
      <c r="E47" s="82">
        <v>-1.1061040923423266E-2</v>
      </c>
      <c r="F47" s="291">
        <v>-1.0977411134867762E-2</v>
      </c>
    </row>
    <row r="48" spans="1:12" ht="12" customHeight="1">
      <c r="A48" s="292" t="s">
        <v>228</v>
      </c>
      <c r="B48" s="296">
        <v>16.936268642668981</v>
      </c>
      <c r="C48" s="293">
        <v>4.5920119639742261</v>
      </c>
      <c r="D48" s="293">
        <v>1.4981553946434627</v>
      </c>
      <c r="E48" s="293">
        <v>0.66493626882891421</v>
      </c>
      <c r="F48" s="295">
        <v>0.47418611353792467</v>
      </c>
    </row>
    <row r="50" spans="2:10" ht="11.25" customHeight="1"/>
    <row r="53" spans="2:10" ht="12" customHeight="1">
      <c r="B53" s="37"/>
      <c r="C53" s="37"/>
      <c r="D53" s="37"/>
      <c r="E53" s="37"/>
      <c r="F53" s="37"/>
      <c r="G53" s="37"/>
      <c r="H53" s="37"/>
      <c r="I53" s="37"/>
      <c r="J53" s="37"/>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zoomScaleNormal="100" workbookViewId="0">
      <selection activeCell="A55" sqref="A55"/>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122" t="s">
        <v>169</v>
      </c>
      <c r="K5" s="22"/>
    </row>
    <row r="6" spans="1:12" s="27" customFormat="1" ht="12" customHeight="1">
      <c r="A6" s="25"/>
      <c r="B6" s="25"/>
      <c r="C6" s="25"/>
      <c r="D6" s="26"/>
      <c r="E6" s="26"/>
      <c r="F6" s="26"/>
      <c r="G6" s="26"/>
      <c r="H6" s="26"/>
      <c r="J6" s="28"/>
      <c r="K6" s="22"/>
      <c r="L6" s="23"/>
    </row>
    <row r="7" spans="1:12" s="34" customFormat="1" ht="12" customHeight="1">
      <c r="A7" s="242" t="s">
        <v>62</v>
      </c>
      <c r="B7" s="243" t="s">
        <v>358</v>
      </c>
      <c r="C7" s="243" t="s">
        <v>359</v>
      </c>
      <c r="D7" s="243" t="s">
        <v>342</v>
      </c>
      <c r="E7" s="243" t="s">
        <v>343</v>
      </c>
      <c r="F7" s="243" t="s">
        <v>344</v>
      </c>
      <c r="G7" s="243" t="s">
        <v>345</v>
      </c>
      <c r="H7" s="243" t="s">
        <v>291</v>
      </c>
      <c r="I7" s="243" t="s">
        <v>278</v>
      </c>
      <c r="J7" s="244" t="s">
        <v>276</v>
      </c>
      <c r="K7" s="22"/>
      <c r="L7" s="23"/>
    </row>
    <row r="8" spans="1:12" s="41" customFormat="1" ht="12.75">
      <c r="A8" s="233" t="s">
        <v>74</v>
      </c>
      <c r="B8" s="38">
        <v>358469.33631619893</v>
      </c>
      <c r="C8" s="38">
        <v>318701.58193010208</v>
      </c>
      <c r="D8" s="38">
        <v>310356.87688317942</v>
      </c>
      <c r="E8" s="38">
        <v>267075.22037239355</v>
      </c>
      <c r="F8" s="38">
        <v>260480.71564986152</v>
      </c>
      <c r="G8" s="38">
        <v>235551.88862320478</v>
      </c>
      <c r="H8" s="38">
        <v>236332.8583204</v>
      </c>
      <c r="I8" s="38">
        <v>226053.29941670998</v>
      </c>
      <c r="J8" s="234">
        <v>219004.74959075003</v>
      </c>
      <c r="K8" s="89"/>
      <c r="L8" s="90"/>
    </row>
    <row r="9" spans="1:12" s="41" customFormat="1" ht="12.75" outlineLevel="1">
      <c r="A9" s="297" t="s">
        <v>255</v>
      </c>
      <c r="B9" s="38">
        <v>323469.33631619893</v>
      </c>
      <c r="C9" s="38">
        <v>283701.58193010208</v>
      </c>
      <c r="D9" s="38">
        <v>275356.87688317942</v>
      </c>
      <c r="E9" s="38">
        <v>232075.22037239355</v>
      </c>
      <c r="F9" s="38">
        <v>225480.71564986152</v>
      </c>
      <c r="G9" s="38">
        <v>200551.88862320478</v>
      </c>
      <c r="H9" s="38">
        <v>201332.8583204</v>
      </c>
      <c r="I9" s="38">
        <v>191053.29941670998</v>
      </c>
      <c r="J9" s="234">
        <v>184004.74959075003</v>
      </c>
      <c r="K9" s="89"/>
      <c r="L9" s="90"/>
    </row>
    <row r="10" spans="1:12" s="41" customFormat="1" ht="12.75" outlineLevel="1">
      <c r="A10" s="297" t="s">
        <v>256</v>
      </c>
      <c r="B10" s="38">
        <v>35000</v>
      </c>
      <c r="C10" s="38">
        <v>35000</v>
      </c>
      <c r="D10" s="38">
        <v>35000</v>
      </c>
      <c r="E10" s="38">
        <v>35000</v>
      </c>
      <c r="F10" s="38">
        <v>35000</v>
      </c>
      <c r="G10" s="38">
        <v>35000</v>
      </c>
      <c r="H10" s="38">
        <v>35000</v>
      </c>
      <c r="I10" s="38">
        <v>35000</v>
      </c>
      <c r="J10" s="234">
        <v>35000</v>
      </c>
      <c r="K10" s="89"/>
      <c r="L10" s="90"/>
    </row>
    <row r="11" spans="1:12" s="41" customFormat="1" ht="12.75">
      <c r="A11" s="233" t="s">
        <v>75</v>
      </c>
      <c r="B11" s="38">
        <v>75000</v>
      </c>
      <c r="C11" s="38">
        <v>75000</v>
      </c>
      <c r="D11" s="38">
        <v>75000</v>
      </c>
      <c r="E11" s="38">
        <v>75000</v>
      </c>
      <c r="F11" s="38">
        <v>75000</v>
      </c>
      <c r="G11" s="38">
        <v>75000</v>
      </c>
      <c r="H11" s="38">
        <v>75000</v>
      </c>
      <c r="I11" s="38">
        <v>75000</v>
      </c>
      <c r="J11" s="234">
        <v>55000</v>
      </c>
      <c r="K11" s="89"/>
      <c r="L11" s="90"/>
    </row>
    <row r="12" spans="1:12" s="39" customFormat="1" ht="12.75">
      <c r="A12" s="311" t="s">
        <v>76</v>
      </c>
      <c r="B12" s="249">
        <v>433469.33631619893</v>
      </c>
      <c r="C12" s="249">
        <v>393701.58193010208</v>
      </c>
      <c r="D12" s="249">
        <v>385356.87688317942</v>
      </c>
      <c r="E12" s="249">
        <v>342075.22037239355</v>
      </c>
      <c r="F12" s="249">
        <v>335480.71564986149</v>
      </c>
      <c r="G12" s="249">
        <v>310551.88862320478</v>
      </c>
      <c r="H12" s="249">
        <v>311332.8583204</v>
      </c>
      <c r="I12" s="249">
        <v>301053.29941670998</v>
      </c>
      <c r="J12" s="250">
        <v>274004.74959075003</v>
      </c>
      <c r="K12" s="94"/>
      <c r="L12" s="109"/>
    </row>
    <row r="13" spans="1:12" s="41" customFormat="1" ht="12.75">
      <c r="A13" s="233" t="s">
        <v>77</v>
      </c>
      <c r="B13" s="38">
        <v>1941984.5706700045</v>
      </c>
      <c r="C13" s="38">
        <v>1816589.8890099961</v>
      </c>
      <c r="D13" s="38">
        <v>1770047.2131100167</v>
      </c>
      <c r="E13" s="38">
        <v>1674901.2680299997</v>
      </c>
      <c r="F13" s="38">
        <v>1551538.2401600003</v>
      </c>
      <c r="G13" s="38">
        <v>1465249.22374</v>
      </c>
      <c r="H13" s="38">
        <v>1388945.6133766405</v>
      </c>
      <c r="I13" s="38">
        <v>1338213.0586714994</v>
      </c>
      <c r="J13" s="234">
        <v>1286977.1410000001</v>
      </c>
      <c r="K13" s="89"/>
      <c r="L13" s="90"/>
    </row>
    <row r="14" spans="1:12" s="41" customFormat="1" ht="12.75">
      <c r="A14" s="233" t="s">
        <v>78</v>
      </c>
      <c r="B14" s="38">
        <v>14971.704100000003</v>
      </c>
      <c r="C14" s="38">
        <v>3705.6492549999998</v>
      </c>
      <c r="D14" s="38">
        <v>5568.2030000000004</v>
      </c>
      <c r="E14" s="38">
        <v>10388.649229999999</v>
      </c>
      <c r="F14" s="38">
        <v>3071.502</v>
      </c>
      <c r="G14" s="38">
        <v>5213.1140240000004</v>
      </c>
      <c r="H14" s="38">
        <v>4922.0852299999997</v>
      </c>
      <c r="I14" s="38">
        <v>4925.3810000000003</v>
      </c>
      <c r="J14" s="234">
        <v>6136.1480000000001</v>
      </c>
      <c r="K14" s="89"/>
      <c r="L14" s="90"/>
    </row>
    <row r="15" spans="1:12" s="41" customFormat="1" ht="12.75">
      <c r="A15" s="233" t="s">
        <v>329</v>
      </c>
      <c r="B15" s="38">
        <v>2917.5722823160004</v>
      </c>
      <c r="C15" s="38">
        <v>1663.1758649520002</v>
      </c>
      <c r="D15" s="38">
        <v>1211.1461078507025</v>
      </c>
      <c r="E15" s="38">
        <v>1557.9721299999999</v>
      </c>
      <c r="F15" s="38">
        <v>419.05063000000001</v>
      </c>
      <c r="G15" s="38">
        <v>224.68470077500001</v>
      </c>
      <c r="H15" s="38">
        <v>82.335250000000002</v>
      </c>
      <c r="I15" s="38">
        <v>43.64425</v>
      </c>
      <c r="J15" s="234">
        <v>118.45100000000001</v>
      </c>
      <c r="K15" s="89"/>
      <c r="L15" s="90"/>
    </row>
    <row r="16" spans="1:12" s="41" customFormat="1" ht="12.75">
      <c r="A16" s="233" t="s">
        <v>79</v>
      </c>
      <c r="B16" s="38">
        <v>197919.80446127502</v>
      </c>
      <c r="C16" s="38">
        <v>197919.80446127502</v>
      </c>
      <c r="D16" s="38">
        <v>152778.24783750001</v>
      </c>
      <c r="E16" s="38">
        <v>152778.24784</v>
      </c>
      <c r="F16" s="38">
        <v>152778.24784</v>
      </c>
      <c r="G16" s="38">
        <v>152778.24783750001</v>
      </c>
      <c r="H16" s="38">
        <v>124638.27242478912</v>
      </c>
      <c r="I16" s="38">
        <v>124638.27242478912</v>
      </c>
      <c r="J16" s="234">
        <v>124638.272</v>
      </c>
      <c r="K16" s="89"/>
      <c r="L16" s="90"/>
    </row>
    <row r="17" spans="1:12" s="39" customFormat="1" ht="12.75">
      <c r="A17" s="312" t="s">
        <v>80</v>
      </c>
      <c r="B17" s="313">
        <v>2157793.6515135956</v>
      </c>
      <c r="C17" s="313">
        <v>2019878.5185912231</v>
      </c>
      <c r="D17" s="313">
        <v>1929604.8100553672</v>
      </c>
      <c r="E17" s="313">
        <v>1839626.1372299995</v>
      </c>
      <c r="F17" s="313">
        <v>1707807.0406300002</v>
      </c>
      <c r="G17" s="313">
        <v>1623465.270302275</v>
      </c>
      <c r="H17" s="313">
        <v>1518588.3062814297</v>
      </c>
      <c r="I17" s="313">
        <v>1467820.3563462885</v>
      </c>
      <c r="J17" s="314">
        <v>1417870.0119999999</v>
      </c>
      <c r="K17" s="94"/>
      <c r="L17" s="109"/>
    </row>
    <row r="18" spans="1:12" s="39" customFormat="1" ht="12.75">
      <c r="A18" s="298" t="s">
        <v>253</v>
      </c>
      <c r="B18" s="172">
        <v>0.14990744647399423</v>
      </c>
      <c r="C18" s="172">
        <v>0.14045477454157568</v>
      </c>
      <c r="D18" s="172">
        <v>0.14270117665973192</v>
      </c>
      <c r="E18" s="172">
        <v>0.12615346981416492</v>
      </c>
      <c r="F18" s="172">
        <v>0.13202938639173367</v>
      </c>
      <c r="G18" s="172">
        <v>0.12353321767447713</v>
      </c>
      <c r="H18" s="172">
        <v>0.1325789600035866</v>
      </c>
      <c r="I18" s="172">
        <v>0.13016122755803822</v>
      </c>
      <c r="J18" s="299">
        <v>0.12977547168177928</v>
      </c>
      <c r="K18" s="94"/>
      <c r="L18" s="109"/>
    </row>
    <row r="19" spans="1:12" s="39" customFormat="1" ht="12.75">
      <c r="A19" s="300" t="s">
        <v>218</v>
      </c>
      <c r="B19" s="203">
        <v>0.115</v>
      </c>
      <c r="C19" s="203">
        <v>0.115</v>
      </c>
      <c r="D19" s="203">
        <v>0.10630000000000001</v>
      </c>
      <c r="E19" s="203">
        <v>0.10630000000000001</v>
      </c>
      <c r="F19" s="203">
        <v>0.10630000000000001</v>
      </c>
      <c r="G19" s="203">
        <v>0.10630000000000001</v>
      </c>
      <c r="H19" s="203">
        <v>0.10630000000000001</v>
      </c>
      <c r="I19" s="203">
        <v>0.10630000000000001</v>
      </c>
      <c r="J19" s="301">
        <v>0.10630000000000001</v>
      </c>
      <c r="K19" s="94"/>
      <c r="L19" s="109"/>
    </row>
    <row r="20" spans="1:12" s="39" customFormat="1" ht="12.75">
      <c r="A20" s="300" t="s">
        <v>245</v>
      </c>
      <c r="B20" s="203">
        <v>0.1004</v>
      </c>
      <c r="C20" s="203">
        <v>0.1004</v>
      </c>
      <c r="D20" s="203">
        <v>8.5199999999999998E-2</v>
      </c>
      <c r="E20" s="203">
        <v>8.5199999999999998E-2</v>
      </c>
      <c r="F20" s="203">
        <v>8.5199999999999998E-2</v>
      </c>
      <c r="G20" s="203">
        <v>8.5199999999999998E-2</v>
      </c>
      <c r="H20" s="203">
        <v>8.5199999999999998E-2</v>
      </c>
      <c r="I20" s="203">
        <v>8.4500000000000006E-2</v>
      </c>
      <c r="J20" s="301">
        <v>8.4500000000000006E-2</v>
      </c>
      <c r="K20" s="94"/>
      <c r="L20" s="109"/>
    </row>
    <row r="21" spans="1:12" s="39" customFormat="1" ht="12.75">
      <c r="A21" s="298" t="s">
        <v>81</v>
      </c>
      <c r="B21" s="172">
        <v>0.16612771849836</v>
      </c>
      <c r="C21" s="172">
        <v>0.15778254929528263</v>
      </c>
      <c r="D21" s="172">
        <v>0.16083960573993086</v>
      </c>
      <c r="E21" s="172">
        <v>0.14517907468663152</v>
      </c>
      <c r="F21" s="172">
        <v>0.15252350497031075</v>
      </c>
      <c r="G21" s="172">
        <v>0.14509204042248905</v>
      </c>
      <c r="H21" s="172">
        <v>0.15562668126894033</v>
      </c>
      <c r="I21" s="172">
        <v>0.15400610738183512</v>
      </c>
      <c r="J21" s="299">
        <v>0.15446038616884863</v>
      </c>
      <c r="K21" s="94"/>
      <c r="L21" s="164"/>
    </row>
    <row r="22" spans="1:12" ht="12.75">
      <c r="A22" s="300" t="s">
        <v>218</v>
      </c>
      <c r="B22" s="203">
        <v>0.13500000000000001</v>
      </c>
      <c r="C22" s="203">
        <v>0.13500000000000001</v>
      </c>
      <c r="D22" s="203">
        <v>0.1246</v>
      </c>
      <c r="E22" s="203">
        <v>0.1246</v>
      </c>
      <c r="F22" s="203">
        <v>0.1246</v>
      </c>
      <c r="G22" s="203">
        <v>0.1246</v>
      </c>
      <c r="H22" s="203">
        <v>0.1246</v>
      </c>
      <c r="I22" s="203">
        <v>0.1246</v>
      </c>
      <c r="J22" s="301">
        <v>0.1246</v>
      </c>
    </row>
    <row r="23" spans="1:12" ht="12.75">
      <c r="A23" s="300" t="s">
        <v>245</v>
      </c>
      <c r="B23" s="203">
        <v>0.1206</v>
      </c>
      <c r="C23" s="203">
        <v>0.1206</v>
      </c>
      <c r="D23" s="203">
        <v>0.1016</v>
      </c>
      <c r="E23" s="203">
        <v>0.1016</v>
      </c>
      <c r="F23" s="203">
        <v>0.1016</v>
      </c>
      <c r="G23" s="203">
        <v>0.1016</v>
      </c>
      <c r="H23" s="203">
        <v>0.1016</v>
      </c>
      <c r="I23" s="203">
        <v>0.1009</v>
      </c>
      <c r="J23" s="301">
        <v>0.1009</v>
      </c>
    </row>
    <row r="24" spans="1:12" s="39" customFormat="1" ht="12.75">
      <c r="A24" s="298" t="s">
        <v>280</v>
      </c>
      <c r="B24" s="172">
        <v>0.20088544426485805</v>
      </c>
      <c r="C24" s="172">
        <v>0.19491349519608323</v>
      </c>
      <c r="D24" s="172">
        <v>0.19970766805464285</v>
      </c>
      <c r="E24" s="172">
        <v>0.18594822798477426</v>
      </c>
      <c r="F24" s="172">
        <v>0.19643947335297587</v>
      </c>
      <c r="G24" s="172">
        <v>0.19128951773965744</v>
      </c>
      <c r="H24" s="172">
        <v>0.20501465540898403</v>
      </c>
      <c r="I24" s="172">
        <v>0.20510227843282849</v>
      </c>
      <c r="J24" s="299">
        <v>0.19325096607710049</v>
      </c>
      <c r="K24" s="94"/>
      <c r="L24" s="109"/>
    </row>
    <row r="25" spans="1:12" s="41" customFormat="1" ht="12.75">
      <c r="A25" s="302" t="s">
        <v>218</v>
      </c>
      <c r="B25" s="170">
        <v>0.16500000000000001</v>
      </c>
      <c r="C25" s="170">
        <v>0.16500000000000001</v>
      </c>
      <c r="D25" s="170">
        <v>0.16</v>
      </c>
      <c r="E25" s="170">
        <v>0.16</v>
      </c>
      <c r="F25" s="170">
        <v>0.16</v>
      </c>
      <c r="G25" s="170">
        <v>0.16</v>
      </c>
      <c r="H25" s="170">
        <v>0.16</v>
      </c>
      <c r="I25" s="170">
        <v>0.16</v>
      </c>
      <c r="J25" s="303">
        <v>0.16</v>
      </c>
      <c r="K25" s="22"/>
      <c r="L25" s="23"/>
    </row>
    <row r="26" spans="1:12" s="41" customFormat="1" ht="12.75">
      <c r="A26" s="304" t="s">
        <v>245</v>
      </c>
      <c r="B26" s="305">
        <v>0.1474</v>
      </c>
      <c r="C26" s="305">
        <v>0.1474</v>
      </c>
      <c r="D26" s="305">
        <v>0.1333</v>
      </c>
      <c r="E26" s="305">
        <v>0.1333</v>
      </c>
      <c r="F26" s="305">
        <v>0.1333</v>
      </c>
      <c r="G26" s="305">
        <v>0.1333</v>
      </c>
      <c r="H26" s="305">
        <v>0.1333</v>
      </c>
      <c r="I26" s="305">
        <v>0.1333</v>
      </c>
      <c r="J26" s="306">
        <v>0.1333</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75">
      <c r="A29" s="29" t="s">
        <v>82</v>
      </c>
      <c r="B29" s="26"/>
      <c r="C29" s="26"/>
      <c r="D29" s="26"/>
      <c r="E29" s="26"/>
      <c r="F29" s="24"/>
      <c r="G29" s="24"/>
    </row>
    <row r="30" spans="1:12" ht="12" customHeight="1">
      <c r="A30" s="26"/>
      <c r="B30" s="26"/>
      <c r="C30" s="26"/>
      <c r="D30" s="26"/>
      <c r="E30" s="26"/>
      <c r="F30" s="45"/>
      <c r="G30" s="27"/>
    </row>
    <row r="31" spans="1:12" ht="12" customHeight="1">
      <c r="A31" s="242" t="s">
        <v>62</v>
      </c>
      <c r="B31" s="251">
        <v>2021</v>
      </c>
      <c r="C31" s="251">
        <v>2020</v>
      </c>
      <c r="D31" s="251">
        <v>2019</v>
      </c>
      <c r="E31" s="251">
        <v>2018</v>
      </c>
      <c r="F31" s="252">
        <v>2017</v>
      </c>
      <c r="G31" s="34"/>
    </row>
    <row r="32" spans="1:12" ht="12.75">
      <c r="A32" s="233" t="s">
        <v>74</v>
      </c>
      <c r="B32" s="38">
        <v>310356.87688317942</v>
      </c>
      <c r="C32" s="38">
        <v>236332.8583204</v>
      </c>
      <c r="D32" s="38">
        <v>186779.77678394</v>
      </c>
      <c r="E32" s="38">
        <v>120718.34970985638</v>
      </c>
      <c r="F32" s="234">
        <v>101280.66986247439</v>
      </c>
      <c r="G32" s="24"/>
    </row>
    <row r="33" spans="1:12" ht="12.75" outlineLevel="1">
      <c r="A33" s="297" t="s">
        <v>255</v>
      </c>
      <c r="B33" s="38">
        <v>275356.87688317942</v>
      </c>
      <c r="C33" s="38">
        <v>201332.8583204</v>
      </c>
      <c r="D33" s="38">
        <v>166779.77678394</v>
      </c>
      <c r="E33" s="38">
        <v>120718.34970985638</v>
      </c>
      <c r="F33" s="234">
        <v>101280.66986247439</v>
      </c>
      <c r="G33" s="24"/>
    </row>
    <row r="34" spans="1:12" ht="12.75" outlineLevel="1">
      <c r="A34" s="297" t="s">
        <v>256</v>
      </c>
      <c r="B34" s="38">
        <v>35000</v>
      </c>
      <c r="C34" s="38">
        <v>35000</v>
      </c>
      <c r="D34" s="38">
        <v>20000</v>
      </c>
      <c r="E34" s="38">
        <v>0</v>
      </c>
      <c r="F34" s="234">
        <v>0</v>
      </c>
      <c r="G34" s="24"/>
    </row>
    <row r="35" spans="1:12" ht="12.75">
      <c r="A35" s="233" t="s">
        <v>75</v>
      </c>
      <c r="B35" s="38">
        <v>75000</v>
      </c>
      <c r="C35" s="38">
        <v>75000</v>
      </c>
      <c r="D35" s="38">
        <v>55000</v>
      </c>
      <c r="E35" s="38">
        <v>50900</v>
      </c>
      <c r="F35" s="234">
        <v>30900</v>
      </c>
      <c r="G35" s="24"/>
    </row>
    <row r="36" spans="1:12" s="39" customFormat="1" ht="12.75">
      <c r="A36" s="311" t="s">
        <v>76</v>
      </c>
      <c r="B36" s="249">
        <v>385356.87688317942</v>
      </c>
      <c r="C36" s="249">
        <v>311332.8583204</v>
      </c>
      <c r="D36" s="249">
        <v>241779.77678394</v>
      </c>
      <c r="E36" s="249">
        <v>171618.34970985638</v>
      </c>
      <c r="F36" s="250">
        <v>132180.66986247437</v>
      </c>
      <c r="H36" s="109"/>
      <c r="I36" s="123"/>
      <c r="J36" s="124"/>
      <c r="K36" s="109"/>
      <c r="L36" s="109"/>
    </row>
    <row r="37" spans="1:12" ht="12.75">
      <c r="A37" s="233" t="s">
        <v>77</v>
      </c>
      <c r="B37" s="38">
        <v>1770047.2131100167</v>
      </c>
      <c r="C37" s="38">
        <v>1388945.6133766405</v>
      </c>
      <c r="D37" s="38">
        <v>1231161.9710000001</v>
      </c>
      <c r="E37" s="38">
        <v>788089.76090600109</v>
      </c>
      <c r="F37" s="234">
        <v>641845.23038630548</v>
      </c>
      <c r="G37" s="24"/>
    </row>
    <row r="38" spans="1:12" ht="12.75">
      <c r="A38" s="233" t="s">
        <v>78</v>
      </c>
      <c r="B38" s="38">
        <v>5568.2030000000004</v>
      </c>
      <c r="C38" s="38">
        <v>4922.0852299999997</v>
      </c>
      <c r="D38" s="38">
        <v>5170.3249999999998</v>
      </c>
      <c r="E38" s="38">
        <v>4693.4402987499998</v>
      </c>
      <c r="F38" s="234">
        <v>4548.6890000000003</v>
      </c>
      <c r="G38" s="24"/>
    </row>
    <row r="39" spans="1:12" ht="12.75">
      <c r="A39" s="233" t="s">
        <v>329</v>
      </c>
      <c r="B39" s="38">
        <v>1211.1461078507025</v>
      </c>
      <c r="C39" s="38">
        <v>82.335250000000002</v>
      </c>
      <c r="D39" s="38">
        <v>22.215</v>
      </c>
      <c r="E39" s="38">
        <v>40.74308029704725</v>
      </c>
      <c r="F39" s="234">
        <v>14.929</v>
      </c>
      <c r="G39" s="24"/>
    </row>
    <row r="40" spans="1:12" ht="12.75">
      <c r="A40" s="233" t="s">
        <v>79</v>
      </c>
      <c r="B40" s="38">
        <v>152778.24783750001</v>
      </c>
      <c r="C40" s="38">
        <v>124638.27242478912</v>
      </c>
      <c r="D40" s="38">
        <v>109545.10800000001</v>
      </c>
      <c r="E40" s="38">
        <v>91575.335743749994</v>
      </c>
      <c r="F40" s="234">
        <v>75998.642000000007</v>
      </c>
      <c r="G40" s="24"/>
    </row>
    <row r="41" spans="1:12" s="39" customFormat="1" ht="12.75">
      <c r="A41" s="312" t="s">
        <v>80</v>
      </c>
      <c r="B41" s="313">
        <v>1929604.8100553672</v>
      </c>
      <c r="C41" s="313">
        <v>1518588.3062814297</v>
      </c>
      <c r="D41" s="313">
        <v>1345899.6190000002</v>
      </c>
      <c r="E41" s="313">
        <v>884399.28002879804</v>
      </c>
      <c r="F41" s="314">
        <v>722407.49038630549</v>
      </c>
      <c r="H41" s="109"/>
      <c r="I41" s="123"/>
      <c r="J41" s="124"/>
      <c r="K41" s="109"/>
      <c r="L41" s="109"/>
    </row>
    <row r="42" spans="1:12" s="39" customFormat="1" ht="12.75">
      <c r="A42" s="298" t="s">
        <v>253</v>
      </c>
      <c r="B42" s="172">
        <v>0.14270117665973192</v>
      </c>
      <c r="C42" s="172">
        <v>0.1325789600035866</v>
      </c>
      <c r="D42" s="172">
        <v>0.12391695073653185</v>
      </c>
      <c r="E42" s="172">
        <v>0.13649756669399993</v>
      </c>
      <c r="F42" s="307">
        <v>0.14019880913515281</v>
      </c>
      <c r="H42" s="109"/>
      <c r="I42" s="123"/>
      <c r="J42" s="124"/>
      <c r="K42" s="109"/>
      <c r="L42" s="109"/>
    </row>
    <row r="43" spans="1:12" s="39" customFormat="1" ht="12.75">
      <c r="A43" s="300" t="s">
        <v>218</v>
      </c>
      <c r="B43" s="186">
        <v>0.10630000000000001</v>
      </c>
      <c r="C43" s="186">
        <v>0.10630000000000001</v>
      </c>
      <c r="D43" s="186">
        <v>0.104</v>
      </c>
      <c r="E43" s="186">
        <v>0.104</v>
      </c>
      <c r="F43" s="275">
        <v>0.1061</v>
      </c>
      <c r="H43" s="109"/>
      <c r="I43" s="123"/>
      <c r="J43" s="124"/>
      <c r="K43" s="109"/>
      <c r="L43" s="109"/>
    </row>
    <row r="44" spans="1:12" s="39" customFormat="1" ht="12.75">
      <c r="A44" s="300" t="s">
        <v>245</v>
      </c>
      <c r="B44" s="170">
        <v>8.5199999999999998E-2</v>
      </c>
      <c r="C44" s="170">
        <v>8.5199999999999998E-2</v>
      </c>
      <c r="D44" s="170">
        <v>9.6699999999999994E-2</v>
      </c>
      <c r="E44" s="170">
        <v>9.6699999999999994E-2</v>
      </c>
      <c r="F44" s="303">
        <v>8.2900000000000001E-2</v>
      </c>
      <c r="H44" s="109"/>
      <c r="I44" s="123"/>
      <c r="J44" s="124"/>
      <c r="K44" s="109"/>
      <c r="L44" s="109"/>
    </row>
    <row r="45" spans="1:12" s="39" customFormat="1" ht="12.75">
      <c r="A45" s="298" t="s">
        <v>81</v>
      </c>
      <c r="B45" s="172">
        <v>0.16083960573993086</v>
      </c>
      <c r="C45" s="172">
        <v>0.15562668126894033</v>
      </c>
      <c r="D45" s="172">
        <v>0.13877689996131873</v>
      </c>
      <c r="E45" s="172">
        <v>0.13649756669399993</v>
      </c>
      <c r="F45" s="307">
        <v>0.14019880913515281</v>
      </c>
      <c r="G45" s="165"/>
      <c r="H45" s="109"/>
      <c r="I45" s="123"/>
      <c r="J45" s="124"/>
      <c r="K45" s="109"/>
      <c r="L45" s="109"/>
    </row>
    <row r="46" spans="1:12" ht="12.75">
      <c r="A46" s="300" t="s">
        <v>218</v>
      </c>
      <c r="B46" s="186">
        <v>0.1246</v>
      </c>
      <c r="C46" s="186">
        <v>0.1246</v>
      </c>
      <c r="D46" s="186">
        <v>0.121</v>
      </c>
      <c r="E46" s="186">
        <v>0.121</v>
      </c>
      <c r="F46" s="275">
        <v>0.1229</v>
      </c>
    </row>
    <row r="47" spans="1:12" s="41" customFormat="1" ht="12.75">
      <c r="A47" s="300" t="s">
        <v>245</v>
      </c>
      <c r="B47" s="170">
        <v>0.1016</v>
      </c>
      <c r="C47" s="170">
        <v>0.1016</v>
      </c>
      <c r="D47" s="170">
        <v>0.113</v>
      </c>
      <c r="E47" s="170">
        <v>0.113</v>
      </c>
      <c r="F47" s="303">
        <v>9.9099999999999994E-2</v>
      </c>
      <c r="G47" s="174"/>
      <c r="H47" s="90"/>
      <c r="I47" s="27"/>
      <c r="J47" s="175"/>
      <c r="K47" s="90"/>
      <c r="L47" s="90"/>
    </row>
    <row r="48" spans="1:12" s="180" customFormat="1" ht="12.75">
      <c r="A48" s="298" t="s">
        <v>237</v>
      </c>
      <c r="B48" s="172">
        <v>0.19970766805464285</v>
      </c>
      <c r="C48" s="172">
        <v>0.20501465540898403</v>
      </c>
      <c r="D48" s="172">
        <v>0.17964176032948262</v>
      </c>
      <c r="E48" s="172">
        <v>0.1940507569208651</v>
      </c>
      <c r="F48" s="299">
        <v>0.18297245200460355</v>
      </c>
      <c r="G48" s="176"/>
      <c r="H48" s="177"/>
      <c r="I48" s="178"/>
      <c r="J48" s="179"/>
      <c r="K48" s="177"/>
      <c r="L48" s="177"/>
    </row>
    <row r="49" spans="1:6" ht="12.75">
      <c r="A49" s="302" t="s">
        <v>218</v>
      </c>
      <c r="B49" s="187">
        <v>0.16</v>
      </c>
      <c r="C49" s="187">
        <v>0.16</v>
      </c>
      <c r="D49" s="187">
        <v>0.155</v>
      </c>
      <c r="E49" s="187">
        <v>0.155</v>
      </c>
      <c r="F49" s="308">
        <v>0.15060000000000001</v>
      </c>
    </row>
    <row r="50" spans="1:6" ht="12" customHeight="1">
      <c r="A50" s="304" t="s">
        <v>245</v>
      </c>
      <c r="B50" s="309">
        <v>0.1333</v>
      </c>
      <c r="C50" s="309">
        <v>0.1333</v>
      </c>
      <c r="D50" s="309">
        <v>0.1431</v>
      </c>
      <c r="E50" s="309">
        <v>0.1431</v>
      </c>
      <c r="F50" s="310">
        <v>0.12430000000000001</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topLeftCell="A22" zoomScaleNormal="100" workbookViewId="0">
      <selection activeCell="A51" sqref="A5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2" t="s">
        <v>169</v>
      </c>
    </row>
    <row r="6" spans="1:12" s="27" customFormat="1" ht="12" customHeight="1">
      <c r="A6" s="25"/>
      <c r="B6" s="25"/>
      <c r="C6" s="25"/>
      <c r="D6" s="25"/>
      <c r="E6" s="25"/>
      <c r="F6" s="25"/>
      <c r="G6" s="25"/>
      <c r="H6" s="25"/>
      <c r="I6" s="25"/>
      <c r="J6" s="25"/>
      <c r="L6" s="30"/>
    </row>
    <row r="7" spans="1:12" s="34" customFormat="1" ht="12" customHeight="1">
      <c r="A7" s="242" t="s">
        <v>2</v>
      </c>
      <c r="B7" s="243" t="s">
        <v>358</v>
      </c>
      <c r="C7" s="243" t="s">
        <v>359</v>
      </c>
      <c r="D7" s="243" t="s">
        <v>342</v>
      </c>
      <c r="E7" s="243" t="s">
        <v>343</v>
      </c>
      <c r="F7" s="243" t="s">
        <v>344</v>
      </c>
      <c r="G7" s="243" t="s">
        <v>345</v>
      </c>
      <c r="H7" s="243" t="s">
        <v>291</v>
      </c>
      <c r="I7" s="243" t="s">
        <v>278</v>
      </c>
      <c r="J7" s="252" t="s">
        <v>276</v>
      </c>
    </row>
    <row r="8" spans="1:12" s="36" customFormat="1" ht="12" hidden="1" customHeight="1" outlineLevel="1">
      <c r="A8" s="231" t="s">
        <v>3</v>
      </c>
      <c r="B8" s="35">
        <v>33492.387670000004</v>
      </c>
      <c r="C8" s="35">
        <v>32849.556250000001</v>
      </c>
      <c r="D8" s="35">
        <v>35838.560319999997</v>
      </c>
      <c r="E8" s="35">
        <v>32013.75315</v>
      </c>
      <c r="F8" s="35">
        <v>29746.03069</v>
      </c>
      <c r="G8" s="35">
        <v>27036.401750000001</v>
      </c>
      <c r="H8" s="35">
        <v>25570.228150000003</v>
      </c>
      <c r="I8" s="35">
        <v>21315.772989999998</v>
      </c>
      <c r="J8" s="232">
        <v>20508.704099999999</v>
      </c>
    </row>
    <row r="9" spans="1:12" s="36" customFormat="1" ht="12" hidden="1" customHeight="1" outlineLevel="1">
      <c r="A9" s="231" t="s">
        <v>4</v>
      </c>
      <c r="B9" s="35">
        <v>-6260.8846099999992</v>
      </c>
      <c r="C9" s="35">
        <v>-6974.8371499999994</v>
      </c>
      <c r="D9" s="35">
        <v>-7516.6008999999995</v>
      </c>
      <c r="E9" s="35">
        <v>-6742.2958199999994</v>
      </c>
      <c r="F9" s="35">
        <v>-6433.5278399999997</v>
      </c>
      <c r="G9" s="35">
        <v>-6279.8733300000013</v>
      </c>
      <c r="H9" s="35">
        <v>-5150.2550599999995</v>
      </c>
      <c r="I9" s="35">
        <v>-4478.7870100000009</v>
      </c>
      <c r="J9" s="232">
        <v>-4967.6324000000004</v>
      </c>
    </row>
    <row r="10" spans="1:12" s="39" customFormat="1" ht="12" customHeight="1" collapsed="1">
      <c r="A10" s="233" t="s">
        <v>5</v>
      </c>
      <c r="B10" s="38">
        <v>27231.503060000003</v>
      </c>
      <c r="C10" s="38">
        <v>25874.719100000002</v>
      </c>
      <c r="D10" s="38">
        <v>28321.959419999999</v>
      </c>
      <c r="E10" s="38">
        <v>25271.457330000001</v>
      </c>
      <c r="F10" s="38">
        <v>23312.502850000001</v>
      </c>
      <c r="G10" s="38">
        <v>20756.528419999999</v>
      </c>
      <c r="H10" s="38">
        <v>20419.973090000003</v>
      </c>
      <c r="I10" s="38">
        <v>16836.985979999998</v>
      </c>
      <c r="J10" s="234">
        <v>15541.071699999999</v>
      </c>
      <c r="L10" s="30"/>
    </row>
    <row r="11" spans="1:12" s="36" customFormat="1" ht="12" hidden="1" customHeight="1" outlineLevel="1">
      <c r="A11" s="235" t="s">
        <v>6</v>
      </c>
      <c r="B11" s="38">
        <v>13064.911540000001</v>
      </c>
      <c r="C11" s="38">
        <v>13067.536320000001</v>
      </c>
      <c r="D11" s="38">
        <v>14809.516850000002</v>
      </c>
      <c r="E11" s="38">
        <v>12232.772440000001</v>
      </c>
      <c r="F11" s="38">
        <v>10943.8271</v>
      </c>
      <c r="G11" s="38">
        <v>10725.075670000002</v>
      </c>
      <c r="H11" s="38">
        <v>9094.8369999999995</v>
      </c>
      <c r="I11" s="38">
        <v>7739.1587200000013</v>
      </c>
      <c r="J11" s="234">
        <v>7030.0981200000006</v>
      </c>
    </row>
    <row r="12" spans="1:12" s="36" customFormat="1" ht="12" hidden="1" customHeight="1" outlineLevel="1">
      <c r="A12" s="235" t="s">
        <v>7</v>
      </c>
      <c r="B12" s="38">
        <v>-5421.6718899999996</v>
      </c>
      <c r="C12" s="38">
        <v>-5277.6672499999995</v>
      </c>
      <c r="D12" s="38">
        <v>-4278.0703400000002</v>
      </c>
      <c r="E12" s="38">
        <v>-4771.3072399999992</v>
      </c>
      <c r="F12" s="38">
        <v>-4129.7298000000001</v>
      </c>
      <c r="G12" s="38">
        <v>-4360.2787400000007</v>
      </c>
      <c r="H12" s="38">
        <v>-3375.6056699999999</v>
      </c>
      <c r="I12" s="38">
        <v>-3495.6897300000005</v>
      </c>
      <c r="J12" s="234">
        <v>-2941.5160099999998</v>
      </c>
    </row>
    <row r="13" spans="1:12" s="39" customFormat="1" ht="12" customHeight="1" collapsed="1">
      <c r="A13" s="233" t="s">
        <v>8</v>
      </c>
      <c r="B13" s="38">
        <v>7643.2396500000013</v>
      </c>
      <c r="C13" s="38">
        <v>7789.8690700000016</v>
      </c>
      <c r="D13" s="38">
        <v>10531.446510000002</v>
      </c>
      <c r="E13" s="38">
        <v>7461.4652000000015</v>
      </c>
      <c r="F13" s="38">
        <v>6814.0973000000004</v>
      </c>
      <c r="G13" s="38">
        <v>6364.7969300000013</v>
      </c>
      <c r="H13" s="38">
        <v>5719.2313299999996</v>
      </c>
      <c r="I13" s="38">
        <v>4243.4689900000012</v>
      </c>
      <c r="J13" s="234">
        <v>4088.5821100000007</v>
      </c>
      <c r="L13" s="30"/>
    </row>
    <row r="14" spans="1:12" ht="12" customHeight="1">
      <c r="A14" s="236" t="s">
        <v>9</v>
      </c>
      <c r="B14" s="38">
        <v>74.184899999999914</v>
      </c>
      <c r="C14" s="38">
        <v>-1415.9792299999997</v>
      </c>
      <c r="D14" s="38">
        <v>-1147.5446500000003</v>
      </c>
      <c r="E14" s="38">
        <v>-4.4184600000000138</v>
      </c>
      <c r="F14" s="38">
        <v>110.30568000000002</v>
      </c>
      <c r="G14" s="38">
        <v>-499.96941999999979</v>
      </c>
      <c r="H14" s="38">
        <v>999.12499000000003</v>
      </c>
      <c r="I14" s="38">
        <v>161.24552</v>
      </c>
      <c r="J14" s="234">
        <v>-190.37899999999999</v>
      </c>
      <c r="L14" s="30"/>
    </row>
    <row r="15" spans="1:12" ht="12" customHeight="1">
      <c r="A15" s="236" t="s">
        <v>10</v>
      </c>
      <c r="B15" s="38">
        <v>72.333290000000005</v>
      </c>
      <c r="C15" s="38">
        <v>-15.511279999999992</v>
      </c>
      <c r="D15" s="38">
        <v>192.25798999999969</v>
      </c>
      <c r="E15" s="38">
        <v>230.76478000000003</v>
      </c>
      <c r="F15" s="38">
        <v>115.46524999999998</v>
      </c>
      <c r="G15" s="38">
        <v>63.005849999999995</v>
      </c>
      <c r="H15" s="38">
        <v>79.541420000000016</v>
      </c>
      <c r="I15" s="38">
        <v>66.836420000000018</v>
      </c>
      <c r="J15" s="234">
        <v>6.7956199999999916</v>
      </c>
      <c r="L15" s="30"/>
    </row>
    <row r="16" spans="1:12" ht="12.95" customHeight="1">
      <c r="A16" s="245" t="s">
        <v>11</v>
      </c>
      <c r="B16" s="246">
        <v>35021.260900000008</v>
      </c>
      <c r="C16" s="246">
        <v>32233.097660000003</v>
      </c>
      <c r="D16" s="246">
        <v>37898.119269999996</v>
      </c>
      <c r="E16" s="246">
        <v>32959.26885</v>
      </c>
      <c r="F16" s="246">
        <v>30352.371080000004</v>
      </c>
      <c r="G16" s="246">
        <v>26684.361779999999</v>
      </c>
      <c r="H16" s="246">
        <v>27217.870830000003</v>
      </c>
      <c r="I16" s="246">
        <v>21308.536909999999</v>
      </c>
      <c r="J16" s="247">
        <v>19446.07043</v>
      </c>
      <c r="L16" s="30"/>
    </row>
    <row r="17" spans="1:12" ht="12" customHeight="1">
      <c r="A17" s="236" t="s">
        <v>12</v>
      </c>
      <c r="B17" s="35">
        <v>-9184.7581900000005</v>
      </c>
      <c r="C17" s="35">
        <v>-8452.7698900000014</v>
      </c>
      <c r="D17" s="35">
        <v>-7259.4254200000005</v>
      </c>
      <c r="E17" s="35">
        <v>-6245.1565799999998</v>
      </c>
      <c r="F17" s="35">
        <v>-6838.6675299999997</v>
      </c>
      <c r="G17" s="35">
        <v>-6377.7134900000001</v>
      </c>
      <c r="H17" s="35">
        <v>-5598.98146</v>
      </c>
      <c r="I17" s="35">
        <v>-4929.3795500000006</v>
      </c>
      <c r="J17" s="232">
        <v>-5431.2422200000001</v>
      </c>
    </row>
    <row r="18" spans="1:12" ht="12" customHeight="1">
      <c r="A18" s="236" t="s">
        <v>13</v>
      </c>
      <c r="B18" s="35">
        <v>-402.49464999999998</v>
      </c>
      <c r="C18" s="35">
        <v>-301.06930000000006</v>
      </c>
      <c r="D18" s="35">
        <v>-271.03379000000001</v>
      </c>
      <c r="E18" s="35">
        <v>-298.81966999999997</v>
      </c>
      <c r="F18" s="35">
        <v>-345.08803000000006</v>
      </c>
      <c r="G18" s="35">
        <v>-426.12400000000002</v>
      </c>
      <c r="H18" s="35">
        <v>-210.88853999999998</v>
      </c>
      <c r="I18" s="35">
        <v>-13.089030000000013</v>
      </c>
      <c r="J18" s="232">
        <v>-208.04290999999998</v>
      </c>
    </row>
    <row r="19" spans="1:12" ht="12" customHeight="1">
      <c r="A19" s="236" t="s">
        <v>14</v>
      </c>
      <c r="B19" s="35">
        <v>-1081.4633699999999</v>
      </c>
      <c r="C19" s="35">
        <v>-1323.7668800000001</v>
      </c>
      <c r="D19" s="35">
        <v>-1120.0868799999998</v>
      </c>
      <c r="E19" s="35">
        <v>-1007.8685600000001</v>
      </c>
      <c r="F19" s="35">
        <v>-885.89088000000004</v>
      </c>
      <c r="G19" s="35">
        <v>-876.24946999999997</v>
      </c>
      <c r="H19" s="35">
        <v>-851.90772000000004</v>
      </c>
      <c r="I19" s="35">
        <v>-753.27807999999993</v>
      </c>
      <c r="J19" s="232">
        <v>-708.04129</v>
      </c>
    </row>
    <row r="20" spans="1:12" ht="12" customHeight="1">
      <c r="A20" s="236" t="s">
        <v>15</v>
      </c>
      <c r="B20" s="35">
        <v>-452.79046999999997</v>
      </c>
      <c r="C20" s="35">
        <v>-804.87457000000006</v>
      </c>
      <c r="D20" s="35">
        <v>-643.46843000000001</v>
      </c>
      <c r="E20" s="35">
        <v>-525.51290999999992</v>
      </c>
      <c r="F20" s="35">
        <v>-397.44848999999999</v>
      </c>
      <c r="G20" s="35">
        <v>-369.07477</v>
      </c>
      <c r="H20" s="35">
        <v>-310.08589000000001</v>
      </c>
      <c r="I20" s="35">
        <v>-466.81234000000006</v>
      </c>
      <c r="J20" s="232">
        <v>-257.61637999999999</v>
      </c>
    </row>
    <row r="21" spans="1:12" ht="12" customHeight="1">
      <c r="A21" s="236" t="s">
        <v>16</v>
      </c>
      <c r="B21" s="35">
        <v>-4513.1185500000001</v>
      </c>
      <c r="C21" s="35">
        <v>-3496.13105</v>
      </c>
      <c r="D21" s="35">
        <v>-4975.7371100000018</v>
      </c>
      <c r="E21" s="35">
        <v>-3613.0423200000005</v>
      </c>
      <c r="F21" s="35">
        <v>-3464.0781700000002</v>
      </c>
      <c r="G21" s="35">
        <v>-3398.5801499999998</v>
      </c>
      <c r="H21" s="35">
        <v>-2288.3191499999994</v>
      </c>
      <c r="I21" s="35">
        <v>-2599.3552399999999</v>
      </c>
      <c r="J21" s="232">
        <v>-2209.2092299999995</v>
      </c>
    </row>
    <row r="22" spans="1:12" ht="12.95" customHeight="1">
      <c r="A22" s="245" t="s">
        <v>17</v>
      </c>
      <c r="B22" s="246">
        <v>-15634.625230000001</v>
      </c>
      <c r="C22" s="246">
        <v>-14378.611690000002</v>
      </c>
      <c r="D22" s="246">
        <v>-14269.751630000002</v>
      </c>
      <c r="E22" s="246">
        <v>-11690.40004</v>
      </c>
      <c r="F22" s="246">
        <v>-11931.1731</v>
      </c>
      <c r="G22" s="246">
        <v>-11447.74188</v>
      </c>
      <c r="H22" s="246">
        <v>-9260.1827599999997</v>
      </c>
      <c r="I22" s="246">
        <v>-8761.9142400000019</v>
      </c>
      <c r="J22" s="247">
        <v>-8814.1520300000011</v>
      </c>
      <c r="L22" s="30"/>
    </row>
    <row r="23" spans="1:12" ht="12.95" customHeight="1">
      <c r="A23" s="237" t="s">
        <v>19</v>
      </c>
      <c r="B23" s="40">
        <v>19386.635670000007</v>
      </c>
      <c r="C23" s="40">
        <v>17854.485970000002</v>
      </c>
      <c r="D23" s="40">
        <v>23628.367639999993</v>
      </c>
      <c r="E23" s="40">
        <v>21268.86881</v>
      </c>
      <c r="F23" s="40">
        <v>18421.197980000004</v>
      </c>
      <c r="G23" s="40">
        <v>15236.6199</v>
      </c>
      <c r="H23" s="40">
        <v>17957.688070000004</v>
      </c>
      <c r="I23" s="40">
        <v>12546.622669999997</v>
      </c>
      <c r="J23" s="238">
        <v>10631.918399999999</v>
      </c>
    </row>
    <row r="24" spans="1:12" ht="12" customHeight="1">
      <c r="A24" s="236" t="s">
        <v>361</v>
      </c>
      <c r="B24" s="35">
        <v>341.24716999999993</v>
      </c>
      <c r="C24" s="35">
        <v>-735.05866999999989</v>
      </c>
      <c r="D24" s="35">
        <v>-1694.0974600000002</v>
      </c>
      <c r="E24" s="35">
        <v>-1443.8765199999998</v>
      </c>
      <c r="F24" s="35">
        <v>791.1645900000002</v>
      </c>
      <c r="G24" s="35">
        <v>-1600.8895200000002</v>
      </c>
      <c r="H24" s="35">
        <v>-2242.8923</v>
      </c>
      <c r="I24" s="35">
        <v>27.41744000000006</v>
      </c>
      <c r="J24" s="232">
        <v>-7671.6619100000007</v>
      </c>
      <c r="L24" s="30"/>
    </row>
    <row r="25" spans="1:12" ht="12" hidden="1" customHeight="1" outlineLevel="1">
      <c r="A25" s="236" t="s">
        <v>21</v>
      </c>
      <c r="B25" s="35">
        <v>-2791.7006000000001</v>
      </c>
      <c r="C25" s="35">
        <v>-2268.8242600000003</v>
      </c>
      <c r="D25" s="35">
        <v>-3288.9344900000006</v>
      </c>
      <c r="E25" s="35">
        <v>-2713.1923000000006</v>
      </c>
      <c r="F25" s="35">
        <v>-2680.1369500000005</v>
      </c>
      <c r="G25" s="35">
        <v>-1874.1963400000002</v>
      </c>
      <c r="H25" s="35">
        <v>-2709.3564300000003</v>
      </c>
      <c r="I25" s="35">
        <v>-1920.3076000000001</v>
      </c>
      <c r="J25" s="232">
        <v>-155.60167000000001</v>
      </c>
    </row>
    <row r="26" spans="1:12" ht="12.95" customHeight="1" collapsed="1">
      <c r="A26" s="245" t="s">
        <v>22</v>
      </c>
      <c r="B26" s="246">
        <v>16936.182240000006</v>
      </c>
      <c r="C26" s="246">
        <v>14850.603040000002</v>
      </c>
      <c r="D26" s="246">
        <v>18645.335689999993</v>
      </c>
      <c r="E26" s="246">
        <v>17111.79999</v>
      </c>
      <c r="F26" s="246">
        <v>16532.225620000005</v>
      </c>
      <c r="G26" s="246">
        <v>11761.534039999999</v>
      </c>
      <c r="H26" s="246">
        <v>13005.439340000004</v>
      </c>
      <c r="I26" s="246">
        <v>10653.732509999996</v>
      </c>
      <c r="J26" s="247">
        <v>2804.6548199999979</v>
      </c>
      <c r="L26" s="30"/>
    </row>
    <row r="27" spans="1:12" ht="12" customHeight="1">
      <c r="A27" s="236" t="s">
        <v>23</v>
      </c>
      <c r="B27" s="35">
        <v>526.23175149999997</v>
      </c>
      <c r="C27" s="35">
        <v>677.14611649999995</v>
      </c>
      <c r="D27" s="35">
        <v>559.84957349999991</v>
      </c>
      <c r="E27" s="35">
        <v>714.0651805</v>
      </c>
      <c r="F27" s="35">
        <v>545.97635749999995</v>
      </c>
      <c r="G27" s="35">
        <v>469.71400599999993</v>
      </c>
      <c r="H27" s="35">
        <v>291.11298649999998</v>
      </c>
      <c r="I27" s="35">
        <v>747.00964099999999</v>
      </c>
      <c r="J27" s="232">
        <v>646.78323850000004</v>
      </c>
    </row>
    <row r="28" spans="1:12" s="41" customFormat="1" ht="12" customHeight="1">
      <c r="A28" s="239" t="s">
        <v>24</v>
      </c>
      <c r="B28" s="240">
        <v>16409.950488500002</v>
      </c>
      <c r="C28" s="240">
        <v>14173.456923500002</v>
      </c>
      <c r="D28" s="240">
        <v>18085.486116499993</v>
      </c>
      <c r="E28" s="240">
        <v>16397.734809499998</v>
      </c>
      <c r="F28" s="240">
        <v>15986.249262499996</v>
      </c>
      <c r="G28" s="240">
        <v>11291.820033999995</v>
      </c>
      <c r="H28" s="240">
        <v>12714.326353500002</v>
      </c>
      <c r="I28" s="240">
        <v>9906.7228689999956</v>
      </c>
      <c r="J28" s="241">
        <v>2157.8715814999987</v>
      </c>
    </row>
    <row r="29" spans="1:12" s="4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26"/>
      <c r="B32" s="26"/>
      <c r="C32" s="26"/>
      <c r="D32" s="26"/>
      <c r="E32" s="26"/>
      <c r="F32" s="45"/>
      <c r="G32" s="27"/>
    </row>
    <row r="33" spans="1:7" ht="12" customHeight="1">
      <c r="A33" s="242" t="s">
        <v>2</v>
      </c>
      <c r="B33" s="251">
        <v>2021</v>
      </c>
      <c r="C33" s="251">
        <v>2020</v>
      </c>
      <c r="D33" s="251">
        <v>2019</v>
      </c>
      <c r="E33" s="251">
        <v>2018</v>
      </c>
      <c r="F33" s="252">
        <v>2017</v>
      </c>
      <c r="G33" s="34"/>
    </row>
    <row r="34" spans="1:7" ht="12" hidden="1" customHeight="1" outlineLevel="1">
      <c r="A34" s="231" t="s">
        <v>3</v>
      </c>
      <c r="B34" s="35">
        <v>124634.74591</v>
      </c>
      <c r="C34" s="35">
        <v>88373.410409999997</v>
      </c>
      <c r="D34" s="35">
        <v>61412.438989999995</v>
      </c>
      <c r="E34" s="35">
        <v>42262.269650000002</v>
      </c>
      <c r="F34" s="232">
        <v>33720.252540000001</v>
      </c>
      <c r="G34" s="36"/>
    </row>
    <row r="35" spans="1:7" ht="12" hidden="1" customHeight="1" outlineLevel="1">
      <c r="A35" s="231" t="s">
        <v>4</v>
      </c>
      <c r="B35" s="35">
        <v>-26972.297889999998</v>
      </c>
      <c r="C35" s="35">
        <v>-19327.065689999999</v>
      </c>
      <c r="D35" s="35">
        <v>-13497.915990000001</v>
      </c>
      <c r="E35" s="35">
        <v>-3241.0069800000001</v>
      </c>
      <c r="F35" s="232">
        <v>-2585.89563</v>
      </c>
      <c r="G35" s="36"/>
    </row>
    <row r="36" spans="1:7" ht="12" customHeight="1" collapsed="1">
      <c r="A36" s="233" t="s">
        <v>5</v>
      </c>
      <c r="B36" s="38">
        <v>97662.448019999996</v>
      </c>
      <c r="C36" s="38">
        <v>69046.344719999994</v>
      </c>
      <c r="D36" s="38">
        <v>47914.522999999994</v>
      </c>
      <c r="E36" s="38">
        <v>39021.262670000004</v>
      </c>
      <c r="F36" s="234">
        <v>31134.356910000002</v>
      </c>
      <c r="G36" s="39"/>
    </row>
    <row r="37" spans="1:7" ht="12" hidden="1" customHeight="1" outlineLevel="1">
      <c r="A37" s="235" t="s">
        <v>6</v>
      </c>
      <c r="B37" s="38">
        <v>48711.192059999994</v>
      </c>
      <c r="C37" s="38">
        <v>31152.803060000002</v>
      </c>
      <c r="D37" s="38">
        <v>24156.946420000004</v>
      </c>
      <c r="E37" s="38">
        <v>18903.124459999999</v>
      </c>
      <c r="F37" s="234">
        <v>13101.352500000003</v>
      </c>
      <c r="G37" s="36"/>
    </row>
    <row r="38" spans="1:7" ht="12" hidden="1" customHeight="1" outlineLevel="1">
      <c r="A38" s="235" t="s">
        <v>7</v>
      </c>
      <c r="B38" s="38">
        <v>-17539.386120000003</v>
      </c>
      <c r="C38" s="38">
        <v>-12767.819039999998</v>
      </c>
      <c r="D38" s="38">
        <v>-11348.965410000001</v>
      </c>
      <c r="E38" s="38">
        <v>-7799.6743600000018</v>
      </c>
      <c r="F38" s="234">
        <v>-5405.2892400000001</v>
      </c>
      <c r="G38" s="36"/>
    </row>
    <row r="39" spans="1:7" ht="12" customHeight="1" collapsed="1">
      <c r="A39" s="233" t="s">
        <v>8</v>
      </c>
      <c r="B39" s="38">
        <v>31171.805939999991</v>
      </c>
      <c r="C39" s="38">
        <v>18384.984020000004</v>
      </c>
      <c r="D39" s="38">
        <v>12807.981010000003</v>
      </c>
      <c r="E39" s="38">
        <v>11103.450099999998</v>
      </c>
      <c r="F39" s="234">
        <v>7696.0632600000026</v>
      </c>
      <c r="G39" s="39"/>
    </row>
    <row r="40" spans="1:7" ht="12" customHeight="1">
      <c r="A40" s="236" t="s">
        <v>9</v>
      </c>
      <c r="B40" s="38">
        <v>-1541.6268499999999</v>
      </c>
      <c r="C40" s="38">
        <v>877.10484000000008</v>
      </c>
      <c r="D40" s="38">
        <v>205.20927999999998</v>
      </c>
      <c r="E40" s="38">
        <v>468.46147999999999</v>
      </c>
      <c r="F40" s="234">
        <v>685.26292999999998</v>
      </c>
      <c r="G40" s="24"/>
    </row>
    <row r="41" spans="1:7" ht="12" customHeight="1">
      <c r="A41" s="236" t="s">
        <v>10</v>
      </c>
      <c r="B41" s="38">
        <v>601.49386999999967</v>
      </c>
      <c r="C41" s="38">
        <v>210.83633000000003</v>
      </c>
      <c r="D41" s="38">
        <v>176.26475000000002</v>
      </c>
      <c r="E41" s="38">
        <v>949.46081000000027</v>
      </c>
      <c r="F41" s="234">
        <v>4.8541299999999978</v>
      </c>
      <c r="G41" s="24"/>
    </row>
    <row r="42" spans="1:7" ht="12" customHeight="1">
      <c r="A42" s="245" t="s">
        <v>11</v>
      </c>
      <c r="B42" s="246">
        <v>127894.12097999999</v>
      </c>
      <c r="C42" s="246">
        <v>88519.269910000003</v>
      </c>
      <c r="D42" s="246">
        <v>61103.978040000002</v>
      </c>
      <c r="E42" s="246">
        <v>51542.635059999993</v>
      </c>
      <c r="F42" s="247">
        <v>39520.537230000002</v>
      </c>
      <c r="G42" s="24"/>
    </row>
    <row r="43" spans="1:7" ht="12" customHeight="1">
      <c r="A43" s="236" t="s">
        <v>12</v>
      </c>
      <c r="B43" s="35">
        <v>-26720.963019999999</v>
      </c>
      <c r="C43" s="35">
        <v>-21118.374600000003</v>
      </c>
      <c r="D43" s="35">
        <v>-17041.860960000002</v>
      </c>
      <c r="E43" s="35">
        <v>-13877.341729999998</v>
      </c>
      <c r="F43" s="232">
        <v>-11287.593409999998</v>
      </c>
      <c r="G43" s="24"/>
    </row>
    <row r="44" spans="1:7" ht="12" customHeight="1">
      <c r="A44" s="236" t="s">
        <v>13</v>
      </c>
      <c r="B44" s="35">
        <v>-1341.0654899999997</v>
      </c>
      <c r="C44" s="35">
        <v>-678.54507999999998</v>
      </c>
      <c r="D44" s="35">
        <v>-844.24167999999997</v>
      </c>
      <c r="E44" s="35">
        <v>-1707.7393200000001</v>
      </c>
      <c r="F44" s="232">
        <v>-1362.5386300000005</v>
      </c>
      <c r="G44" s="24"/>
    </row>
    <row r="45" spans="1:7" ht="12" customHeight="1">
      <c r="A45" s="236" t="s">
        <v>14</v>
      </c>
      <c r="B45" s="35">
        <v>-3890.0957900000003</v>
      </c>
      <c r="C45" s="35">
        <v>-2985.5378000000001</v>
      </c>
      <c r="D45" s="35">
        <v>-2508.2536</v>
      </c>
      <c r="E45" s="35">
        <v>-2010.5514800000001</v>
      </c>
      <c r="F45" s="232">
        <v>-1458.4734900000001</v>
      </c>
      <c r="G45" s="24"/>
    </row>
    <row r="46" spans="1:7" ht="12" customHeight="1">
      <c r="A46" s="236" t="s">
        <v>15</v>
      </c>
      <c r="B46" s="35">
        <v>-1935.5046000000002</v>
      </c>
      <c r="C46" s="35">
        <v>-1433.7247500000001</v>
      </c>
      <c r="D46" s="35">
        <v>-1799.6182199999998</v>
      </c>
      <c r="E46" s="35">
        <v>-1608.4236100000001</v>
      </c>
      <c r="F46" s="232">
        <v>-1368.0853200000004</v>
      </c>
      <c r="G46" s="24"/>
    </row>
    <row r="47" spans="1:7" ht="12" customHeight="1">
      <c r="A47" s="236" t="s">
        <v>16</v>
      </c>
      <c r="B47" s="35">
        <v>-15451.437749999997</v>
      </c>
      <c r="C47" s="35">
        <v>-10051.731979999997</v>
      </c>
      <c r="D47" s="35">
        <v>-10321.320910000004</v>
      </c>
      <c r="E47" s="35">
        <v>-6538.0526200000004</v>
      </c>
      <c r="F47" s="232">
        <v>-4938.6729999999998</v>
      </c>
      <c r="G47" s="24"/>
    </row>
    <row r="48" spans="1:7" ht="12" customHeight="1">
      <c r="A48" s="245" t="s">
        <v>17</v>
      </c>
      <c r="B48" s="246">
        <v>-49339.066649999993</v>
      </c>
      <c r="C48" s="246">
        <v>-36267.914210000003</v>
      </c>
      <c r="D48" s="246">
        <v>-32515.295370000007</v>
      </c>
      <c r="E48" s="246">
        <v>-25742.108760000003</v>
      </c>
      <c r="F48" s="247">
        <v>-20415.363849999998</v>
      </c>
      <c r="G48" s="24"/>
    </row>
    <row r="49" spans="1:7" ht="12" customHeight="1">
      <c r="A49" s="237" t="s">
        <v>19</v>
      </c>
      <c r="B49" s="40">
        <v>78555.054329999999</v>
      </c>
      <c r="C49" s="40">
        <v>52251.3557</v>
      </c>
      <c r="D49" s="40">
        <v>28588.682669999995</v>
      </c>
      <c r="E49" s="40">
        <v>25800.52629999999</v>
      </c>
      <c r="F49" s="238">
        <v>19105.173380000004</v>
      </c>
      <c r="G49" s="24"/>
    </row>
    <row r="50" spans="1:7" ht="12" customHeight="1">
      <c r="A50" s="236" t="s">
        <v>361</v>
      </c>
      <c r="B50" s="35">
        <v>-3947.6989100000001</v>
      </c>
      <c r="C50" s="35">
        <v>-10898.349209999998</v>
      </c>
      <c r="D50" s="35">
        <v>-3209.4434500000011</v>
      </c>
      <c r="E50" s="35">
        <v>-4879.5276100000001</v>
      </c>
      <c r="F50" s="232">
        <v>-3584.6077900000005</v>
      </c>
      <c r="G50" s="24"/>
    </row>
    <row r="51" spans="1:7" ht="12" customHeight="1" outlineLevel="1">
      <c r="A51" s="236" t="s">
        <v>21</v>
      </c>
      <c r="B51" s="35">
        <v>-10556.460080000001</v>
      </c>
      <c r="C51" s="35">
        <v>-6749.6522200000009</v>
      </c>
      <c r="D51" s="35">
        <v>-3277.7207199999998</v>
      </c>
      <c r="E51" s="35">
        <v>-2513.7586600000004</v>
      </c>
      <c r="F51" s="232">
        <v>0</v>
      </c>
      <c r="G51" s="24"/>
    </row>
    <row r="52" spans="1:7" ht="12" customHeight="1">
      <c r="A52" s="245" t="s">
        <v>22</v>
      </c>
      <c r="B52" s="246">
        <v>64050.895339999988</v>
      </c>
      <c r="C52" s="246">
        <v>34603.354269999996</v>
      </c>
      <c r="D52" s="246">
        <v>22101.518499999991</v>
      </c>
      <c r="E52" s="246">
        <v>18407.24002999999</v>
      </c>
      <c r="F52" s="247">
        <v>15520.565590000004</v>
      </c>
      <c r="G52" s="24"/>
    </row>
    <row r="53" spans="1:7" ht="12" customHeight="1">
      <c r="A53" s="236" t="s">
        <v>23</v>
      </c>
      <c r="B53" s="35">
        <v>2289.6051174999998</v>
      </c>
      <c r="C53" s="35">
        <v>2089.1813040000002</v>
      </c>
      <c r="D53" s="35">
        <v>2295.6367489999998</v>
      </c>
      <c r="E53" s="35">
        <v>1765.0734045000002</v>
      </c>
      <c r="F53" s="232">
        <v>1611.2798449999998</v>
      </c>
      <c r="G53" s="24"/>
    </row>
    <row r="54" spans="1:7" ht="12" customHeight="1">
      <c r="A54" s="239" t="s">
        <v>24</v>
      </c>
      <c r="B54" s="240">
        <v>61761.290222499993</v>
      </c>
      <c r="C54" s="240">
        <v>32514.172965999998</v>
      </c>
      <c r="D54" s="240">
        <v>19805.881751000001</v>
      </c>
      <c r="E54" s="240">
        <v>16642.166625500005</v>
      </c>
      <c r="F54" s="241">
        <v>13909.285745000001</v>
      </c>
      <c r="G54" s="4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A2" sqref="A2"/>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9" style="23" customWidth="1"/>
    <col min="12" max="12" width="12.33203125"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122" t="s">
        <v>169</v>
      </c>
    </row>
    <row r="6" spans="1:12" ht="11.25" customHeight="1">
      <c r="A6" s="43"/>
      <c r="B6" s="23"/>
      <c r="C6" s="23"/>
      <c r="I6" s="23"/>
      <c r="J6" s="45"/>
    </row>
    <row r="7" spans="1:12" s="34" customFormat="1" ht="12" customHeight="1">
      <c r="A7" s="242" t="s">
        <v>27</v>
      </c>
      <c r="B7" s="243">
        <v>44742</v>
      </c>
      <c r="C7" s="243">
        <v>44651</v>
      </c>
      <c r="D7" s="243">
        <v>44561</v>
      </c>
      <c r="E7" s="243">
        <v>44469</v>
      </c>
      <c r="F7" s="243">
        <v>44377</v>
      </c>
      <c r="G7" s="243">
        <v>44286</v>
      </c>
      <c r="H7" s="243">
        <v>44196</v>
      </c>
      <c r="I7" s="243">
        <v>44104</v>
      </c>
      <c r="J7" s="244">
        <v>44012</v>
      </c>
      <c r="K7" s="23"/>
    </row>
    <row r="8" spans="1:12" s="47" customFormat="1" ht="12.75">
      <c r="A8" s="255" t="s">
        <v>28</v>
      </c>
      <c r="B8" s="93">
        <v>3054203.47334</v>
      </c>
      <c r="C8" s="93">
        <v>3246988.5086399997</v>
      </c>
      <c r="D8" s="35">
        <v>3986933.4866200001</v>
      </c>
      <c r="E8" s="35">
        <v>3769018.4468100001</v>
      </c>
      <c r="F8" s="35">
        <v>3340977.7607900007</v>
      </c>
      <c r="G8" s="35">
        <v>3192903.5320699997</v>
      </c>
      <c r="H8" s="35">
        <v>2393258.2403600002</v>
      </c>
      <c r="I8" s="35">
        <v>1750583.0752999999</v>
      </c>
      <c r="J8" s="232">
        <v>1438059.5026899998</v>
      </c>
      <c r="K8" s="23"/>
    </row>
    <row r="9" spans="1:12" s="47" customFormat="1" ht="12.75" hidden="1" outlineLevel="1">
      <c r="A9" s="315" t="s">
        <v>29</v>
      </c>
      <c r="B9" s="93">
        <v>480617.99583000003</v>
      </c>
      <c r="C9" s="93">
        <v>466964.43517000001</v>
      </c>
      <c r="D9" s="35">
        <v>127716.70125000001</v>
      </c>
      <c r="E9" s="35">
        <v>130282.76496000001</v>
      </c>
      <c r="F9" s="35">
        <v>78307.974889999998</v>
      </c>
      <c r="G9" s="35">
        <v>142200.48305000001</v>
      </c>
      <c r="H9" s="35">
        <v>322840.75911000004</v>
      </c>
      <c r="I9" s="35">
        <v>424141.43109000003</v>
      </c>
      <c r="J9" s="232">
        <v>414334.13144000003</v>
      </c>
      <c r="K9" s="23"/>
    </row>
    <row r="10" spans="1:12" s="47" customFormat="1" ht="12.75" hidden="1" outlineLevel="1">
      <c r="A10" s="315" t="s">
        <v>84</v>
      </c>
      <c r="B10" s="93">
        <v>3458.8105299999997</v>
      </c>
      <c r="C10" s="93">
        <v>112.65891000000001</v>
      </c>
      <c r="D10" s="35">
        <v>3.7199299999999997</v>
      </c>
      <c r="E10" s="35">
        <v>814.75820999999996</v>
      </c>
      <c r="F10" s="35">
        <v>897.91417000000001</v>
      </c>
      <c r="G10" s="35">
        <v>288.39388000000002</v>
      </c>
      <c r="H10" s="35">
        <v>89.419940000000011</v>
      </c>
      <c r="I10" s="35">
        <v>11.80865</v>
      </c>
      <c r="J10" s="232">
        <v>34.404809999999998</v>
      </c>
      <c r="K10" s="23"/>
    </row>
    <row r="11" spans="1:12" s="47" customFormat="1" ht="12.75" hidden="1" outlineLevel="1">
      <c r="A11" s="315" t="s">
        <v>85</v>
      </c>
      <c r="B11" s="93">
        <v>0</v>
      </c>
      <c r="C11" s="93">
        <v>0</v>
      </c>
      <c r="D11" s="35">
        <v>0</v>
      </c>
      <c r="E11" s="35">
        <v>0</v>
      </c>
      <c r="F11" s="35">
        <v>0</v>
      </c>
      <c r="G11" s="35">
        <v>0</v>
      </c>
      <c r="H11" s="35">
        <v>0</v>
      </c>
      <c r="I11" s="35">
        <v>0</v>
      </c>
      <c r="J11" s="232">
        <v>0</v>
      </c>
      <c r="K11" s="23"/>
    </row>
    <row r="12" spans="1:12" s="47" customFormat="1" ht="12.75" collapsed="1">
      <c r="A12" s="255" t="s">
        <v>45</v>
      </c>
      <c r="B12" s="93">
        <v>484076.80636000005</v>
      </c>
      <c r="C12" s="93">
        <v>467077.09408000001</v>
      </c>
      <c r="D12" s="35">
        <v>127720.42118000002</v>
      </c>
      <c r="E12" s="35">
        <v>131097.52317</v>
      </c>
      <c r="F12" s="35">
        <v>79205.889060000001</v>
      </c>
      <c r="G12" s="35">
        <v>142488.87693</v>
      </c>
      <c r="H12" s="35">
        <v>322930.17905000004</v>
      </c>
      <c r="I12" s="35">
        <v>424153.23974000005</v>
      </c>
      <c r="J12" s="232">
        <v>414368.53625</v>
      </c>
      <c r="K12" s="23"/>
      <c r="L12" s="30"/>
    </row>
    <row r="13" spans="1:12" s="47" customFormat="1" ht="12.75">
      <c r="A13" s="255" t="s">
        <v>30</v>
      </c>
      <c r="B13" s="93">
        <v>2943536.77367</v>
      </c>
      <c r="C13" s="93">
        <v>2771766.8985699997</v>
      </c>
      <c r="D13" s="35">
        <v>2696209.5903699994</v>
      </c>
      <c r="E13" s="35">
        <v>2566887.2967400001</v>
      </c>
      <c r="F13" s="35">
        <v>2418634.4413899994</v>
      </c>
      <c r="G13" s="35">
        <v>2322517.7690499998</v>
      </c>
      <c r="H13" s="35">
        <v>2225681.2147399997</v>
      </c>
      <c r="I13" s="35">
        <v>1870335.2066700005</v>
      </c>
      <c r="J13" s="232">
        <v>1818644.33335</v>
      </c>
      <c r="K13" s="23"/>
      <c r="L13" s="30"/>
    </row>
    <row r="14" spans="1:12" s="36" customFormat="1" ht="12.75">
      <c r="A14" s="258" t="s">
        <v>20</v>
      </c>
      <c r="B14" s="93">
        <v>-18837.841480000003</v>
      </c>
      <c r="C14" s="93">
        <v>-19244.377240000002</v>
      </c>
      <c r="D14" s="35">
        <v>-19049.234470000003</v>
      </c>
      <c r="E14" s="35">
        <v>-18023.681549999998</v>
      </c>
      <c r="F14" s="35">
        <v>-17297.849689999999</v>
      </c>
      <c r="G14" s="35">
        <v>-18170.026989999998</v>
      </c>
      <c r="H14" s="35">
        <v>-16858.293280000002</v>
      </c>
      <c r="I14" s="35">
        <v>-14512.40199</v>
      </c>
      <c r="J14" s="232">
        <v>-14608.32021</v>
      </c>
      <c r="K14" s="23"/>
    </row>
    <row r="15" spans="1:12" s="81" customFormat="1" ht="12.75">
      <c r="A15" s="258" t="s">
        <v>31</v>
      </c>
      <c r="B15" s="93">
        <v>2558.0424499999999</v>
      </c>
      <c r="C15" s="93">
        <v>3325.6294399999997</v>
      </c>
      <c r="D15" s="35">
        <v>2968.3279699999998</v>
      </c>
      <c r="E15" s="35">
        <v>3040.5931499999997</v>
      </c>
      <c r="F15" s="35">
        <v>2921.4708099999998</v>
      </c>
      <c r="G15" s="35">
        <v>2910.765710000001</v>
      </c>
      <c r="H15" s="35">
        <v>2454.1473799999999</v>
      </c>
      <c r="I15" s="35">
        <v>1729.55484</v>
      </c>
      <c r="J15" s="232">
        <v>2369.7759400000004</v>
      </c>
      <c r="K15" s="23"/>
    </row>
    <row r="16" spans="1:12" s="81" customFormat="1" ht="12.75">
      <c r="A16" s="258" t="s">
        <v>86</v>
      </c>
      <c r="B16" s="93">
        <v>12381.931209999999</v>
      </c>
      <c r="C16" s="93">
        <v>10630.238860000001</v>
      </c>
      <c r="D16" s="35">
        <v>9850.483909999999</v>
      </c>
      <c r="E16" s="35">
        <v>8128.4160900000006</v>
      </c>
      <c r="F16" s="35">
        <v>8043.31358</v>
      </c>
      <c r="G16" s="35">
        <v>7771.4476200000008</v>
      </c>
      <c r="H16" s="35">
        <v>7493.3335100000004</v>
      </c>
      <c r="I16" s="35">
        <v>7951.2513300000001</v>
      </c>
      <c r="J16" s="232">
        <v>7321.3808600000002</v>
      </c>
      <c r="K16" s="23"/>
    </row>
    <row r="17" spans="1:12" s="47" customFormat="1" ht="12.75">
      <c r="A17" s="255" t="s">
        <v>32</v>
      </c>
      <c r="B17" s="93">
        <v>1853.4351400001906</v>
      </c>
      <c r="C17" s="93">
        <v>2079.0535699990578</v>
      </c>
      <c r="D17" s="35">
        <v>4213.6977599984966</v>
      </c>
      <c r="E17" s="35">
        <v>3601.8477499997243</v>
      </c>
      <c r="F17" s="35">
        <v>3558.2887499998324</v>
      </c>
      <c r="G17" s="35">
        <v>4056.0272999997251</v>
      </c>
      <c r="H17" s="35">
        <v>3900.1987400017679</v>
      </c>
      <c r="I17" s="35">
        <v>3547.5011000011582</v>
      </c>
      <c r="J17" s="232">
        <v>3839.2701799997594</v>
      </c>
      <c r="K17" s="23"/>
    </row>
    <row r="18" spans="1:12" ht="12.75">
      <c r="A18" s="259" t="s">
        <v>33</v>
      </c>
      <c r="B18" s="317">
        <v>6479772.6206900002</v>
      </c>
      <c r="C18" s="317">
        <v>6482623.0459199985</v>
      </c>
      <c r="D18" s="246">
        <v>6808846.773339998</v>
      </c>
      <c r="E18" s="246">
        <v>6463750.4421600001</v>
      </c>
      <c r="F18" s="246">
        <v>5836043.3146899994</v>
      </c>
      <c r="G18" s="246">
        <v>5654478.391689999</v>
      </c>
      <c r="H18" s="246">
        <v>4938859.0205000015</v>
      </c>
      <c r="I18" s="246">
        <v>4043787.4269900005</v>
      </c>
      <c r="J18" s="247">
        <v>3669994.4790599989</v>
      </c>
      <c r="L18" s="49"/>
    </row>
    <row r="19" spans="1:12" ht="12.75">
      <c r="A19" s="256" t="s">
        <v>34</v>
      </c>
      <c r="B19" s="93">
        <v>5277322.8899400011</v>
      </c>
      <c r="C19" s="93">
        <v>5274240.4104399998</v>
      </c>
      <c r="D19" s="35">
        <v>5688574.7340500019</v>
      </c>
      <c r="E19" s="35">
        <v>5218505.7745199986</v>
      </c>
      <c r="F19" s="35">
        <v>4684220.8904600004</v>
      </c>
      <c r="G19" s="35">
        <v>4305050.9149900004</v>
      </c>
      <c r="H19" s="35">
        <v>3656826.8752600001</v>
      </c>
      <c r="I19" s="35">
        <v>2798030.2322699996</v>
      </c>
      <c r="J19" s="232">
        <v>2528934.4973399998</v>
      </c>
      <c r="L19" s="30"/>
    </row>
    <row r="20" spans="1:12" ht="12.75">
      <c r="A20" s="256" t="s">
        <v>35</v>
      </c>
      <c r="B20" s="93">
        <v>147820.09745</v>
      </c>
      <c r="C20" s="93">
        <v>162977.83439</v>
      </c>
      <c r="D20" s="35">
        <v>159282.65912</v>
      </c>
      <c r="E20" s="35">
        <v>257453.32637999998</v>
      </c>
      <c r="F20" s="35">
        <v>262438.43851000001</v>
      </c>
      <c r="G20" s="35">
        <v>459866.20280999999</v>
      </c>
      <c r="H20" s="35">
        <v>483301.42206000001</v>
      </c>
      <c r="I20" s="35">
        <v>458142.17145000002</v>
      </c>
      <c r="J20" s="232">
        <v>572519.91882000002</v>
      </c>
      <c r="L20" s="30"/>
    </row>
    <row r="21" spans="1:12" ht="12.75">
      <c r="A21" s="256" t="s">
        <v>36</v>
      </c>
      <c r="B21" s="93">
        <v>-515.82337000000007</v>
      </c>
      <c r="C21" s="93">
        <v>-627.60430999999994</v>
      </c>
      <c r="D21" s="35">
        <v>-1255.4339500000001</v>
      </c>
      <c r="E21" s="35">
        <v>385.03355999999997</v>
      </c>
      <c r="F21" s="35">
        <v>323.91544000000005</v>
      </c>
      <c r="G21" s="35">
        <v>1502.82269</v>
      </c>
      <c r="H21" s="35">
        <v>1302.42507</v>
      </c>
      <c r="I21" s="35">
        <v>990.11173000000008</v>
      </c>
      <c r="J21" s="232">
        <v>2219.1416100000001</v>
      </c>
      <c r="L21" s="24"/>
    </row>
    <row r="22" spans="1:12" ht="12.75">
      <c r="A22" s="256" t="s">
        <v>37</v>
      </c>
      <c r="B22" s="93">
        <v>496242.3818400001</v>
      </c>
      <c r="C22" s="93">
        <v>546437.69391000015</v>
      </c>
      <c r="D22" s="35">
        <v>546524.08103999996</v>
      </c>
      <c r="E22" s="35">
        <v>563468.76442000014</v>
      </c>
      <c r="F22" s="35">
        <v>505866.78125</v>
      </c>
      <c r="G22" s="35">
        <v>508800.51317000011</v>
      </c>
      <c r="H22" s="35">
        <v>468584.68137000001</v>
      </c>
      <c r="I22" s="35">
        <v>471553.56672000006</v>
      </c>
      <c r="J22" s="232">
        <v>271552.64521999995</v>
      </c>
      <c r="L22" s="24"/>
    </row>
    <row r="23" spans="1:12" s="41" customFormat="1" ht="12.75">
      <c r="A23" s="257" t="s">
        <v>279</v>
      </c>
      <c r="B23" s="204">
        <v>5920869.5458600009</v>
      </c>
      <c r="C23" s="204">
        <v>5983028.3344299998</v>
      </c>
      <c r="D23" s="38">
        <v>6393126.0402600011</v>
      </c>
      <c r="E23" s="38">
        <v>6039812.8988799984</v>
      </c>
      <c r="F23" s="38">
        <v>5452850.0256599998</v>
      </c>
      <c r="G23" s="38">
        <v>5275220.4536600001</v>
      </c>
      <c r="H23" s="38">
        <v>4610015.4037600001</v>
      </c>
      <c r="I23" s="38">
        <v>3728716.0821699998</v>
      </c>
      <c r="J23" s="234">
        <v>3375226.2029899992</v>
      </c>
      <c r="K23" s="23"/>
    </row>
    <row r="24" spans="1:12" s="47" customFormat="1" ht="12.75">
      <c r="A24" s="255" t="s">
        <v>38</v>
      </c>
      <c r="B24" s="93">
        <v>152515.85526000001</v>
      </c>
      <c r="C24" s="93">
        <v>102146.79148000004</v>
      </c>
      <c r="D24" s="35">
        <v>46772.542910000018</v>
      </c>
      <c r="E24" s="35">
        <v>79283.001309999992</v>
      </c>
      <c r="F24" s="35">
        <v>56198.192939999994</v>
      </c>
      <c r="G24" s="35">
        <v>69342.713399999979</v>
      </c>
      <c r="H24" s="35">
        <v>25172.852870000002</v>
      </c>
      <c r="I24" s="35">
        <v>33635.642989999993</v>
      </c>
      <c r="J24" s="232">
        <v>34396.632159999994</v>
      </c>
      <c r="K24" s="23"/>
    </row>
    <row r="25" spans="1:12" s="47" customFormat="1" ht="12.75">
      <c r="A25" s="255" t="s">
        <v>39</v>
      </c>
      <c r="B25" s="93">
        <v>99008.020840000012</v>
      </c>
      <c r="C25" s="93">
        <v>104063.99293000001</v>
      </c>
      <c r="D25" s="35">
        <v>88988.99295</v>
      </c>
      <c r="E25" s="35">
        <v>88988.992970000021</v>
      </c>
      <c r="F25" s="35">
        <v>88988.992990000013</v>
      </c>
      <c r="G25" s="35">
        <v>88988.993010000006</v>
      </c>
      <c r="H25" s="35">
        <v>88988.993029999983</v>
      </c>
      <c r="I25" s="35">
        <v>85975.659700000004</v>
      </c>
      <c r="J25" s="232">
        <v>75975.659709999993</v>
      </c>
      <c r="K25" s="23"/>
      <c r="L25" s="49"/>
    </row>
    <row r="26" spans="1:12" ht="12.75">
      <c r="A26" s="259" t="s">
        <v>40</v>
      </c>
      <c r="B26" s="317">
        <v>6172393.4219600009</v>
      </c>
      <c r="C26" s="317">
        <v>6189239.1188399997</v>
      </c>
      <c r="D26" s="246">
        <v>6528887.5761200013</v>
      </c>
      <c r="E26" s="246">
        <v>6208084.8931599986</v>
      </c>
      <c r="F26" s="246">
        <v>5598037.2115900004</v>
      </c>
      <c r="G26" s="246">
        <v>5433552.1600700002</v>
      </c>
      <c r="H26" s="246">
        <v>4724177.2496599993</v>
      </c>
      <c r="I26" s="246">
        <v>3848327.3848600001</v>
      </c>
      <c r="J26" s="247">
        <v>3485598.494859999</v>
      </c>
      <c r="L26" s="24"/>
    </row>
    <row r="27" spans="1:12" ht="12.75">
      <c r="A27" s="259" t="s">
        <v>41</v>
      </c>
      <c r="B27" s="317">
        <v>307379.19868000009</v>
      </c>
      <c r="C27" s="317">
        <v>293383.92703000002</v>
      </c>
      <c r="D27" s="246">
        <v>279959.19717</v>
      </c>
      <c r="E27" s="246">
        <v>255665.54895000003</v>
      </c>
      <c r="F27" s="246">
        <v>238006.10310000001</v>
      </c>
      <c r="G27" s="246">
        <v>220926.23162000001</v>
      </c>
      <c r="H27" s="246">
        <v>214681.77082999999</v>
      </c>
      <c r="I27" s="246">
        <v>195460.04212999996</v>
      </c>
      <c r="J27" s="247">
        <v>184395.98420000001</v>
      </c>
      <c r="L27" s="49"/>
    </row>
    <row r="28" spans="1:12" s="68" customFormat="1" ht="12.75">
      <c r="A28" s="261" t="s">
        <v>87</v>
      </c>
      <c r="B28" s="93">
        <v>5168.3535999999995</v>
      </c>
      <c r="C28" s="93">
        <v>4642.1218485000009</v>
      </c>
      <c r="D28" s="93">
        <v>6064.9757319999999</v>
      </c>
      <c r="E28" s="93">
        <v>5505.1261584999993</v>
      </c>
      <c r="F28" s="93">
        <v>4791.0609780000004</v>
      </c>
      <c r="G28" s="93">
        <v>4245.0846204999998</v>
      </c>
      <c r="H28" s="93">
        <v>5875.3706169999996</v>
      </c>
      <c r="I28" s="93">
        <v>5584.2576305000002</v>
      </c>
      <c r="J28" s="316">
        <v>4837.2479895000006</v>
      </c>
      <c r="K28" s="12"/>
    </row>
    <row r="29" spans="1:12" ht="12.75">
      <c r="A29" s="259" t="s">
        <v>43</v>
      </c>
      <c r="B29" s="317">
        <v>6479772.6206400013</v>
      </c>
      <c r="C29" s="317">
        <v>6482623.0458699996</v>
      </c>
      <c r="D29" s="246">
        <v>6808846.7732900009</v>
      </c>
      <c r="E29" s="246">
        <v>6463750.4421099983</v>
      </c>
      <c r="F29" s="246">
        <v>5836043.3146900004</v>
      </c>
      <c r="G29" s="246">
        <v>5654478.39169</v>
      </c>
      <c r="H29" s="246">
        <v>4938859.0204899991</v>
      </c>
      <c r="I29" s="246">
        <v>4043787.4269900001</v>
      </c>
      <c r="J29" s="247">
        <v>3669994.4790599989</v>
      </c>
      <c r="L29" s="24"/>
    </row>
    <row r="30" spans="1:12" ht="12" customHeight="1">
      <c r="D30" s="45"/>
      <c r="E30" s="45"/>
      <c r="F30" s="45"/>
      <c r="G30" s="45"/>
      <c r="H30" s="45"/>
      <c r="I30" s="45"/>
      <c r="J30" s="45"/>
    </row>
    <row r="31" spans="1:12" ht="12" customHeight="1">
      <c r="A31" s="43"/>
      <c r="B31" s="23"/>
      <c r="C31" s="23"/>
    </row>
    <row r="32" spans="1:12" ht="18.75">
      <c r="A32" s="29" t="s">
        <v>44</v>
      </c>
      <c r="B32" s="26"/>
      <c r="C32" s="26"/>
      <c r="D32" s="26"/>
      <c r="E32" s="26"/>
      <c r="F32" s="24"/>
    </row>
    <row r="33" spans="1:12" ht="12" customHeight="1">
      <c r="B33" s="23"/>
      <c r="C33" s="23"/>
    </row>
    <row r="34" spans="1:12" ht="12" customHeight="1">
      <c r="A34" s="242" t="s">
        <v>27</v>
      </c>
      <c r="B34" s="243">
        <v>44561</v>
      </c>
      <c r="C34" s="243">
        <v>44196</v>
      </c>
      <c r="D34" s="243">
        <v>43830</v>
      </c>
      <c r="E34" s="243">
        <v>43465</v>
      </c>
      <c r="F34" s="244">
        <v>43100</v>
      </c>
    </row>
    <row r="35" spans="1:12" ht="12.75">
      <c r="A35" s="255" t="s">
        <v>28</v>
      </c>
      <c r="B35" s="35">
        <v>3986933.4866200001</v>
      </c>
      <c r="C35" s="35">
        <v>2393258.2403600002</v>
      </c>
      <c r="D35" s="35">
        <v>1270453.0561300002</v>
      </c>
      <c r="E35" s="35">
        <v>681845.89229999995</v>
      </c>
      <c r="F35" s="232">
        <v>955890.55272000004</v>
      </c>
    </row>
    <row r="36" spans="1:12" ht="12.75" hidden="1" outlineLevel="1">
      <c r="A36" s="315" t="s">
        <v>29</v>
      </c>
      <c r="B36" s="35">
        <v>127716.70125000001</v>
      </c>
      <c r="C36" s="35">
        <v>322840.75911000004</v>
      </c>
      <c r="D36" s="35">
        <v>32926.461340000002</v>
      </c>
      <c r="E36" s="35">
        <v>39151.687039999997</v>
      </c>
      <c r="F36" s="232">
        <v>49428.597869999998</v>
      </c>
    </row>
    <row r="37" spans="1:12" ht="12.75" hidden="1" outlineLevel="1">
      <c r="A37" s="315" t="s">
        <v>84</v>
      </c>
      <c r="B37" s="35">
        <v>3.7199299999999997</v>
      </c>
      <c r="C37" s="35">
        <v>89.419940000000011</v>
      </c>
      <c r="D37" s="35">
        <v>3.9893800000000001</v>
      </c>
      <c r="E37" s="35">
        <v>58.986120000000007</v>
      </c>
      <c r="F37" s="232">
        <v>585.38224000000002</v>
      </c>
    </row>
    <row r="38" spans="1:12" ht="12.75" hidden="1" outlineLevel="1">
      <c r="A38" s="315" t="s">
        <v>85</v>
      </c>
      <c r="B38" s="35">
        <v>0</v>
      </c>
      <c r="C38" s="35">
        <v>0</v>
      </c>
      <c r="D38" s="35">
        <v>0</v>
      </c>
      <c r="E38" s="35">
        <v>0</v>
      </c>
      <c r="F38" s="232">
        <v>0</v>
      </c>
    </row>
    <row r="39" spans="1:12" ht="12.75" collapsed="1">
      <c r="A39" s="255" t="s">
        <v>45</v>
      </c>
      <c r="B39" s="35">
        <v>127720.42118000002</v>
      </c>
      <c r="C39" s="35">
        <v>322930.17905000004</v>
      </c>
      <c r="D39" s="35">
        <v>32930.450720000001</v>
      </c>
      <c r="E39" s="35">
        <v>39210.673159999998</v>
      </c>
      <c r="F39" s="232">
        <v>50013.980109999997</v>
      </c>
      <c r="H39" s="30"/>
      <c r="I39" s="92"/>
      <c r="J39" s="32"/>
      <c r="K39" s="31"/>
      <c r="L39" s="33"/>
    </row>
    <row r="40" spans="1:12" ht="12.75">
      <c r="A40" s="255" t="s">
        <v>30</v>
      </c>
      <c r="B40" s="35">
        <v>2696209.5903699994</v>
      </c>
      <c r="C40" s="35">
        <v>2225681.2147399997</v>
      </c>
      <c r="D40" s="35">
        <v>1693138.0266400001</v>
      </c>
      <c r="E40" s="35">
        <v>929037.14950000017</v>
      </c>
      <c r="F40" s="232">
        <v>726290.45743999991</v>
      </c>
      <c r="I40" s="23"/>
    </row>
    <row r="41" spans="1:12" s="36" customFormat="1" ht="12.75">
      <c r="A41" s="258" t="s">
        <v>20</v>
      </c>
      <c r="B41" s="35">
        <v>-19049.234470000003</v>
      </c>
      <c r="C41" s="35">
        <v>-16858.293280000002</v>
      </c>
      <c r="D41" s="35">
        <v>-6103.64977</v>
      </c>
      <c r="E41" s="35">
        <v>-10276.11793</v>
      </c>
      <c r="F41" s="232">
        <v>-6899.65056</v>
      </c>
      <c r="G41" s="23"/>
      <c r="H41" s="84"/>
      <c r="I41" s="85"/>
      <c r="J41" s="86"/>
      <c r="K41" s="84"/>
      <c r="L41" s="84"/>
    </row>
    <row r="42" spans="1:12" s="36" customFormat="1" ht="12.75">
      <c r="A42" s="258" t="s">
        <v>31</v>
      </c>
      <c r="B42" s="35">
        <v>2968.3279699999998</v>
      </c>
      <c r="C42" s="35">
        <v>2454.1473799999999</v>
      </c>
      <c r="D42" s="35">
        <v>2745.88852</v>
      </c>
      <c r="E42" s="35">
        <v>2509.1748400000006</v>
      </c>
      <c r="F42" s="232">
        <v>7357.4062799999983</v>
      </c>
      <c r="G42" s="23"/>
      <c r="H42" s="84"/>
      <c r="I42" s="85"/>
      <c r="J42" s="86"/>
      <c r="K42" s="84"/>
      <c r="L42" s="84"/>
    </row>
    <row r="43" spans="1:12" s="36" customFormat="1" ht="12.75">
      <c r="A43" s="258" t="s">
        <v>86</v>
      </c>
      <c r="B43" s="35">
        <v>9850.483909999999</v>
      </c>
      <c r="C43" s="35">
        <v>7493.3335100000004</v>
      </c>
      <c r="D43" s="35">
        <v>7556.7486099999987</v>
      </c>
      <c r="E43" s="35">
        <v>2746.2692900000011</v>
      </c>
      <c r="F43" s="232">
        <v>2297.5220900000008</v>
      </c>
      <c r="G43" s="23"/>
      <c r="H43" s="84"/>
      <c r="I43" s="85"/>
      <c r="J43" s="86"/>
      <c r="K43" s="84"/>
      <c r="L43" s="84"/>
    </row>
    <row r="44" spans="1:12" ht="12.75">
      <c r="A44" s="255" t="s">
        <v>32</v>
      </c>
      <c r="B44" s="35">
        <v>4213.6977599984966</v>
      </c>
      <c r="C44" s="35">
        <v>3900.1987400017679</v>
      </c>
      <c r="D44" s="35">
        <v>3910.8828800001647</v>
      </c>
      <c r="E44" s="35">
        <v>3939.3043499999912</v>
      </c>
      <c r="F44" s="232">
        <v>3003.9811800000025</v>
      </c>
      <c r="I44" s="85"/>
    </row>
    <row r="45" spans="1:12" ht="12.75">
      <c r="A45" s="259" t="s">
        <v>33</v>
      </c>
      <c r="B45" s="246">
        <v>6808846.773339998</v>
      </c>
      <c r="C45" s="246">
        <v>4938859.0205000015</v>
      </c>
      <c r="D45" s="246">
        <v>3004631.4037300004</v>
      </c>
      <c r="E45" s="246">
        <v>1649012.3455100001</v>
      </c>
      <c r="F45" s="247">
        <v>1737954.24926</v>
      </c>
      <c r="I45" s="85"/>
    </row>
    <row r="46" spans="1:12" ht="12.75">
      <c r="A46" s="256" t="s">
        <v>34</v>
      </c>
      <c r="B46" s="35">
        <v>5688574.7340500019</v>
      </c>
      <c r="C46" s="35">
        <v>3656826.8752600001</v>
      </c>
      <c r="D46" s="35">
        <v>2201517.2583200005</v>
      </c>
      <c r="E46" s="35">
        <v>1329901.0315399999</v>
      </c>
      <c r="F46" s="232">
        <v>1423223.6445200001</v>
      </c>
      <c r="I46" s="23"/>
    </row>
    <row r="47" spans="1:12" ht="12.75">
      <c r="A47" s="256" t="s">
        <v>35</v>
      </c>
      <c r="B47" s="35">
        <v>159282.65912</v>
      </c>
      <c r="C47" s="35">
        <v>483301.42206000001</v>
      </c>
      <c r="D47" s="35">
        <v>508549.49706000002</v>
      </c>
      <c r="E47" s="35">
        <v>117795.10578</v>
      </c>
      <c r="F47" s="232">
        <v>127111.50516</v>
      </c>
    </row>
    <row r="48" spans="1:12" ht="12.75">
      <c r="A48" s="256" t="s">
        <v>36</v>
      </c>
      <c r="B48" s="35">
        <v>-1255.4339499999999</v>
      </c>
      <c r="C48" s="35">
        <v>1302.4250699999998</v>
      </c>
      <c r="D48" s="35">
        <v>2887.4320700000003</v>
      </c>
      <c r="E48" s="35">
        <v>281.35322000000002</v>
      </c>
      <c r="F48" s="232">
        <v>237.67962</v>
      </c>
    </row>
    <row r="49" spans="1:12" ht="12.75">
      <c r="A49" s="256" t="s">
        <v>37</v>
      </c>
      <c r="B49" s="35">
        <v>546524.08103999996</v>
      </c>
      <c r="C49" s="35">
        <v>468584.68137000001</v>
      </c>
      <c r="D49" s="35">
        <v>25646.973980000002</v>
      </c>
      <c r="E49" s="35">
        <v>21583.981809999997</v>
      </c>
      <c r="F49" s="232">
        <v>6000</v>
      </c>
      <c r="G49" s="24"/>
      <c r="H49" s="24"/>
      <c r="I49" s="24"/>
      <c r="J49" s="24"/>
      <c r="K49" s="24"/>
      <c r="L49" s="24"/>
    </row>
    <row r="50" spans="1:12" ht="12.75">
      <c r="A50" s="257" t="s">
        <v>279</v>
      </c>
      <c r="B50" s="38">
        <v>6393126.0402600011</v>
      </c>
      <c r="C50" s="38">
        <v>4610015.4037600001</v>
      </c>
      <c r="D50" s="38">
        <v>2738601.1614300003</v>
      </c>
      <c r="E50" s="38">
        <v>1469561.4723499999</v>
      </c>
      <c r="F50" s="234">
        <v>1556572.8293000001</v>
      </c>
      <c r="G50" s="24"/>
      <c r="H50" s="24"/>
      <c r="I50" s="24"/>
      <c r="J50" s="24"/>
      <c r="K50" s="24"/>
      <c r="L50" s="24"/>
    </row>
    <row r="51" spans="1:12" ht="12.75">
      <c r="A51" s="255" t="s">
        <v>38</v>
      </c>
      <c r="B51" s="35">
        <v>46772.542910000018</v>
      </c>
      <c r="C51" s="35">
        <v>25172.852870000002</v>
      </c>
      <c r="D51" s="35">
        <v>23352.524389999999</v>
      </c>
      <c r="E51" s="35">
        <v>23722.653079999996</v>
      </c>
      <c r="F51" s="232">
        <v>61710.210919999998</v>
      </c>
      <c r="G51" s="24"/>
      <c r="H51" s="24"/>
      <c r="I51" s="24"/>
      <c r="J51" s="24"/>
      <c r="K51" s="24"/>
      <c r="L51" s="24"/>
    </row>
    <row r="52" spans="1:12" ht="12.75">
      <c r="A52" s="255" t="s">
        <v>39</v>
      </c>
      <c r="B52" s="35">
        <v>88988.99295</v>
      </c>
      <c r="C52" s="35">
        <v>88988.993029999983</v>
      </c>
      <c r="D52" s="35">
        <v>70929.479160000003</v>
      </c>
      <c r="E52" s="35">
        <v>30149.722180000001</v>
      </c>
      <c r="F52" s="232">
        <v>20149.72222</v>
      </c>
      <c r="G52" s="24"/>
      <c r="H52" s="24"/>
      <c r="I52" s="24"/>
      <c r="J52" s="24"/>
      <c r="K52" s="24"/>
      <c r="L52" s="24"/>
    </row>
    <row r="53" spans="1:12" ht="12.75">
      <c r="A53" s="259" t="s">
        <v>40</v>
      </c>
      <c r="B53" s="246">
        <v>6528887.5761200013</v>
      </c>
      <c r="C53" s="246">
        <v>4724177.2496599993</v>
      </c>
      <c r="D53" s="246">
        <v>2832883.1649800004</v>
      </c>
      <c r="E53" s="246">
        <v>1523433.8476100001</v>
      </c>
      <c r="F53" s="247">
        <v>1638432.7624400002</v>
      </c>
      <c r="G53" s="24"/>
      <c r="H53" s="24"/>
      <c r="I53" s="24"/>
      <c r="J53" s="24"/>
      <c r="K53" s="24"/>
      <c r="L53" s="24"/>
    </row>
    <row r="54" spans="1:12" ht="12.75">
      <c r="A54" s="259" t="s">
        <v>41</v>
      </c>
      <c r="B54" s="246">
        <v>279959.19717</v>
      </c>
      <c r="C54" s="246">
        <v>214681.77082999999</v>
      </c>
      <c r="D54" s="246">
        <v>171748.23894000001</v>
      </c>
      <c r="E54" s="246">
        <v>125578.4979</v>
      </c>
      <c r="F54" s="247">
        <v>99521.486820000006</v>
      </c>
      <c r="G54" s="24"/>
      <c r="H54" s="24"/>
      <c r="I54" s="24"/>
      <c r="J54" s="24"/>
      <c r="K54" s="24"/>
      <c r="L54" s="24"/>
    </row>
    <row r="55" spans="1:12" ht="12.75">
      <c r="A55" s="261" t="s">
        <v>87</v>
      </c>
      <c r="B55" s="35">
        <v>6064.9757319999999</v>
      </c>
      <c r="C55" s="35">
        <v>5875.3706169999996</v>
      </c>
      <c r="D55" s="35">
        <v>5217.7984885000005</v>
      </c>
      <c r="E55" s="35">
        <v>4122.8477395</v>
      </c>
      <c r="F55" s="232">
        <v>3530.2743350000001</v>
      </c>
      <c r="G55" s="24"/>
      <c r="H55" s="24"/>
      <c r="I55" s="24"/>
      <c r="J55" s="24"/>
      <c r="K55" s="24"/>
      <c r="L55" s="24"/>
    </row>
    <row r="56" spans="1:12" ht="12.75">
      <c r="A56" s="259" t="s">
        <v>43</v>
      </c>
      <c r="B56" s="246">
        <v>6808846.7732900009</v>
      </c>
      <c r="C56" s="246">
        <v>4938859.0204899991</v>
      </c>
      <c r="D56" s="246">
        <v>3004631.4039200004</v>
      </c>
      <c r="E56" s="246">
        <v>1649012.3455100001</v>
      </c>
      <c r="F56" s="247">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3"/>
  <sheetViews>
    <sheetView showGridLines="0" zoomScaleNormal="100" workbookViewId="0">
      <selection sqref="A1:A1048576"/>
    </sheetView>
  </sheetViews>
  <sheetFormatPr defaultColWidth="10" defaultRowHeight="12" customHeight="1"/>
  <cols>
    <col min="1" max="1" width="52.83203125" style="45" customWidth="1"/>
    <col min="2" max="3" width="13.33203125" style="77" customWidth="1"/>
    <col min="4" max="8" width="13.33203125" style="51" customWidth="1"/>
    <col min="9" max="9" width="13.33203125" style="59" customWidth="1"/>
    <col min="10" max="10" width="13.33203125" style="71" customWidth="1"/>
    <col min="11" max="12" width="11" style="23" bestFit="1" customWidth="1"/>
    <col min="13" max="15" width="10" style="24"/>
    <col min="16" max="16" width="23.1640625" style="24" customWidth="1"/>
    <col min="17" max="16384" width="10" style="24"/>
  </cols>
  <sheetData>
    <row r="1" spans="1:20" s="17" customFormat="1" ht="17.25" customHeight="1">
      <c r="A1" s="13" t="s">
        <v>83</v>
      </c>
      <c r="B1" s="14"/>
      <c r="C1" s="14"/>
      <c r="D1" s="15"/>
      <c r="E1" s="16"/>
      <c r="F1" s="16"/>
      <c r="G1" s="16"/>
      <c r="H1" s="15"/>
      <c r="I1" s="16"/>
      <c r="J1" s="15"/>
    </row>
    <row r="2" spans="1:20" s="18" customFormat="1" ht="17.25" customHeight="1">
      <c r="A2" s="19">
        <f>Sisukord!A2</f>
        <v>44742</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167</v>
      </c>
      <c r="B5" s="25"/>
      <c r="C5" s="25"/>
      <c r="D5" s="26"/>
      <c r="E5" s="26"/>
      <c r="F5" s="26"/>
      <c r="G5" s="26"/>
      <c r="H5" s="26"/>
      <c r="I5" s="27"/>
      <c r="J5" s="122" t="s">
        <v>169</v>
      </c>
      <c r="K5" s="22"/>
    </row>
    <row r="6" spans="1:20" s="27" customFormat="1" ht="12" customHeight="1">
      <c r="A6" s="25"/>
      <c r="B6" s="57"/>
      <c r="C6" s="57"/>
      <c r="D6" s="57"/>
      <c r="E6" s="57"/>
      <c r="F6" s="57"/>
      <c r="G6" s="57"/>
      <c r="H6" s="57"/>
      <c r="I6" s="57"/>
      <c r="J6" s="57"/>
      <c r="K6" s="22"/>
    </row>
    <row r="7" spans="1:20" s="34" customFormat="1" ht="12" customHeight="1">
      <c r="A7" s="242" t="s">
        <v>236</v>
      </c>
      <c r="B7" s="332" t="s">
        <v>358</v>
      </c>
      <c r="C7" s="333" t="s">
        <v>359</v>
      </c>
      <c r="D7" s="333" t="s">
        <v>342</v>
      </c>
      <c r="E7" s="333" t="s">
        <v>343</v>
      </c>
      <c r="F7" s="333" t="s">
        <v>344</v>
      </c>
      <c r="G7" s="333" t="s">
        <v>345</v>
      </c>
      <c r="H7" s="333" t="s">
        <v>291</v>
      </c>
      <c r="I7" s="333" t="s">
        <v>278</v>
      </c>
      <c r="J7" s="334" t="s">
        <v>276</v>
      </c>
      <c r="K7" s="22"/>
    </row>
    <row r="8" spans="1:20" s="36" customFormat="1" ht="12" customHeight="1">
      <c r="A8" s="257" t="s">
        <v>47</v>
      </c>
      <c r="B8" s="63">
        <v>0.22214910763139484</v>
      </c>
      <c r="C8" s="110">
        <v>0.20152931917507996</v>
      </c>
      <c r="D8" s="110">
        <v>0.27608550086360517</v>
      </c>
      <c r="E8" s="110">
        <v>0.27138712656728442</v>
      </c>
      <c r="F8" s="110">
        <v>0.28426556435102784</v>
      </c>
      <c r="G8" s="110">
        <v>0.21230835276804103</v>
      </c>
      <c r="H8" s="110">
        <v>0.2551270528964043</v>
      </c>
      <c r="I8" s="110">
        <v>0.21452728023273407</v>
      </c>
      <c r="J8" s="264">
        <v>4.8416793532083731E-2</v>
      </c>
      <c r="K8" s="22"/>
    </row>
    <row r="9" spans="1:20" s="36" customFormat="1" ht="12" customHeight="1">
      <c r="A9" s="257" t="s">
        <v>246</v>
      </c>
      <c r="B9" s="63">
        <v>0.25871890724298302</v>
      </c>
      <c r="C9" s="110">
        <v>0.2328882756393664</v>
      </c>
      <c r="D9" s="110">
        <v>0.32471152164330147</v>
      </c>
      <c r="E9" s="110">
        <v>0.31457664696161369</v>
      </c>
      <c r="F9" s="110">
        <v>0.3300812707259787</v>
      </c>
      <c r="G9" s="110">
        <v>0.2455990064024369</v>
      </c>
      <c r="H9" s="110">
        <v>0.29315161587237992</v>
      </c>
      <c r="I9" s="110">
        <v>0.24598746099132499</v>
      </c>
      <c r="J9" s="264">
        <v>5.1908073548107905E-2</v>
      </c>
      <c r="K9" s="22"/>
    </row>
    <row r="10" spans="1:20" s="36" customFormat="1" ht="12" customHeight="1">
      <c r="A10" s="257" t="s">
        <v>48</v>
      </c>
      <c r="B10" s="63">
        <v>1.0452501328053814E-2</v>
      </c>
      <c r="C10" s="110">
        <v>8.9384263693580348E-3</v>
      </c>
      <c r="D10" s="110">
        <v>1.1238394648622715E-2</v>
      </c>
      <c r="E10" s="110">
        <v>1.1129812631513499E-2</v>
      </c>
      <c r="F10" s="110">
        <v>1.1510165364081349E-2</v>
      </c>
      <c r="G10" s="110">
        <v>8.8822123433664833E-3</v>
      </c>
      <c r="H10" s="110">
        <v>1.1582724014376926E-2</v>
      </c>
      <c r="I10" s="110">
        <v>1.104903679129861E-2</v>
      </c>
      <c r="J10" s="264">
        <v>3.2376724132159663E-3</v>
      </c>
      <c r="K10" s="22"/>
    </row>
    <row r="11" spans="1:20" s="39" customFormat="1" ht="12" customHeight="1">
      <c r="A11" s="257" t="s">
        <v>49</v>
      </c>
      <c r="B11" s="63">
        <v>1.681436331469242E-2</v>
      </c>
      <c r="C11" s="110">
        <v>1.5580593228219581E-2</v>
      </c>
      <c r="D11" s="110">
        <v>1.7078805159783782E-2</v>
      </c>
      <c r="E11" s="110">
        <v>1.6444634520962103E-2</v>
      </c>
      <c r="F11" s="110">
        <v>1.6238707625289839E-2</v>
      </c>
      <c r="G11" s="110">
        <v>1.5682326332042685E-2</v>
      </c>
      <c r="H11" s="110">
        <v>1.8198375935259747E-2</v>
      </c>
      <c r="I11" s="110">
        <v>1.7478833245689069E-2</v>
      </c>
      <c r="J11" s="264">
        <v>1.7981116681451494E-2</v>
      </c>
      <c r="K11" s="22"/>
      <c r="N11" s="24"/>
      <c r="O11" s="24"/>
      <c r="P11" s="24"/>
      <c r="Q11" s="24"/>
      <c r="R11" s="24"/>
      <c r="S11" s="24"/>
      <c r="T11" s="24"/>
    </row>
    <row r="12" spans="1:20" ht="12" customHeight="1">
      <c r="A12" s="257" t="s">
        <v>50</v>
      </c>
      <c r="B12" s="63">
        <v>1.6544508754638223E-2</v>
      </c>
      <c r="C12" s="110">
        <v>1.5343045351829381E-2</v>
      </c>
      <c r="D12" s="110">
        <v>1.6844634391686042E-2</v>
      </c>
      <c r="E12" s="110">
        <v>1.6210265313894207E-2</v>
      </c>
      <c r="F12" s="110">
        <v>1.5999443578243913E-2</v>
      </c>
      <c r="G12" s="110">
        <v>1.5432655203306219E-2</v>
      </c>
      <c r="H12" s="110">
        <v>1.7946954278974594E-2</v>
      </c>
      <c r="I12" s="110">
        <v>1.7194232631145778E-2</v>
      </c>
      <c r="J12" s="264">
        <v>1.761335041539281E-2</v>
      </c>
      <c r="K12" s="22"/>
    </row>
    <row r="13" spans="1:20" ht="12" customHeight="1">
      <c r="A13" s="257" t="s">
        <v>56</v>
      </c>
      <c r="B13" s="63">
        <v>0.44643239073096874</v>
      </c>
      <c r="C13" s="110">
        <v>0.4460822177771418</v>
      </c>
      <c r="D13" s="110">
        <v>0.37652928179198275</v>
      </c>
      <c r="E13" s="110">
        <v>0.35469233535500594</v>
      </c>
      <c r="F13" s="110">
        <v>0.39308866739118703</v>
      </c>
      <c r="G13" s="110">
        <v>0.42900564661734247</v>
      </c>
      <c r="H13" s="110">
        <v>0.34022436280332652</v>
      </c>
      <c r="I13" s="110">
        <v>0.41119267254280961</v>
      </c>
      <c r="J13" s="264">
        <v>0.45326134458518452</v>
      </c>
      <c r="K13" s="22"/>
    </row>
    <row r="14" spans="1:20" ht="12" customHeight="1">
      <c r="A14" s="257" t="s">
        <v>51</v>
      </c>
      <c r="B14" s="66">
        <v>21.934744959471896</v>
      </c>
      <c r="C14" s="205">
        <v>23.623566907223243</v>
      </c>
      <c r="D14" s="205">
        <v>25.326742853341663</v>
      </c>
      <c r="E14" s="205">
        <v>25.445631087318521</v>
      </c>
      <c r="F14" s="205">
        <v>25.540384613653263</v>
      </c>
      <c r="G14" s="205">
        <v>24.896938774331272</v>
      </c>
      <c r="H14" s="205">
        <v>22.530844848178056</v>
      </c>
      <c r="I14" s="205">
        <v>20.879970532329306</v>
      </c>
      <c r="J14" s="318">
        <v>19.43644986636534</v>
      </c>
      <c r="K14" s="22"/>
    </row>
    <row r="15" spans="1:20" ht="12" customHeight="1">
      <c r="A15" s="257" t="s">
        <v>58</v>
      </c>
      <c r="B15" s="120">
        <v>-4.7854844494874866E-4</v>
      </c>
      <c r="C15" s="159">
        <v>1.0774766667905362E-3</v>
      </c>
      <c r="D15" s="159">
        <v>2.5802727564869605E-3</v>
      </c>
      <c r="E15" s="159">
        <v>2.322057151149819E-3</v>
      </c>
      <c r="F15" s="159">
        <v>-1.3381347993569543E-3</v>
      </c>
      <c r="G15" s="159">
        <v>2.8225874239357685E-3</v>
      </c>
      <c r="H15" s="159">
        <v>4.3906736013186887E-3</v>
      </c>
      <c r="I15" s="159">
        <v>-5.959168594784714E-5</v>
      </c>
      <c r="J15" s="276">
        <v>1.7255387132576523E-2</v>
      </c>
      <c r="K15" s="22"/>
    </row>
    <row r="16" spans="1:20" ht="12" customHeight="1">
      <c r="A16" s="257" t="s">
        <v>219</v>
      </c>
      <c r="B16" s="119">
        <v>368.274</v>
      </c>
      <c r="C16" s="206">
        <v>355.25200000000001</v>
      </c>
      <c r="D16" s="206">
        <v>340.05399999999997</v>
      </c>
      <c r="E16" s="206">
        <v>320.822</v>
      </c>
      <c r="F16" s="206">
        <v>306.71199999999999</v>
      </c>
      <c r="G16" s="206">
        <v>296.22300000000001</v>
      </c>
      <c r="H16" s="206">
        <v>281.86500000000001</v>
      </c>
      <c r="I16" s="206">
        <v>259.09399999999999</v>
      </c>
      <c r="J16" s="319">
        <v>248.67599999999999</v>
      </c>
      <c r="K16" s="22"/>
    </row>
    <row r="17" spans="1:17" ht="12" customHeight="1">
      <c r="A17" s="268" t="s">
        <v>281</v>
      </c>
      <c r="B17" s="119">
        <v>689.27499999999998</v>
      </c>
      <c r="C17" s="206">
        <v>621.94999999999993</v>
      </c>
      <c r="D17" s="206">
        <v>571.05000000000007</v>
      </c>
      <c r="E17" s="206">
        <v>563.15</v>
      </c>
      <c r="F17" s="206">
        <v>557</v>
      </c>
      <c r="G17" s="206">
        <v>507.27</v>
      </c>
      <c r="H17" s="206">
        <v>471.95000000000005</v>
      </c>
      <c r="I17" s="206">
        <v>450.6</v>
      </c>
      <c r="J17" s="319">
        <v>434.75</v>
      </c>
      <c r="K17" s="22"/>
    </row>
    <row r="18" spans="1:17" ht="12" customHeight="1">
      <c r="A18" s="257" t="s">
        <v>165</v>
      </c>
      <c r="B18" s="121">
        <v>3513.6346190821305</v>
      </c>
      <c r="C18" s="207">
        <v>3710.7519211199092</v>
      </c>
      <c r="D18" s="207">
        <v>3865.6371398362471</v>
      </c>
      <c r="E18" s="207">
        <v>3502.2368660213701</v>
      </c>
      <c r="F18" s="207">
        <v>2710.4882038769342</v>
      </c>
      <c r="G18" s="207">
        <v>2359.616098115966</v>
      </c>
      <c r="H18" s="207">
        <v>2057.7531560860739</v>
      </c>
      <c r="I18" s="207">
        <v>1690.0480800719677</v>
      </c>
      <c r="J18" s="320">
        <v>1664.9884073724706</v>
      </c>
      <c r="K18" s="22"/>
    </row>
    <row r="19" spans="1:17" ht="12" customHeight="1">
      <c r="A19" s="257" t="s">
        <v>166</v>
      </c>
      <c r="B19" s="119">
        <v>204.01287200994003</v>
      </c>
      <c r="C19" s="206">
        <v>219.06953322162002</v>
      </c>
      <c r="D19" s="206">
        <v>204.65828606239003</v>
      </c>
      <c r="E19" s="206">
        <v>191.88937527024999</v>
      </c>
      <c r="F19" s="206">
        <v>175.24069665557002</v>
      </c>
      <c r="G19" s="206">
        <v>166.2053620001</v>
      </c>
      <c r="H19" s="206">
        <v>149.34706704617003</v>
      </c>
      <c r="I19" s="206">
        <v>132.98990953617999</v>
      </c>
      <c r="J19" s="319">
        <v>131.33310880726995</v>
      </c>
      <c r="K19" s="22"/>
    </row>
    <row r="20" spans="1:17" ht="12" customHeight="1">
      <c r="A20" s="257" t="s">
        <v>220</v>
      </c>
      <c r="B20" s="119">
        <v>170.977</v>
      </c>
      <c r="C20" s="206">
        <v>162.93700000000001</v>
      </c>
      <c r="D20" s="207">
        <v>154.83499999999998</v>
      </c>
      <c r="E20" s="207">
        <v>146.874</v>
      </c>
      <c r="F20" s="207">
        <v>138.10900000000001</v>
      </c>
      <c r="G20" s="207">
        <v>132.72500000000002</v>
      </c>
      <c r="H20" s="207">
        <v>125.289</v>
      </c>
      <c r="I20" s="207">
        <v>117.938</v>
      </c>
      <c r="J20" s="320">
        <v>111.107</v>
      </c>
      <c r="K20" s="135"/>
    </row>
    <row r="21" spans="1:17" ht="12" customHeight="1">
      <c r="A21" s="257" t="s">
        <v>194</v>
      </c>
      <c r="B21" s="119">
        <v>95</v>
      </c>
      <c r="C21" s="206">
        <v>93</v>
      </c>
      <c r="D21" s="206">
        <v>125</v>
      </c>
      <c r="E21" s="206">
        <v>125</v>
      </c>
      <c r="F21" s="206">
        <v>125</v>
      </c>
      <c r="G21" s="206">
        <v>125</v>
      </c>
      <c r="H21" s="206">
        <v>125</v>
      </c>
      <c r="I21" s="206">
        <v>125</v>
      </c>
      <c r="J21" s="319">
        <v>125</v>
      </c>
      <c r="K21" s="22"/>
      <c r="N21" s="23"/>
      <c r="O21" s="23"/>
      <c r="P21" s="23"/>
      <c r="Q21" s="23"/>
    </row>
    <row r="22" spans="1:17" ht="12" customHeight="1">
      <c r="A22" s="257" t="s">
        <v>174</v>
      </c>
      <c r="B22" s="121">
        <v>4259</v>
      </c>
      <c r="C22" s="207">
        <v>3893</v>
      </c>
      <c r="D22" s="207">
        <v>3798</v>
      </c>
      <c r="E22" s="207">
        <v>3767</v>
      </c>
      <c r="F22" s="207">
        <v>3688</v>
      </c>
      <c r="G22" s="207">
        <v>3347</v>
      </c>
      <c r="H22" s="207">
        <v>3239</v>
      </c>
      <c r="I22" s="207">
        <v>3069</v>
      </c>
      <c r="J22" s="320">
        <v>2917</v>
      </c>
      <c r="K22" s="22"/>
      <c r="N22" s="23"/>
      <c r="O22" s="23"/>
      <c r="P22" s="23"/>
      <c r="Q22" s="23"/>
    </row>
    <row r="23" spans="1:17" ht="12" customHeight="1">
      <c r="A23" s="321" t="s">
        <v>221</v>
      </c>
      <c r="B23" s="322">
        <v>6409.5360000000001</v>
      </c>
      <c r="C23" s="323">
        <v>6233.5320000000002</v>
      </c>
      <c r="D23" s="323">
        <v>6554.982</v>
      </c>
      <c r="E23" s="323">
        <v>6462.576</v>
      </c>
      <c r="F23" s="323">
        <v>6493.5780000000004</v>
      </c>
      <c r="G23" s="323">
        <v>6256.8990000000003</v>
      </c>
      <c r="H23" s="323">
        <v>5957.3540000000003</v>
      </c>
      <c r="I23" s="323">
        <v>4986.0150000000003</v>
      </c>
      <c r="J23" s="324">
        <v>4814.8630000000003</v>
      </c>
      <c r="K23" s="22"/>
      <c r="N23" s="23"/>
      <c r="O23" s="23"/>
      <c r="P23" s="23"/>
      <c r="Q23" s="23"/>
    </row>
    <row r="24" spans="1:17" ht="12" customHeight="1">
      <c r="A24" s="130"/>
      <c r="B24" s="119"/>
      <c r="C24" s="119"/>
      <c r="D24" s="119"/>
      <c r="E24" s="119"/>
      <c r="F24" s="119"/>
      <c r="G24" s="119"/>
      <c r="H24" s="119"/>
      <c r="I24" s="119"/>
      <c r="J24" s="119"/>
      <c r="K24" s="22"/>
      <c r="N24" s="23"/>
      <c r="O24" s="23"/>
      <c r="P24" s="23"/>
      <c r="Q24" s="23"/>
    </row>
    <row r="25" spans="1:17" ht="12" customHeight="1">
      <c r="A25" s="242" t="s">
        <v>231</v>
      </c>
      <c r="B25" s="332" t="s">
        <v>358</v>
      </c>
      <c r="C25" s="333" t="s">
        <v>359</v>
      </c>
      <c r="D25" s="333" t="s">
        <v>342</v>
      </c>
      <c r="E25" s="333" t="s">
        <v>343</v>
      </c>
      <c r="F25" s="333" t="s">
        <v>344</v>
      </c>
      <c r="G25" s="333" t="s">
        <v>345</v>
      </c>
      <c r="H25" s="333" t="s">
        <v>291</v>
      </c>
      <c r="I25" s="333" t="s">
        <v>278</v>
      </c>
      <c r="J25" s="334" t="s">
        <v>276</v>
      </c>
      <c r="K25" s="22"/>
      <c r="N25" s="23"/>
      <c r="O25" s="23"/>
      <c r="P25" s="23"/>
      <c r="Q25" s="23"/>
    </row>
    <row r="26" spans="1:17" ht="12" customHeight="1">
      <c r="A26" s="274" t="s">
        <v>253</v>
      </c>
      <c r="B26" s="132">
        <v>0.13147101071003653</v>
      </c>
      <c r="C26" s="110">
        <v>0.14001605627658595</v>
      </c>
      <c r="D26" s="110">
        <v>0.14002759876275753</v>
      </c>
      <c r="E26" s="110">
        <v>0.13248681379922816</v>
      </c>
      <c r="F26" s="110">
        <v>0.1352571460652206</v>
      </c>
      <c r="G26" s="110">
        <v>0.13403775936356058</v>
      </c>
      <c r="H26" s="110">
        <v>0.13650516727423181</v>
      </c>
      <c r="I26" s="110">
        <v>0.12878473481806099</v>
      </c>
      <c r="J26" s="264">
        <v>0.12676827731704626</v>
      </c>
      <c r="K26" s="22"/>
      <c r="N26" s="23"/>
      <c r="O26" s="23"/>
      <c r="P26" s="23"/>
      <c r="Q26" s="23"/>
    </row>
    <row r="27" spans="1:17" ht="12" customHeight="1">
      <c r="A27" s="274" t="s">
        <v>254</v>
      </c>
      <c r="B27" s="195">
        <v>0.1004</v>
      </c>
      <c r="C27" s="110">
        <v>0.1004</v>
      </c>
      <c r="D27" s="110">
        <v>8.5199999999999998E-2</v>
      </c>
      <c r="E27" s="110">
        <v>8.5199999999999998E-2</v>
      </c>
      <c r="F27" s="110">
        <v>8.5199999999999998E-2</v>
      </c>
      <c r="G27" s="110">
        <v>8.5199999999999998E-2</v>
      </c>
      <c r="H27" s="110">
        <v>8.5199999999999998E-2</v>
      </c>
      <c r="I27" s="110">
        <v>8.5199999999999998E-2</v>
      </c>
      <c r="J27" s="264">
        <v>8.5199999999999998E-2</v>
      </c>
      <c r="K27" s="22"/>
      <c r="N27" s="23"/>
      <c r="O27" s="23"/>
      <c r="P27" s="23"/>
      <c r="Q27" s="23"/>
    </row>
    <row r="28" spans="1:17" ht="12" customHeight="1">
      <c r="A28" s="274" t="s">
        <v>81</v>
      </c>
      <c r="B28" s="132">
        <v>0.14935573682006553</v>
      </c>
      <c r="C28" s="110">
        <v>0.15914765651429719</v>
      </c>
      <c r="D28" s="110">
        <v>0.16012495073555458</v>
      </c>
      <c r="E28" s="110">
        <v>0.15355109099065858</v>
      </c>
      <c r="F28" s="110">
        <v>0.15798005329791306</v>
      </c>
      <c r="G28" s="110">
        <v>0.15801793784714821</v>
      </c>
      <c r="H28" s="110">
        <v>0.16231490288465686</v>
      </c>
      <c r="I28" s="110">
        <v>0.14839842576235121</v>
      </c>
      <c r="J28" s="264">
        <v>0.14713503919445473</v>
      </c>
      <c r="K28" s="22"/>
      <c r="N28" s="23"/>
      <c r="O28" s="23"/>
      <c r="P28" s="23"/>
      <c r="Q28" s="23"/>
    </row>
    <row r="29" spans="1:17" ht="12" customHeight="1">
      <c r="A29" s="274" t="s">
        <v>282</v>
      </c>
      <c r="B29" s="132">
        <v>0.1206</v>
      </c>
      <c r="C29" s="110">
        <v>0.1206</v>
      </c>
      <c r="D29" s="110">
        <v>0.1016</v>
      </c>
      <c r="E29" s="110">
        <v>0.1016</v>
      </c>
      <c r="F29" s="110">
        <v>0.1016</v>
      </c>
      <c r="G29" s="110">
        <v>0.1016</v>
      </c>
      <c r="H29" s="110">
        <v>0.1016</v>
      </c>
      <c r="I29" s="110">
        <v>0.1016</v>
      </c>
      <c r="J29" s="264">
        <v>0.1016</v>
      </c>
      <c r="K29" s="22"/>
      <c r="N29" s="23"/>
      <c r="O29" s="23"/>
      <c r="P29" s="23"/>
      <c r="Q29" s="23"/>
    </row>
    <row r="30" spans="1:17" ht="12" customHeight="1">
      <c r="A30" s="274" t="s">
        <v>237</v>
      </c>
      <c r="B30" s="132">
        <v>0.17783010338998015</v>
      </c>
      <c r="C30" s="110">
        <v>0.19178535921664883</v>
      </c>
      <c r="D30" s="110">
        <v>0.18660735667363351</v>
      </c>
      <c r="E30" s="110">
        <v>0.18144726358465346</v>
      </c>
      <c r="F30" s="110">
        <v>0.18817760106767545</v>
      </c>
      <c r="G30" s="110">
        <v>0.18988633293717908</v>
      </c>
      <c r="H30" s="110">
        <v>0.19661468310377433</v>
      </c>
      <c r="I30" s="110">
        <v>0.18657507420748751</v>
      </c>
      <c r="J30" s="264">
        <v>0.18168579595077269</v>
      </c>
      <c r="K30" s="22"/>
      <c r="N30" s="23"/>
      <c r="O30" s="23"/>
      <c r="P30" s="23"/>
      <c r="Q30" s="23"/>
    </row>
    <row r="31" spans="1:17" ht="12" customHeight="1">
      <c r="A31" s="274" t="s">
        <v>233</v>
      </c>
      <c r="B31" s="132">
        <v>0.1474</v>
      </c>
      <c r="C31" s="110">
        <v>0.1474</v>
      </c>
      <c r="D31" s="110">
        <v>0.1333</v>
      </c>
      <c r="E31" s="110">
        <v>0.1333</v>
      </c>
      <c r="F31" s="110">
        <v>0.1333</v>
      </c>
      <c r="G31" s="110">
        <v>0.1333</v>
      </c>
      <c r="H31" s="110">
        <v>0.1333</v>
      </c>
      <c r="I31" s="110">
        <v>0.1333</v>
      </c>
      <c r="J31" s="264">
        <v>0.1333</v>
      </c>
      <c r="K31" s="22"/>
      <c r="N31" s="23"/>
      <c r="O31" s="23"/>
      <c r="P31" s="23"/>
      <c r="Q31" s="23"/>
    </row>
    <row r="32" spans="1:17" ht="12" customHeight="1">
      <c r="A32" s="274" t="s">
        <v>238</v>
      </c>
      <c r="B32" s="202">
        <v>1.385</v>
      </c>
      <c r="C32" s="208">
        <v>1.4339999999999999</v>
      </c>
      <c r="D32" s="208">
        <v>1.4059999999999999</v>
      </c>
      <c r="E32" s="208">
        <v>1.4430000000000001</v>
      </c>
      <c r="F32" s="208">
        <v>1.2569999999999999</v>
      </c>
      <c r="G32" s="208">
        <v>1.367</v>
      </c>
      <c r="H32" s="208">
        <v>1.4650000000000001</v>
      </c>
      <c r="I32" s="208">
        <v>1.758</v>
      </c>
      <c r="J32" s="325">
        <v>1.7689999999999999</v>
      </c>
      <c r="K32" s="22"/>
      <c r="N32" s="23"/>
      <c r="O32" s="23"/>
      <c r="P32" s="23"/>
      <c r="Q32" s="23"/>
    </row>
    <row r="33" spans="1:17" ht="12" customHeight="1">
      <c r="A33" s="278" t="s">
        <v>235</v>
      </c>
      <c r="B33" s="202">
        <v>1</v>
      </c>
      <c r="C33" s="208">
        <v>1</v>
      </c>
      <c r="D33" s="208">
        <v>1</v>
      </c>
      <c r="E33" s="208">
        <v>1</v>
      </c>
      <c r="F33" s="208">
        <v>1</v>
      </c>
      <c r="G33" s="208">
        <v>1</v>
      </c>
      <c r="H33" s="208">
        <v>1</v>
      </c>
      <c r="I33" s="208">
        <v>1</v>
      </c>
      <c r="J33" s="325">
        <v>1</v>
      </c>
      <c r="K33" s="22"/>
      <c r="N33" s="23"/>
      <c r="O33" s="23"/>
      <c r="P33" s="23"/>
      <c r="Q33" s="23"/>
    </row>
    <row r="34" spans="1:17" ht="12" customHeight="1">
      <c r="A34" s="255" t="s">
        <v>239</v>
      </c>
      <c r="B34" s="202">
        <v>1.544</v>
      </c>
      <c r="C34" s="208">
        <v>1.655</v>
      </c>
      <c r="D34" s="208">
        <v>1.6419999999999999</v>
      </c>
      <c r="E34" s="208">
        <v>1.571</v>
      </c>
      <c r="F34" s="208">
        <v>1.46</v>
      </c>
      <c r="G34" s="208">
        <v>1.581</v>
      </c>
      <c r="H34" s="208">
        <v>1.5389999999999999</v>
      </c>
      <c r="I34" s="208">
        <v>1.5660000000000001</v>
      </c>
      <c r="J34" s="325">
        <v>1.653</v>
      </c>
      <c r="K34" s="22"/>
      <c r="N34" s="23"/>
      <c r="O34" s="23"/>
      <c r="P34" s="23"/>
      <c r="Q34" s="23"/>
    </row>
    <row r="35" spans="1:17" ht="12" customHeight="1">
      <c r="A35" s="280" t="s">
        <v>240</v>
      </c>
      <c r="B35" s="284">
        <v>1</v>
      </c>
      <c r="C35" s="326">
        <v>1</v>
      </c>
      <c r="D35" s="326">
        <v>1</v>
      </c>
      <c r="E35" s="326">
        <v>1</v>
      </c>
      <c r="F35" s="326">
        <v>1</v>
      </c>
      <c r="G35" s="326">
        <v>1</v>
      </c>
      <c r="H35" s="326">
        <v>1</v>
      </c>
      <c r="I35" s="326">
        <v>1</v>
      </c>
      <c r="J35" s="327">
        <v>1</v>
      </c>
      <c r="K35" s="22"/>
      <c r="N35" s="23"/>
      <c r="O35" s="23"/>
      <c r="P35" s="23"/>
      <c r="Q35" s="23"/>
    </row>
    <row r="36" spans="1:17" s="42" customFormat="1" ht="12.95" customHeight="1">
      <c r="A36" s="94"/>
      <c r="B36" s="94"/>
      <c r="C36" s="94"/>
      <c r="D36" s="94"/>
      <c r="E36" s="94"/>
      <c r="F36" s="94"/>
      <c r="G36" s="94"/>
      <c r="H36" s="94"/>
      <c r="I36" s="94"/>
      <c r="J36" s="94"/>
      <c r="K36" s="22"/>
    </row>
    <row r="37" spans="1:17" s="42" customFormat="1" ht="12.95" customHeight="1">
      <c r="A37" s="94"/>
      <c r="B37" s="94"/>
      <c r="C37" s="94"/>
      <c r="D37" s="94"/>
      <c r="E37" s="94"/>
      <c r="F37" s="94"/>
      <c r="G37" s="94"/>
      <c r="H37" s="94"/>
      <c r="I37" s="94"/>
      <c r="J37" s="94"/>
      <c r="K37" s="22"/>
    </row>
    <row r="38" spans="1:17" ht="18.75">
      <c r="A38" s="29" t="s">
        <v>168</v>
      </c>
      <c r="B38" s="58"/>
      <c r="C38" s="58"/>
      <c r="D38" s="58"/>
      <c r="E38" s="58"/>
      <c r="F38" s="72"/>
      <c r="G38" s="72"/>
    </row>
    <row r="39" spans="1:17" ht="12" customHeight="1">
      <c r="A39" s="58"/>
      <c r="B39" s="58"/>
      <c r="C39" s="58"/>
      <c r="D39" s="58"/>
      <c r="E39" s="58"/>
      <c r="F39" s="77"/>
      <c r="G39" s="59"/>
    </row>
    <row r="40" spans="1:17" ht="12" customHeight="1">
      <c r="A40" s="242" t="s">
        <v>236</v>
      </c>
      <c r="B40" s="251">
        <v>2021</v>
      </c>
      <c r="C40" s="251">
        <v>2020</v>
      </c>
      <c r="D40" s="251">
        <v>2019</v>
      </c>
      <c r="E40" s="251">
        <v>2018</v>
      </c>
      <c r="F40" s="252">
        <v>2017</v>
      </c>
      <c r="G40" s="73"/>
    </row>
    <row r="41" spans="1:17" ht="12" customHeight="1">
      <c r="A41" s="328" t="s">
        <v>47</v>
      </c>
      <c r="B41" s="110">
        <v>0.25589894627131576</v>
      </c>
      <c r="C41" s="110">
        <v>0.17325329913491352</v>
      </c>
      <c r="D41" s="110">
        <v>0.13754748855342611</v>
      </c>
      <c r="E41" s="110">
        <v>0.15306881343817272</v>
      </c>
      <c r="F41" s="264">
        <v>0.1596570542413796</v>
      </c>
      <c r="G41" s="74"/>
    </row>
    <row r="42" spans="1:17" ht="12" customHeight="1">
      <c r="A42" s="328" t="s">
        <v>246</v>
      </c>
      <c r="B42" s="110">
        <v>0.29792111961267459</v>
      </c>
      <c r="C42" s="110">
        <v>0.20084903388523176</v>
      </c>
      <c r="D42" s="110">
        <v>0.15846262001411557</v>
      </c>
      <c r="E42" s="110">
        <v>0.17349342323003955</v>
      </c>
      <c r="F42" s="264">
        <v>0.1596570542413796</v>
      </c>
      <c r="G42" s="74"/>
    </row>
    <row r="43" spans="1:17" ht="12" customHeight="1">
      <c r="A43" s="328" t="s">
        <v>48</v>
      </c>
      <c r="B43" s="110">
        <v>1.0904409161078168E-2</v>
      </c>
      <c r="C43" s="110">
        <v>8.7123801809968846E-3</v>
      </c>
      <c r="D43" s="110">
        <v>9.4985863512261608E-3</v>
      </c>
      <c r="E43" s="110">
        <v>1.0869454725903486E-2</v>
      </c>
      <c r="F43" s="264">
        <v>1.1757073626442648E-2</v>
      </c>
      <c r="G43" s="74"/>
    </row>
    <row r="44" spans="1:17" ht="12" customHeight="1">
      <c r="A44" s="328" t="s">
        <v>49</v>
      </c>
      <c r="B44" s="110">
        <v>1.6634834014623158E-2</v>
      </c>
      <c r="C44" s="110">
        <v>1.7417137675018967E-2</v>
      </c>
      <c r="D44" s="110">
        <v>2.065715730196506E-2</v>
      </c>
      <c r="E44" s="110">
        <v>2.311354618960916E-2</v>
      </c>
      <c r="F44" s="264">
        <v>2.3695283657466176E-2</v>
      </c>
      <c r="G44" s="75"/>
    </row>
    <row r="45" spans="1:17" ht="12" customHeight="1">
      <c r="A45" s="328" t="s">
        <v>50</v>
      </c>
      <c r="B45" s="110">
        <v>1.6404866640156682E-2</v>
      </c>
      <c r="C45" s="110">
        <v>1.7140914721331287E-2</v>
      </c>
      <c r="D45" s="110">
        <v>2.0206359200032106E-2</v>
      </c>
      <c r="E45" s="110">
        <v>2.2925748312355831E-2</v>
      </c>
      <c r="F45" s="264">
        <v>2.3491420497898739E-2</v>
      </c>
      <c r="G45" s="72"/>
    </row>
    <row r="46" spans="1:17" ht="12" customHeight="1">
      <c r="A46" s="328" t="s">
        <v>56</v>
      </c>
      <c r="B46" s="110">
        <v>0.38578056811317868</v>
      </c>
      <c r="C46" s="110">
        <v>0.40971772865811712</v>
      </c>
      <c r="D46" s="110">
        <v>0.5321305815591052</v>
      </c>
      <c r="E46" s="110">
        <v>0.49943330856162099</v>
      </c>
      <c r="F46" s="264">
        <v>0.51657607109912262</v>
      </c>
      <c r="G46" s="72"/>
    </row>
    <row r="47" spans="1:17" ht="12" customHeight="1">
      <c r="A47" s="328" t="s">
        <v>51</v>
      </c>
      <c r="B47" s="205">
        <v>24.337457353294589</v>
      </c>
      <c r="C47" s="205">
        <v>21.163631073802318</v>
      </c>
      <c r="D47" s="205">
        <v>16.159265676166964</v>
      </c>
      <c r="E47" s="205">
        <v>15.576065589374426</v>
      </c>
      <c r="F47" s="318">
        <v>15.152754552469428</v>
      </c>
      <c r="G47" s="72"/>
    </row>
    <row r="48" spans="1:17" ht="12" customHeight="1">
      <c r="A48" s="330" t="s">
        <v>58</v>
      </c>
      <c r="B48" s="159">
        <v>1.6075040663371199E-3</v>
      </c>
      <c r="C48" s="159">
        <v>5.5750044069570008E-3</v>
      </c>
      <c r="D48" s="159">
        <v>2.4540455801113875E-3</v>
      </c>
      <c r="E48" s="159">
        <v>5.913614703575017E-3</v>
      </c>
      <c r="F48" s="276">
        <v>5.7022367977638683E-3</v>
      </c>
    </row>
    <row r="49" spans="1:9" ht="12" customHeight="1">
      <c r="A49" s="330" t="s">
        <v>219</v>
      </c>
      <c r="B49" s="206">
        <v>340.05399999999997</v>
      </c>
      <c r="C49" s="206">
        <v>281.86500000000001</v>
      </c>
      <c r="D49" s="206">
        <v>230.001</v>
      </c>
      <c r="E49" s="206">
        <v>191.714</v>
      </c>
      <c r="F49" s="319">
        <v>165.14400000000001</v>
      </c>
    </row>
    <row r="50" spans="1:9" ht="12" customHeight="1">
      <c r="A50" s="268" t="s">
        <v>170</v>
      </c>
      <c r="B50" s="206">
        <v>571.05000000000007</v>
      </c>
      <c r="C50" s="206">
        <v>471.95000000000005</v>
      </c>
      <c r="D50" s="206">
        <v>395.89000000000004</v>
      </c>
      <c r="E50" s="206">
        <v>344.68</v>
      </c>
      <c r="F50" s="319">
        <v>288.15000000000003</v>
      </c>
    </row>
    <row r="51" spans="1:9" ht="12" customHeight="1">
      <c r="A51" s="330" t="s">
        <v>165</v>
      </c>
      <c r="B51" s="207">
        <v>3865.6371398362471</v>
      </c>
      <c r="C51" s="207">
        <v>2057.7531560860739</v>
      </c>
      <c r="D51" s="207">
        <v>1556.3641726998501</v>
      </c>
      <c r="E51" s="207">
        <v>1485.2430822311298</v>
      </c>
      <c r="F51" s="320">
        <v>1287.2384446856079</v>
      </c>
    </row>
    <row r="52" spans="1:9" ht="12" customHeight="1">
      <c r="A52" s="331" t="s">
        <v>166</v>
      </c>
      <c r="B52" s="206">
        <v>204.65828606239003</v>
      </c>
      <c r="C52" s="206">
        <v>149.34706704617003</v>
      </c>
      <c r="D52" s="206">
        <v>116.96388943862</v>
      </c>
      <c r="E52" s="206">
        <v>93.08</v>
      </c>
      <c r="F52" s="319">
        <v>71.89</v>
      </c>
      <c r="I52" s="23"/>
    </row>
    <row r="53" spans="1:9" ht="12" customHeight="1">
      <c r="A53" s="331" t="s">
        <v>220</v>
      </c>
      <c r="B53" s="207">
        <v>154.83500000000001</v>
      </c>
      <c r="C53" s="207">
        <v>125.289</v>
      </c>
      <c r="D53" s="207">
        <v>101.91900000000001</v>
      </c>
      <c r="E53" s="207">
        <v>81.628</v>
      </c>
      <c r="F53" s="320">
        <v>78.798000000000002</v>
      </c>
      <c r="I53" s="23"/>
    </row>
    <row r="54" spans="1:9" ht="11.25" customHeight="1">
      <c r="A54" s="331" t="s">
        <v>194</v>
      </c>
      <c r="B54" s="206">
        <v>125</v>
      </c>
      <c r="C54" s="206">
        <v>125</v>
      </c>
      <c r="D54" s="206">
        <v>125</v>
      </c>
      <c r="E54" s="206">
        <v>21</v>
      </c>
      <c r="F54" s="319">
        <v>18</v>
      </c>
      <c r="G54" s="76"/>
      <c r="I54" s="23"/>
    </row>
    <row r="55" spans="1:9" ht="12" customHeight="1">
      <c r="A55" s="331" t="s">
        <v>174</v>
      </c>
      <c r="B55" s="207">
        <v>3798</v>
      </c>
      <c r="C55" s="207">
        <v>3239</v>
      </c>
      <c r="D55" s="207">
        <v>2664</v>
      </c>
      <c r="E55" s="207">
        <v>2222</v>
      </c>
      <c r="F55" s="320">
        <v>1597</v>
      </c>
      <c r="I55" s="23"/>
    </row>
    <row r="56" spans="1:9" ht="12" customHeight="1">
      <c r="A56" s="321" t="s">
        <v>221</v>
      </c>
      <c r="B56" s="323">
        <v>25768.035</v>
      </c>
      <c r="C56" s="323">
        <v>20001.034</v>
      </c>
      <c r="D56" s="323">
        <v>13554.127</v>
      </c>
      <c r="E56" s="323">
        <v>10059.290000000001</v>
      </c>
      <c r="F56" s="324">
        <v>6699.1570000000002</v>
      </c>
      <c r="I56" s="23"/>
    </row>
    <row r="57" spans="1:9" ht="12" customHeight="1">
      <c r="I57" s="23"/>
    </row>
    <row r="58" spans="1:9" ht="12" customHeight="1">
      <c r="A58" s="242" t="s">
        <v>231</v>
      </c>
      <c r="B58" s="251">
        <v>2021</v>
      </c>
      <c r="C58" s="251">
        <v>2020</v>
      </c>
      <c r="D58" s="251">
        <v>2019</v>
      </c>
      <c r="E58" s="251">
        <v>2018</v>
      </c>
      <c r="F58" s="252">
        <v>2017</v>
      </c>
      <c r="I58" s="23"/>
    </row>
    <row r="59" spans="1:9" ht="12" customHeight="1">
      <c r="A59" s="274" t="s">
        <v>253</v>
      </c>
      <c r="B59" s="110">
        <v>0.14002759876275753</v>
      </c>
      <c r="C59" s="110">
        <v>0.13650516727423181</v>
      </c>
      <c r="D59" s="110">
        <v>0.12189396344153493</v>
      </c>
      <c r="E59" s="110">
        <v>0.13559904941229101</v>
      </c>
      <c r="F59" s="264">
        <v>0.13295810982082751</v>
      </c>
      <c r="I59" s="23"/>
    </row>
    <row r="60" spans="1:9" ht="12" customHeight="1">
      <c r="A60" s="274" t="s">
        <v>254</v>
      </c>
      <c r="B60" s="110">
        <v>8.5199999999999998E-2</v>
      </c>
      <c r="C60" s="110">
        <v>8.5199999999999998E-2</v>
      </c>
      <c r="D60" s="110">
        <v>9.6699999999999994E-2</v>
      </c>
      <c r="E60" s="110">
        <v>9.6699999999999994E-2</v>
      </c>
      <c r="F60" s="264">
        <v>8.2900000000000001E-2</v>
      </c>
      <c r="I60" s="23"/>
    </row>
    <row r="61" spans="1:9" ht="12" customHeight="1">
      <c r="A61" s="274" t="s">
        <v>81</v>
      </c>
      <c r="B61" s="110">
        <v>0.16012495073555458</v>
      </c>
      <c r="C61" s="110">
        <v>0.16231490288465686</v>
      </c>
      <c r="D61" s="110">
        <v>0.13958198690823947</v>
      </c>
      <c r="E61" s="110">
        <v>0.13559904941229101</v>
      </c>
      <c r="F61" s="264">
        <v>0.13295810982082751</v>
      </c>
      <c r="I61" s="23"/>
    </row>
    <row r="62" spans="1:9" ht="12" customHeight="1">
      <c r="A62" s="274" t="s">
        <v>232</v>
      </c>
      <c r="B62" s="110">
        <v>0.1016</v>
      </c>
      <c r="C62" s="110">
        <v>0.1016</v>
      </c>
      <c r="D62" s="110">
        <v>0.113</v>
      </c>
      <c r="E62" s="110">
        <v>0.113</v>
      </c>
      <c r="F62" s="264">
        <v>9.9099999999999994E-2</v>
      </c>
      <c r="I62" s="23"/>
    </row>
    <row r="63" spans="1:9" ht="12" customHeight="1">
      <c r="A63" s="274" t="s">
        <v>237</v>
      </c>
      <c r="B63" s="110">
        <v>0.18660735667363351</v>
      </c>
      <c r="C63" s="110">
        <v>0.19661468310377433</v>
      </c>
      <c r="D63" s="110">
        <v>0.17611160058947714</v>
      </c>
      <c r="E63" s="110">
        <v>0.1713528704896867</v>
      </c>
      <c r="F63" s="264">
        <v>0.16238223044921787</v>
      </c>
      <c r="I63" s="23"/>
    </row>
    <row r="64" spans="1:9" ht="12" customHeight="1">
      <c r="A64" s="274" t="s">
        <v>233</v>
      </c>
      <c r="B64" s="110">
        <v>0.1333</v>
      </c>
      <c r="C64" s="110">
        <v>0.1333</v>
      </c>
      <c r="D64" s="110">
        <v>0.1431</v>
      </c>
      <c r="E64" s="110">
        <v>0.1431</v>
      </c>
      <c r="F64" s="264">
        <v>0.12430000000000001</v>
      </c>
      <c r="I64" s="23"/>
    </row>
    <row r="65" spans="1:9" ht="12" customHeight="1">
      <c r="A65" s="274" t="s">
        <v>238</v>
      </c>
      <c r="B65" s="208">
        <v>1.4059999999999999</v>
      </c>
      <c r="C65" s="208">
        <v>1.4650000000000001</v>
      </c>
      <c r="D65" s="208">
        <v>1.4259999999999999</v>
      </c>
      <c r="E65" s="208">
        <v>1.4390000000000001</v>
      </c>
      <c r="F65" s="325">
        <v>1.2110000000000001</v>
      </c>
      <c r="I65" s="23"/>
    </row>
    <row r="66" spans="1:9" ht="12" customHeight="1">
      <c r="A66" s="278" t="s">
        <v>235</v>
      </c>
      <c r="B66" s="208">
        <v>1</v>
      </c>
      <c r="C66" s="208">
        <v>1</v>
      </c>
      <c r="D66" s="208">
        <v>1</v>
      </c>
      <c r="E66" s="208">
        <v>1</v>
      </c>
      <c r="F66" s="325">
        <v>1</v>
      </c>
      <c r="I66" s="23"/>
    </row>
    <row r="67" spans="1:9" ht="12" customHeight="1">
      <c r="A67" s="255" t="s">
        <v>239</v>
      </c>
      <c r="B67" s="208">
        <v>1.6419999999999999</v>
      </c>
      <c r="C67" s="208">
        <v>1.5389999999999999</v>
      </c>
      <c r="D67" s="208">
        <v>1.573</v>
      </c>
      <c r="E67" s="208">
        <v>1.5329999999999999</v>
      </c>
      <c r="F67" s="325">
        <v>1.4</v>
      </c>
    </row>
    <row r="68" spans="1:9" ht="12" customHeight="1">
      <c r="A68" s="280" t="s">
        <v>234</v>
      </c>
      <c r="B68" s="326">
        <v>1</v>
      </c>
      <c r="C68" s="326">
        <v>1</v>
      </c>
      <c r="D68" s="326">
        <v>1</v>
      </c>
      <c r="E68" s="326">
        <v>1</v>
      </c>
      <c r="F68" s="327" t="s">
        <v>55</v>
      </c>
    </row>
    <row r="69" spans="1:9" ht="12" customHeight="1">
      <c r="H69" s="59"/>
    </row>
    <row r="73" spans="1:9" ht="12" customHeight="1">
      <c r="G73" s="154"/>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52"/>
  <sheetViews>
    <sheetView showGridLines="0" zoomScaleNormal="100" workbookViewId="0">
      <selection sqref="A1:A1048576"/>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2.83203125" style="23" customWidth="1"/>
    <col min="13" max="13" width="10" style="68"/>
    <col min="14" max="14" width="28.83203125" style="68"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83</v>
      </c>
      <c r="B1" s="79"/>
      <c r="C1" s="79"/>
      <c r="D1" s="79"/>
      <c r="E1" s="79"/>
      <c r="F1" s="79"/>
      <c r="G1" s="16"/>
      <c r="H1" s="15"/>
      <c r="I1" s="16"/>
      <c r="J1" s="15"/>
      <c r="M1" s="68"/>
      <c r="N1" s="68"/>
    </row>
    <row r="2" spans="1:19" s="18" customFormat="1" ht="17.25" customHeight="1">
      <c r="A2" s="19">
        <f>Sisukord!A2</f>
        <v>44742</v>
      </c>
      <c r="B2" s="20"/>
      <c r="C2" s="20"/>
      <c r="D2" s="21"/>
      <c r="E2" s="21"/>
      <c r="F2" s="21"/>
      <c r="G2" s="21"/>
      <c r="H2" s="21"/>
      <c r="I2" s="21"/>
      <c r="J2" s="21"/>
      <c r="M2" s="95"/>
      <c r="N2" s="95"/>
      <c r="O2" s="400"/>
      <c r="P2" s="400"/>
      <c r="Q2" s="81"/>
      <c r="R2" s="81"/>
    </row>
    <row r="3" spans="1:19" ht="9.75" customHeight="1">
      <c r="A3" s="6"/>
      <c r="B3" s="6"/>
      <c r="C3" s="6"/>
      <c r="D3" s="7"/>
      <c r="E3" s="7"/>
      <c r="F3" s="7"/>
      <c r="G3" s="7"/>
      <c r="H3" s="7"/>
      <c r="I3" s="7"/>
      <c r="J3" s="7"/>
      <c r="M3" s="95"/>
      <c r="N3" s="95"/>
      <c r="Q3" s="81"/>
      <c r="R3" s="81"/>
      <c r="S3" s="401"/>
    </row>
    <row r="4" spans="1:19" ht="12" customHeight="1">
      <c r="A4" s="25"/>
      <c r="B4" s="25"/>
      <c r="C4" s="25"/>
      <c r="D4" s="26"/>
      <c r="E4" s="26"/>
      <c r="F4" s="26"/>
      <c r="G4" s="26"/>
      <c r="H4" s="26"/>
      <c r="J4" s="28"/>
      <c r="M4" s="95"/>
      <c r="N4" s="95"/>
      <c r="Q4" s="81"/>
      <c r="R4" s="81"/>
      <c r="S4" s="401"/>
    </row>
    <row r="5" spans="1:19" ht="18.75">
      <c r="A5" s="29" t="s">
        <v>88</v>
      </c>
      <c r="B5" s="25"/>
      <c r="C5" s="25"/>
      <c r="D5" s="26"/>
      <c r="E5" s="26"/>
      <c r="F5" s="26"/>
      <c r="G5" s="26"/>
      <c r="H5" s="26"/>
      <c r="J5" s="122" t="s">
        <v>169</v>
      </c>
      <c r="M5" s="95"/>
      <c r="N5" s="95"/>
      <c r="Q5" s="81"/>
      <c r="R5" s="81"/>
      <c r="S5" s="401"/>
    </row>
    <row r="6" spans="1:19" ht="11.25" customHeight="1">
      <c r="A6" s="43"/>
      <c r="B6" s="23"/>
      <c r="C6" s="23"/>
      <c r="I6" s="23"/>
      <c r="J6" s="45"/>
      <c r="M6" s="95"/>
      <c r="N6" s="95"/>
      <c r="Q6" s="81"/>
      <c r="R6" s="81"/>
      <c r="S6" s="81"/>
    </row>
    <row r="7" spans="1:19" s="34" customFormat="1" ht="12" customHeight="1">
      <c r="A7" s="242" t="s">
        <v>62</v>
      </c>
      <c r="B7" s="243">
        <v>44742</v>
      </c>
      <c r="C7" s="243">
        <v>44651</v>
      </c>
      <c r="D7" s="243">
        <v>44561</v>
      </c>
      <c r="E7" s="243">
        <v>44469</v>
      </c>
      <c r="F7" s="243">
        <v>44377</v>
      </c>
      <c r="G7" s="243">
        <v>44286</v>
      </c>
      <c r="H7" s="243">
        <v>44196</v>
      </c>
      <c r="I7" s="243">
        <v>44104</v>
      </c>
      <c r="J7" s="244">
        <v>44012</v>
      </c>
      <c r="L7" s="23"/>
      <c r="M7" s="95"/>
      <c r="N7" s="95"/>
      <c r="O7" s="24"/>
      <c r="P7" s="24"/>
      <c r="Q7" s="81"/>
      <c r="R7" s="81"/>
      <c r="S7" s="47"/>
    </row>
    <row r="8" spans="1:19" s="47" customFormat="1" ht="12.75">
      <c r="A8" s="335" t="s">
        <v>89</v>
      </c>
      <c r="B8" s="96">
        <v>2943536.77367</v>
      </c>
      <c r="C8" s="96">
        <v>2771766.8985699997</v>
      </c>
      <c r="D8" s="96">
        <v>2696209.5903699994</v>
      </c>
      <c r="E8" s="96">
        <v>2566887.2967400001</v>
      </c>
      <c r="F8" s="96">
        <v>2418634.4413899994</v>
      </c>
      <c r="G8" s="96">
        <v>2322517.7690499998</v>
      </c>
      <c r="H8" s="96">
        <v>2225681.2147399997</v>
      </c>
      <c r="I8" s="96">
        <v>1870335.2066700005</v>
      </c>
      <c r="J8" s="336">
        <v>1818644.33335</v>
      </c>
      <c r="L8" s="23"/>
      <c r="M8" s="95"/>
      <c r="N8" s="95"/>
      <c r="O8" s="24"/>
      <c r="P8" s="24"/>
      <c r="Q8" s="81"/>
      <c r="R8" s="81"/>
      <c r="S8" s="81"/>
    </row>
    <row r="9" spans="1:19" s="47" customFormat="1" ht="12.75">
      <c r="A9" s="289" t="s">
        <v>90</v>
      </c>
      <c r="B9" s="35">
        <v>1617716.8577900003</v>
      </c>
      <c r="C9" s="35">
        <v>1525492.4938100001</v>
      </c>
      <c r="D9" s="35">
        <v>1493628.5640300002</v>
      </c>
      <c r="E9" s="35">
        <v>1429642.0995</v>
      </c>
      <c r="F9" s="35">
        <v>1321755.9268900002</v>
      </c>
      <c r="G9" s="35">
        <v>1272912.7839299999</v>
      </c>
      <c r="H9" s="35">
        <v>1204477.4273499998</v>
      </c>
      <c r="I9" s="35">
        <v>933013.16853000014</v>
      </c>
      <c r="J9" s="232">
        <v>920653.27688000002</v>
      </c>
      <c r="L9" s="23"/>
      <c r="M9" s="95"/>
      <c r="N9" s="95"/>
      <c r="O9" s="24"/>
      <c r="P9" s="24"/>
      <c r="Q9" s="81"/>
      <c r="R9" s="81"/>
    </row>
    <row r="10" spans="1:19" s="47" customFormat="1" ht="12.75">
      <c r="A10" s="289" t="s">
        <v>341</v>
      </c>
      <c r="B10" s="35">
        <v>57628.14944999999</v>
      </c>
      <c r="C10" s="35">
        <v>55795.304640000009</v>
      </c>
      <c r="D10" s="35">
        <v>53151.101429999995</v>
      </c>
      <c r="E10" s="35">
        <v>45085.582320000001</v>
      </c>
      <c r="F10" s="35">
        <v>43797.814859999999</v>
      </c>
      <c r="G10" s="35">
        <v>40625.371799999994</v>
      </c>
      <c r="H10" s="35">
        <v>38843.864990000002</v>
      </c>
      <c r="I10" s="35">
        <v>29737.419000000002</v>
      </c>
      <c r="J10" s="232">
        <v>28543.10296</v>
      </c>
      <c r="L10" s="23"/>
      <c r="M10" s="95"/>
      <c r="N10" s="95"/>
      <c r="O10" s="24"/>
      <c r="P10" s="24"/>
      <c r="Q10" s="81"/>
      <c r="R10" s="81"/>
    </row>
    <row r="11" spans="1:19" s="47" customFormat="1" ht="12.75">
      <c r="A11" s="289" t="s">
        <v>91</v>
      </c>
      <c r="B11" s="35">
        <v>144939.11517</v>
      </c>
      <c r="C11" s="35">
        <v>140039.03453999996</v>
      </c>
      <c r="D11" s="35">
        <v>141127.73533</v>
      </c>
      <c r="E11" s="35">
        <v>141041.85692000002</v>
      </c>
      <c r="F11" s="35">
        <v>134658.20323999997</v>
      </c>
      <c r="G11" s="35">
        <v>128003.79395000001</v>
      </c>
      <c r="H11" s="35">
        <v>128851.58912</v>
      </c>
      <c r="I11" s="35">
        <v>100750.27278</v>
      </c>
      <c r="J11" s="232">
        <v>98039.776800000007</v>
      </c>
      <c r="L11" s="23"/>
      <c r="M11" s="95"/>
      <c r="N11" s="95"/>
      <c r="O11" s="24"/>
      <c r="P11" s="24"/>
      <c r="Q11" s="81"/>
      <c r="R11" s="81"/>
      <c r="S11" s="81"/>
    </row>
    <row r="12" spans="1:19" s="81" customFormat="1" ht="12.75">
      <c r="A12" s="289" t="s">
        <v>92</v>
      </c>
      <c r="B12" s="35">
        <v>939822.37081000011</v>
      </c>
      <c r="C12" s="35">
        <v>879150.01678000006</v>
      </c>
      <c r="D12" s="35">
        <v>840735.78213000007</v>
      </c>
      <c r="E12" s="35">
        <v>787086.67450999992</v>
      </c>
      <c r="F12" s="35">
        <v>751468.69046000007</v>
      </c>
      <c r="G12" s="35">
        <v>718251.37092999998</v>
      </c>
      <c r="H12" s="35">
        <v>695203.56654999999</v>
      </c>
      <c r="I12" s="35">
        <v>663178.79368</v>
      </c>
      <c r="J12" s="232">
        <v>631922.77576000011</v>
      </c>
      <c r="L12" s="23"/>
      <c r="M12" s="95"/>
      <c r="N12" s="95"/>
      <c r="O12" s="24"/>
      <c r="P12" s="24"/>
    </row>
    <row r="13" spans="1:19" s="81" customFormat="1" ht="12.75">
      <c r="A13" s="289" t="s">
        <v>93</v>
      </c>
      <c r="B13" s="35">
        <v>55129.850820000007</v>
      </c>
      <c r="C13" s="35">
        <v>54159.103950000004</v>
      </c>
      <c r="D13" s="35">
        <v>53658.964960000005</v>
      </c>
      <c r="E13" s="35">
        <v>55351.395349999992</v>
      </c>
      <c r="F13" s="35">
        <v>56143.826059999999</v>
      </c>
      <c r="G13" s="35">
        <v>55191.720229999999</v>
      </c>
      <c r="H13" s="35">
        <v>55291.403080000004</v>
      </c>
      <c r="I13" s="35">
        <v>54320.039430000012</v>
      </c>
      <c r="J13" s="232">
        <v>52733.931100000002</v>
      </c>
      <c r="L13" s="23"/>
      <c r="M13" s="95"/>
      <c r="N13" s="95"/>
      <c r="O13" s="24"/>
      <c r="P13" s="24"/>
    </row>
    <row r="14" spans="1:19" s="81" customFormat="1" ht="12.75">
      <c r="A14" s="289" t="s">
        <v>94</v>
      </c>
      <c r="B14" s="35">
        <v>59702.826040000007</v>
      </c>
      <c r="C14" s="35">
        <v>54659.710720000003</v>
      </c>
      <c r="D14" s="35">
        <v>52955.453560000009</v>
      </c>
      <c r="E14" s="35">
        <v>53051.071550000001</v>
      </c>
      <c r="F14" s="35">
        <v>56418.263350000001</v>
      </c>
      <c r="G14" s="35">
        <v>54057.507419999994</v>
      </c>
      <c r="H14" s="35">
        <v>52190.164270000001</v>
      </c>
      <c r="I14" s="35">
        <v>50749.939830000003</v>
      </c>
      <c r="J14" s="232">
        <v>49424.550340000002</v>
      </c>
      <c r="L14" s="23"/>
      <c r="M14" s="95"/>
      <c r="N14" s="95"/>
      <c r="O14" s="24"/>
      <c r="P14" s="24"/>
      <c r="S14" s="24"/>
    </row>
    <row r="15" spans="1:19" s="81" customFormat="1" ht="12.75">
      <c r="A15" s="289" t="s">
        <v>95</v>
      </c>
      <c r="B15" s="35">
        <v>13678.285309999999</v>
      </c>
      <c r="C15" s="35">
        <v>13135.601750000002</v>
      </c>
      <c r="D15" s="35">
        <v>13147.025460000001</v>
      </c>
      <c r="E15" s="35">
        <v>12243.725039999998</v>
      </c>
      <c r="F15" s="35">
        <v>13306.958629999997</v>
      </c>
      <c r="G15" s="35">
        <v>13739.351810000004</v>
      </c>
      <c r="H15" s="35">
        <v>14421.049530000002</v>
      </c>
      <c r="I15" s="35">
        <v>13573.713720000002</v>
      </c>
      <c r="J15" s="232">
        <v>13907.525159999999</v>
      </c>
      <c r="L15" s="23"/>
      <c r="M15" s="95"/>
      <c r="N15" s="95"/>
      <c r="O15" s="24"/>
      <c r="P15" s="24"/>
    </row>
    <row r="16" spans="1:19" s="81" customFormat="1" ht="12.75">
      <c r="A16" s="289" t="s">
        <v>96</v>
      </c>
      <c r="B16" s="35">
        <v>13386.618129999999</v>
      </c>
      <c r="C16" s="35">
        <v>13108.022919999999</v>
      </c>
      <c r="D16" s="35">
        <v>14312.007040000002</v>
      </c>
      <c r="E16" s="35">
        <v>14538.269410000001</v>
      </c>
      <c r="F16" s="35">
        <v>13887.809240000002</v>
      </c>
      <c r="G16" s="35">
        <v>15271.259769999999</v>
      </c>
      <c r="H16" s="35">
        <v>11917.253129999999</v>
      </c>
      <c r="I16" s="35">
        <v>8379.7059399999998</v>
      </c>
      <c r="J16" s="232">
        <v>7124.7711700000009</v>
      </c>
      <c r="L16" s="23"/>
      <c r="M16" s="95"/>
      <c r="N16" s="95"/>
      <c r="O16" s="24"/>
      <c r="P16" s="24"/>
    </row>
    <row r="17" spans="1:19" ht="12.75">
      <c r="A17" s="289" t="s">
        <v>97</v>
      </c>
      <c r="B17" s="35">
        <v>9803.8661000000011</v>
      </c>
      <c r="C17" s="35">
        <v>9353.1345799999981</v>
      </c>
      <c r="D17" s="35">
        <v>9307.4628699999994</v>
      </c>
      <c r="E17" s="35">
        <v>9094.1732900000025</v>
      </c>
      <c r="F17" s="35">
        <v>9219.3197</v>
      </c>
      <c r="G17" s="35">
        <v>9107.4615199999989</v>
      </c>
      <c r="H17" s="35">
        <v>8716.4923699999999</v>
      </c>
      <c r="I17" s="35">
        <v>8410.3368399999999</v>
      </c>
      <c r="J17" s="232">
        <v>8285.1479199999994</v>
      </c>
      <c r="Q17" s="81"/>
      <c r="R17" s="81"/>
      <c r="S17" s="47"/>
    </row>
    <row r="18" spans="1:19" s="81" customFormat="1" ht="12.75">
      <c r="A18" s="289" t="s">
        <v>98</v>
      </c>
      <c r="B18" s="35">
        <v>8980.0985199999996</v>
      </c>
      <c r="C18" s="35">
        <v>8253.2895499999995</v>
      </c>
      <c r="D18" s="35">
        <v>8070.5756300000003</v>
      </c>
      <c r="E18" s="35">
        <v>7516.6753000000008</v>
      </c>
      <c r="F18" s="35">
        <v>7999.0919700000004</v>
      </c>
      <c r="G18" s="35">
        <v>7102.7903000000006</v>
      </c>
      <c r="H18" s="35">
        <v>7636.165210000001</v>
      </c>
      <c r="I18" s="35">
        <v>7367.1473299999998</v>
      </c>
      <c r="J18" s="232">
        <v>7164.1930900000007</v>
      </c>
      <c r="L18" s="23"/>
      <c r="M18" s="68"/>
      <c r="N18" s="68"/>
      <c r="O18" s="24"/>
      <c r="P18" s="24"/>
      <c r="S18" s="36"/>
    </row>
    <row r="19" spans="1:19" s="81" customFormat="1" ht="12.75">
      <c r="A19" s="289" t="s">
        <v>241</v>
      </c>
      <c r="B19" s="35">
        <v>1302.3277700000001</v>
      </c>
      <c r="C19" s="35">
        <v>1278.4509000000003</v>
      </c>
      <c r="D19" s="35">
        <v>1212.5732000000003</v>
      </c>
      <c r="E19" s="35">
        <v>1098.21129</v>
      </c>
      <c r="F19" s="35">
        <v>1071.7458199999999</v>
      </c>
      <c r="G19" s="35">
        <v>1035.4130399999999</v>
      </c>
      <c r="H19" s="35">
        <v>974.45357999999999</v>
      </c>
      <c r="I19" s="35">
        <v>830.14329999999995</v>
      </c>
      <c r="J19" s="232">
        <v>825.06885999999997</v>
      </c>
      <c r="L19" s="23"/>
      <c r="M19" s="68"/>
      <c r="N19" s="68"/>
      <c r="O19" s="24"/>
      <c r="P19" s="24"/>
      <c r="S19" s="36"/>
    </row>
    <row r="20" spans="1:19" s="47" customFormat="1" ht="12.75">
      <c r="A20" s="289" t="s">
        <v>99</v>
      </c>
      <c r="B20" s="35">
        <v>0</v>
      </c>
      <c r="C20" s="35">
        <v>0</v>
      </c>
      <c r="D20" s="35">
        <v>0</v>
      </c>
      <c r="E20" s="35">
        <v>0</v>
      </c>
      <c r="F20" s="35">
        <v>0</v>
      </c>
      <c r="G20" s="35">
        <v>0</v>
      </c>
      <c r="H20" s="35">
        <v>0</v>
      </c>
      <c r="I20" s="35">
        <v>0</v>
      </c>
      <c r="J20" s="232">
        <v>0</v>
      </c>
      <c r="L20" s="23"/>
      <c r="M20" s="95"/>
      <c r="N20" s="95"/>
      <c r="O20" s="24"/>
      <c r="P20" s="24"/>
      <c r="Q20" s="81"/>
      <c r="R20" s="81"/>
      <c r="S20" s="81"/>
    </row>
    <row r="21" spans="1:19" s="47" customFormat="1" ht="12.75">
      <c r="A21" s="289" t="s">
        <v>283</v>
      </c>
      <c r="B21" s="35">
        <v>13503.592189999999</v>
      </c>
      <c r="C21" s="35">
        <v>11717.066460000002</v>
      </c>
      <c r="D21" s="35">
        <v>10928.856469999999</v>
      </c>
      <c r="E21" s="35">
        <v>9514.8432699999994</v>
      </c>
      <c r="F21" s="35">
        <v>8142.8058800000008</v>
      </c>
      <c r="G21" s="35">
        <v>6960.68923</v>
      </c>
      <c r="H21" s="35">
        <v>7135.0282200000001</v>
      </c>
      <c r="I21" s="35">
        <v>0</v>
      </c>
      <c r="J21" s="232">
        <v>0</v>
      </c>
      <c r="L21" s="23"/>
      <c r="M21" s="95"/>
      <c r="N21" s="95"/>
      <c r="O21" s="24"/>
      <c r="P21" s="24"/>
      <c r="Q21" s="81"/>
      <c r="R21" s="81"/>
      <c r="S21" s="81"/>
    </row>
    <row r="22" spans="1:19" s="81" customFormat="1" ht="12.75">
      <c r="A22" s="289" t="s">
        <v>100</v>
      </c>
      <c r="B22" s="35">
        <v>18.083089999999999</v>
      </c>
      <c r="C22" s="35">
        <v>18.676880000000001</v>
      </c>
      <c r="D22" s="35">
        <v>19.177600000000002</v>
      </c>
      <c r="E22" s="35">
        <v>16.622949999999999</v>
      </c>
      <c r="F22" s="35">
        <v>18.443750000000001</v>
      </c>
      <c r="G22" s="35">
        <v>258.25512000000003</v>
      </c>
      <c r="H22" s="35">
        <v>22.757340000000003</v>
      </c>
      <c r="I22" s="35">
        <v>24.526290000000003</v>
      </c>
      <c r="J22" s="232">
        <v>20.21331</v>
      </c>
      <c r="L22" s="23"/>
      <c r="M22" s="95"/>
      <c r="N22" s="95"/>
      <c r="O22" s="24"/>
      <c r="P22" s="24"/>
    </row>
    <row r="23" spans="1:19" s="81" customFormat="1" ht="12.75">
      <c r="A23" s="289" t="s">
        <v>336</v>
      </c>
      <c r="B23" s="35">
        <v>0</v>
      </c>
      <c r="C23" s="35">
        <v>0</v>
      </c>
      <c r="D23" s="35">
        <v>0</v>
      </c>
      <c r="E23" s="35">
        <v>0</v>
      </c>
      <c r="F23" s="35">
        <v>0</v>
      </c>
      <c r="G23" s="35">
        <v>0</v>
      </c>
      <c r="H23" s="35">
        <v>0</v>
      </c>
      <c r="I23" s="35">
        <v>0</v>
      </c>
      <c r="J23" s="232">
        <v>0</v>
      </c>
      <c r="L23" s="23"/>
      <c r="M23" s="95"/>
      <c r="N23" s="95"/>
      <c r="O23" s="24"/>
      <c r="P23" s="24"/>
    </row>
    <row r="24" spans="1:19" s="81" customFormat="1" ht="12.75">
      <c r="A24" s="289" t="s">
        <v>337</v>
      </c>
      <c r="B24" s="35">
        <v>7924.7324799999997</v>
      </c>
      <c r="C24" s="35">
        <v>5606.9910899999995</v>
      </c>
      <c r="D24" s="35">
        <v>3954.3106600000001</v>
      </c>
      <c r="E24" s="35">
        <v>1606.0960399999999</v>
      </c>
      <c r="F24" s="35">
        <v>745.54154000000005</v>
      </c>
      <c r="G24" s="35">
        <v>0</v>
      </c>
      <c r="H24" s="35">
        <v>0</v>
      </c>
      <c r="I24" s="35">
        <v>0</v>
      </c>
      <c r="J24" s="232">
        <v>0</v>
      </c>
      <c r="L24" s="23"/>
      <c r="M24" s="95"/>
      <c r="N24" s="95"/>
      <c r="O24" s="24"/>
      <c r="P24" s="24"/>
    </row>
    <row r="25" spans="1:19" s="47" customFormat="1" ht="12.75">
      <c r="A25" s="255" t="s">
        <v>20</v>
      </c>
      <c r="B25" s="35">
        <v>-18837.841480000003</v>
      </c>
      <c r="C25" s="35">
        <v>-19244.377240000002</v>
      </c>
      <c r="D25" s="35">
        <v>-19049.234470000003</v>
      </c>
      <c r="E25" s="35">
        <v>-18023.681549999998</v>
      </c>
      <c r="F25" s="35">
        <v>-17297.849689999999</v>
      </c>
      <c r="G25" s="35">
        <v>-18170.026989999998</v>
      </c>
      <c r="H25" s="35">
        <v>-16858.293280000002</v>
      </c>
      <c r="I25" s="35">
        <v>-14512.40199</v>
      </c>
      <c r="J25" s="232">
        <v>-14608.32021</v>
      </c>
      <c r="L25" s="23"/>
      <c r="M25" s="95"/>
      <c r="N25" s="95"/>
      <c r="O25" s="24"/>
      <c r="P25" s="24"/>
      <c r="Q25" s="81"/>
      <c r="R25" s="81"/>
      <c r="S25" s="81"/>
    </row>
    <row r="26" spans="1:19" ht="12.75">
      <c r="A26" s="259" t="s">
        <v>101</v>
      </c>
      <c r="B26" s="246">
        <v>2924698.9321900001</v>
      </c>
      <c r="C26" s="246">
        <v>2752522.5213299999</v>
      </c>
      <c r="D26" s="246">
        <v>2677160.3558999994</v>
      </c>
      <c r="E26" s="246">
        <v>2548863.6151900003</v>
      </c>
      <c r="F26" s="246">
        <v>2401336.5916999993</v>
      </c>
      <c r="G26" s="246">
        <v>2304347.7420599996</v>
      </c>
      <c r="H26" s="246">
        <v>2208822.9214599999</v>
      </c>
      <c r="I26" s="246">
        <v>1855822.8046800005</v>
      </c>
      <c r="J26" s="247">
        <v>1804036.0131399999</v>
      </c>
      <c r="K26" s="24"/>
    </row>
    <row r="27" spans="1:19" ht="12" customHeight="1">
      <c r="A27" s="97"/>
      <c r="B27" s="98"/>
      <c r="C27" s="98"/>
      <c r="D27" s="98"/>
      <c r="E27" s="98"/>
      <c r="F27" s="98"/>
      <c r="G27" s="98"/>
      <c r="H27" s="98"/>
      <c r="I27" s="98"/>
      <c r="J27" s="98"/>
      <c r="K27" s="24"/>
    </row>
    <row r="28" spans="1:19" ht="12" customHeight="1">
      <c r="A28" s="97"/>
      <c r="B28" s="98"/>
      <c r="C28" s="98"/>
      <c r="D28" s="98"/>
      <c r="E28" s="98"/>
      <c r="F28" s="98"/>
      <c r="G28" s="98"/>
      <c r="H28" s="98"/>
      <c r="I28" s="98"/>
      <c r="J28" s="98"/>
      <c r="K28" s="24"/>
    </row>
    <row r="29" spans="1:19" ht="18.75">
      <c r="A29" s="29" t="s">
        <v>102</v>
      </c>
      <c r="B29" s="26"/>
      <c r="C29" s="26"/>
      <c r="D29" s="26"/>
      <c r="E29" s="26"/>
      <c r="F29" s="24"/>
    </row>
    <row r="30" spans="1:19" ht="12.75">
      <c r="B30" s="23"/>
      <c r="C30" s="23"/>
    </row>
    <row r="31" spans="1:19" ht="12.75">
      <c r="A31" s="242" t="s">
        <v>62</v>
      </c>
      <c r="B31" s="243">
        <v>44561</v>
      </c>
      <c r="C31" s="243">
        <v>44196</v>
      </c>
      <c r="D31" s="243">
        <v>43830</v>
      </c>
      <c r="E31" s="243">
        <v>43465</v>
      </c>
      <c r="F31" s="244">
        <v>43100</v>
      </c>
    </row>
    <row r="32" spans="1:19" s="39" customFormat="1" ht="12.75">
      <c r="A32" s="335" t="s">
        <v>89</v>
      </c>
      <c r="B32" s="35">
        <v>2696209.5903699994</v>
      </c>
      <c r="C32" s="35">
        <v>2225681.2147399997</v>
      </c>
      <c r="D32" s="35">
        <v>1693138.0266400001</v>
      </c>
      <c r="E32" s="35">
        <v>929037.14950000017</v>
      </c>
      <c r="F32" s="232">
        <v>726290.45743999991</v>
      </c>
      <c r="G32" s="167"/>
      <c r="H32" s="109"/>
      <c r="I32" s="123"/>
      <c r="J32" s="124"/>
      <c r="K32" s="109"/>
      <c r="L32" s="109"/>
      <c r="M32" s="168"/>
      <c r="N32" s="168"/>
    </row>
    <row r="33" spans="1:14" ht="12.75">
      <c r="A33" s="289" t="s">
        <v>90</v>
      </c>
      <c r="B33" s="35">
        <v>1493628.5640300002</v>
      </c>
      <c r="C33" s="35">
        <v>1204477.4273499998</v>
      </c>
      <c r="D33" s="35">
        <v>854839.04870999977</v>
      </c>
      <c r="E33" s="35">
        <v>651287.20376000006</v>
      </c>
      <c r="F33" s="232">
        <v>495977.18612000009</v>
      </c>
      <c r="G33" s="32"/>
    </row>
    <row r="34" spans="1:14" ht="12.75">
      <c r="A34" s="289" t="s">
        <v>341</v>
      </c>
      <c r="B34" s="35">
        <v>53151.101429999995</v>
      </c>
      <c r="C34" s="35">
        <v>38843.864990000002</v>
      </c>
      <c r="D34" s="35">
        <v>22271.816039999998</v>
      </c>
      <c r="E34" s="35">
        <v>9348.9840000000004</v>
      </c>
      <c r="F34" s="232">
        <v>7644.3446700000004</v>
      </c>
      <c r="G34" s="32"/>
    </row>
    <row r="35" spans="1:14" ht="12.75">
      <c r="A35" s="289" t="s">
        <v>91</v>
      </c>
      <c r="B35" s="35">
        <v>141127.73533</v>
      </c>
      <c r="C35" s="35">
        <v>128851.58912</v>
      </c>
      <c r="D35" s="35">
        <v>89487.594070000006</v>
      </c>
      <c r="E35" s="35">
        <v>60164.909629999995</v>
      </c>
      <c r="F35" s="232">
        <v>45040.725450000005</v>
      </c>
      <c r="G35" s="32"/>
    </row>
    <row r="36" spans="1:14" ht="12.75">
      <c r="A36" s="289" t="s">
        <v>92</v>
      </c>
      <c r="B36" s="35">
        <v>840735.78213000007</v>
      </c>
      <c r="C36" s="35">
        <v>695203.56654999999</v>
      </c>
      <c r="D36" s="35">
        <v>587856.05764000001</v>
      </c>
      <c r="E36" s="35">
        <v>101008.81474999999</v>
      </c>
      <c r="F36" s="232">
        <v>47098.811040000001</v>
      </c>
      <c r="G36" s="32"/>
    </row>
    <row r="37" spans="1:14" ht="12.75">
      <c r="A37" s="289" t="s">
        <v>93</v>
      </c>
      <c r="B37" s="35">
        <v>53658.964960000005</v>
      </c>
      <c r="C37" s="35">
        <v>55291.403080000004</v>
      </c>
      <c r="D37" s="35">
        <v>50454.501600000003</v>
      </c>
      <c r="E37" s="35">
        <v>37884.045559999999</v>
      </c>
      <c r="F37" s="232">
        <v>30539.506359999999</v>
      </c>
      <c r="G37" s="32"/>
    </row>
    <row r="38" spans="1:14" s="36" customFormat="1" ht="12.75">
      <c r="A38" s="289" t="s">
        <v>94</v>
      </c>
      <c r="B38" s="35">
        <v>52955.453560000009</v>
      </c>
      <c r="C38" s="35">
        <v>52190.164270000001</v>
      </c>
      <c r="D38" s="35">
        <v>49412.927639999994</v>
      </c>
      <c r="E38" s="35">
        <v>33988.75794000001</v>
      </c>
      <c r="F38" s="232">
        <v>24677.192130000003</v>
      </c>
      <c r="G38" s="32"/>
      <c r="H38" s="84"/>
      <c r="I38" s="85"/>
      <c r="J38" s="86"/>
      <c r="K38" s="84"/>
      <c r="L38" s="84"/>
      <c r="M38" s="68"/>
      <c r="N38" s="68"/>
    </row>
    <row r="39" spans="1:14" ht="12.75">
      <c r="A39" s="289" t="s">
        <v>95</v>
      </c>
      <c r="B39" s="35">
        <v>13147.025460000001</v>
      </c>
      <c r="C39" s="35">
        <v>14421.049530000002</v>
      </c>
      <c r="D39" s="35">
        <v>16408.032370000001</v>
      </c>
      <c r="E39" s="35">
        <v>17750.81609</v>
      </c>
      <c r="F39" s="232">
        <v>19301.478719999999</v>
      </c>
      <c r="G39" s="32"/>
    </row>
    <row r="40" spans="1:14" s="36" customFormat="1" ht="12.75">
      <c r="A40" s="289" t="s">
        <v>96</v>
      </c>
      <c r="B40" s="35">
        <v>14312.007040000002</v>
      </c>
      <c r="C40" s="35">
        <v>11917.253129999999</v>
      </c>
      <c r="D40" s="35">
        <v>5987.9863100000002</v>
      </c>
      <c r="E40" s="35">
        <v>3730.15789</v>
      </c>
      <c r="F40" s="232">
        <v>7168.2150200000005</v>
      </c>
      <c r="G40" s="32"/>
      <c r="H40" s="84"/>
      <c r="I40" s="85"/>
      <c r="J40" s="86"/>
      <c r="K40" s="84"/>
      <c r="L40" s="84"/>
      <c r="M40" s="68"/>
      <c r="N40" s="68"/>
    </row>
    <row r="41" spans="1:14" ht="12.75">
      <c r="A41" s="289" t="s">
        <v>97</v>
      </c>
      <c r="B41" s="35">
        <v>9307.4628699999994</v>
      </c>
      <c r="C41" s="35">
        <v>8716.4923699999999</v>
      </c>
      <c r="D41" s="35">
        <v>7972.6693699999996</v>
      </c>
      <c r="E41" s="35">
        <v>6802.8322400000006</v>
      </c>
      <c r="F41" s="232">
        <v>5976.4127900000003</v>
      </c>
      <c r="G41" s="32"/>
    </row>
    <row r="42" spans="1:14" ht="12.75">
      <c r="A42" s="289" t="s">
        <v>98</v>
      </c>
      <c r="B42" s="35">
        <v>8070.5756300000003</v>
      </c>
      <c r="C42" s="35">
        <v>7636.165210000001</v>
      </c>
      <c r="D42" s="35">
        <v>7664.5866699999997</v>
      </c>
      <c r="E42" s="35">
        <v>6852.99964</v>
      </c>
      <c r="F42" s="232">
        <v>6009.9539400000003</v>
      </c>
      <c r="G42" s="32"/>
      <c r="H42" s="24"/>
      <c r="I42" s="24"/>
      <c r="J42" s="24"/>
      <c r="K42" s="24"/>
      <c r="L42" s="24"/>
    </row>
    <row r="43" spans="1:14" ht="12.75">
      <c r="A43" s="289" t="s">
        <v>241</v>
      </c>
      <c r="B43" s="35">
        <v>1212.5732000000003</v>
      </c>
      <c r="C43" s="35">
        <v>974.45357999999999</v>
      </c>
      <c r="D43" s="35">
        <v>749.10324000000003</v>
      </c>
      <c r="E43" s="35">
        <v>76.456720000000004</v>
      </c>
      <c r="F43" s="232">
        <v>0</v>
      </c>
      <c r="G43" s="32"/>
      <c r="H43" s="24"/>
      <c r="I43" s="24"/>
      <c r="J43" s="24"/>
      <c r="K43" s="24"/>
      <c r="L43" s="24"/>
    </row>
    <row r="44" spans="1:14" ht="12.75">
      <c r="A44" s="289" t="s">
        <v>99</v>
      </c>
      <c r="B44" s="35">
        <v>0</v>
      </c>
      <c r="C44" s="35">
        <v>0</v>
      </c>
      <c r="D44" s="35">
        <v>0</v>
      </c>
      <c r="E44" s="35">
        <v>0</v>
      </c>
      <c r="F44" s="232">
        <v>36775.130850000001</v>
      </c>
      <c r="G44" s="32"/>
    </row>
    <row r="45" spans="1:14" ht="12.75">
      <c r="A45" s="289" t="s">
        <v>283</v>
      </c>
      <c r="B45" s="35">
        <v>10928.856469999999</v>
      </c>
      <c r="C45" s="35">
        <v>7135.0282200000001</v>
      </c>
      <c r="D45" s="35">
        <v>0</v>
      </c>
      <c r="E45" s="35">
        <v>0</v>
      </c>
      <c r="F45" s="232">
        <v>0</v>
      </c>
      <c r="G45" s="32"/>
    </row>
    <row r="46" spans="1:14" ht="12.75">
      <c r="A46" s="289" t="s">
        <v>100</v>
      </c>
      <c r="B46" s="35">
        <v>19.177600000000002</v>
      </c>
      <c r="C46" s="35">
        <v>22.757340000000003</v>
      </c>
      <c r="D46" s="35">
        <v>33.702979999999997</v>
      </c>
      <c r="E46" s="35">
        <v>141.17128</v>
      </c>
      <c r="F46" s="232">
        <v>81.500349999999997</v>
      </c>
      <c r="G46" s="32"/>
    </row>
    <row r="47" spans="1:14" ht="12.75">
      <c r="A47" s="289" t="s">
        <v>336</v>
      </c>
      <c r="B47" s="35">
        <v>0</v>
      </c>
      <c r="C47" s="35">
        <v>0</v>
      </c>
      <c r="D47" s="35">
        <v>0</v>
      </c>
      <c r="E47" s="35">
        <v>0</v>
      </c>
      <c r="F47" s="232">
        <v>0</v>
      </c>
      <c r="G47" s="32"/>
    </row>
    <row r="48" spans="1:14" ht="12.75">
      <c r="A48" s="289" t="s">
        <v>337</v>
      </c>
      <c r="B48" s="35">
        <v>3954.3106600000001</v>
      </c>
      <c r="C48" s="35">
        <v>0</v>
      </c>
      <c r="D48" s="35">
        <v>0</v>
      </c>
      <c r="E48" s="35">
        <v>0</v>
      </c>
      <c r="F48" s="232">
        <v>0</v>
      </c>
      <c r="G48" s="32"/>
    </row>
    <row r="49" spans="1:14" s="36" customFormat="1" ht="12.75">
      <c r="A49" s="255" t="s">
        <v>20</v>
      </c>
      <c r="B49" s="35">
        <v>-19049.234470000003</v>
      </c>
      <c r="C49" s="35">
        <v>-16858.293280000002</v>
      </c>
      <c r="D49" s="35">
        <v>-6103.64977</v>
      </c>
      <c r="E49" s="35">
        <v>-10276.11793</v>
      </c>
      <c r="F49" s="232">
        <v>-6899.65056</v>
      </c>
      <c r="G49" s="23"/>
      <c r="H49" s="84"/>
      <c r="I49" s="85"/>
      <c r="J49" s="86"/>
      <c r="K49" s="84"/>
      <c r="L49" s="84"/>
      <c r="M49" s="68"/>
      <c r="N49" s="68"/>
    </row>
    <row r="50" spans="1:14" ht="12.75">
      <c r="A50" s="259" t="s">
        <v>101</v>
      </c>
      <c r="B50" s="246">
        <v>2677160.3558999994</v>
      </c>
      <c r="C50" s="246">
        <v>2208822.9214599999</v>
      </c>
      <c r="D50" s="246">
        <v>1687034.37687</v>
      </c>
      <c r="E50" s="246">
        <v>918761.03157000022</v>
      </c>
      <c r="F50" s="247">
        <v>719390.80687999993</v>
      </c>
    </row>
    <row r="51" spans="1:14" ht="12.75">
      <c r="A51" s="100"/>
      <c r="B51" s="100"/>
      <c r="C51" s="100"/>
      <c r="D51" s="35"/>
      <c r="E51" s="35"/>
      <c r="F51" s="35"/>
      <c r="G51" s="24"/>
      <c r="H51" s="24"/>
      <c r="I51" s="24"/>
      <c r="J51" s="24"/>
      <c r="K51" s="24"/>
      <c r="L51" s="24"/>
    </row>
    <row r="52" spans="1:14" ht="12" customHeight="1">
      <c r="A52" s="86"/>
    </row>
  </sheetData>
  <mergeCells count="2">
    <mergeCell ref="O2:P2"/>
    <mergeCell ref="S3:S5"/>
  </mergeCells>
  <conditionalFormatting sqref="J27:J28">
    <cfRule type="cellIs" priority="19" stopIfTrue="1" operator="greaterThan">
      <formula>10</formula>
    </cfRule>
  </conditionalFormatting>
  <conditionalFormatting sqref="I27:I28">
    <cfRule type="cellIs" priority="18" stopIfTrue="1" operator="greaterThan">
      <formula>10</formula>
    </cfRule>
  </conditionalFormatting>
  <conditionalFormatting sqref="G27:H28">
    <cfRule type="cellIs" priority="17" stopIfTrue="1" operator="greaterThan">
      <formula>10</formula>
    </cfRule>
  </conditionalFormatting>
  <conditionalFormatting sqref="D27:F28">
    <cfRule type="cellIs" priority="16" stopIfTrue="1" operator="greaterThan">
      <formula>10</formula>
    </cfRule>
  </conditionalFormatting>
  <conditionalFormatting sqref="C27:C28">
    <cfRule type="cellIs" priority="15" stopIfTrue="1" operator="greaterThan">
      <formula>10</formula>
    </cfRule>
  </conditionalFormatting>
  <conditionalFormatting sqref="B27:B28">
    <cfRule type="cellIs" priority="14" stopIfTrue="1" operator="greaterThan">
      <formula>10</formula>
    </cfRule>
  </conditionalFormatting>
  <conditionalFormatting sqref="B50:F50">
    <cfRule type="cellIs" priority="1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election activeCell="B30" sqref="B30"/>
    </sheetView>
  </sheetViews>
  <sheetFormatPr defaultColWidth="10" defaultRowHeight="12" customHeight="1"/>
  <cols>
    <col min="1" max="1" width="54.66406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664062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171</v>
      </c>
      <c r="B5" s="25"/>
      <c r="C5" s="25"/>
      <c r="D5" s="26"/>
      <c r="E5" s="26"/>
      <c r="F5" s="26"/>
      <c r="G5" s="26"/>
      <c r="H5" s="26"/>
      <c r="J5" s="122" t="s">
        <v>169</v>
      </c>
    </row>
    <row r="6" spans="1:12" ht="11.25" customHeight="1">
      <c r="A6" s="43"/>
      <c r="B6" s="23"/>
      <c r="C6" s="23"/>
      <c r="I6" s="23"/>
      <c r="J6" s="45"/>
    </row>
    <row r="7" spans="1:12" s="34" customFormat="1" ht="12" customHeight="1">
      <c r="A7" s="242" t="s">
        <v>62</v>
      </c>
      <c r="B7" s="243">
        <v>44742</v>
      </c>
      <c r="C7" s="243">
        <v>44651</v>
      </c>
      <c r="D7" s="243">
        <v>44561</v>
      </c>
      <c r="E7" s="243">
        <v>44469</v>
      </c>
      <c r="F7" s="243">
        <v>44377</v>
      </c>
      <c r="G7" s="243">
        <v>44286</v>
      </c>
      <c r="H7" s="243">
        <v>44196</v>
      </c>
      <c r="I7" s="243">
        <v>44104</v>
      </c>
      <c r="J7" s="244">
        <v>44012</v>
      </c>
    </row>
    <row r="8" spans="1:12" s="47" customFormat="1" ht="12.95" customHeight="1">
      <c r="A8" s="337" t="s">
        <v>34</v>
      </c>
      <c r="B8" s="35">
        <v>5277322.8899400011</v>
      </c>
      <c r="C8" s="35">
        <v>5274240.4104400007</v>
      </c>
      <c r="D8" s="35">
        <v>5688574.7340500001</v>
      </c>
      <c r="E8" s="35">
        <v>5218505.7745199995</v>
      </c>
      <c r="F8" s="35">
        <v>4684220.8904600004</v>
      </c>
      <c r="G8" s="35">
        <v>4305050.9149899995</v>
      </c>
      <c r="H8" s="35">
        <v>3656826.8752599997</v>
      </c>
      <c r="I8" s="35">
        <v>2798030.23227</v>
      </c>
      <c r="J8" s="232">
        <v>2528934.4973400002</v>
      </c>
    </row>
    <row r="9" spans="1:12" s="47" customFormat="1" ht="12.95" customHeight="1">
      <c r="A9" s="289" t="s">
        <v>247</v>
      </c>
      <c r="B9" s="35">
        <v>1755381.8185399992</v>
      </c>
      <c r="C9" s="35">
        <v>1849779.8542500001</v>
      </c>
      <c r="D9" s="35">
        <v>2247674.3938999996</v>
      </c>
      <c r="E9" s="35">
        <v>2174694.34638</v>
      </c>
      <c r="F9" s="35">
        <v>1944244.7145100005</v>
      </c>
      <c r="G9" s="35">
        <v>1638147.4590400008</v>
      </c>
      <c r="H9" s="35">
        <v>1043509.2431599996</v>
      </c>
      <c r="I9" s="35">
        <v>521906.51228999981</v>
      </c>
      <c r="J9" s="232">
        <v>464695.90959000005</v>
      </c>
    </row>
    <row r="10" spans="1:12" s="47" customFormat="1" ht="12.95" customHeight="1">
      <c r="A10" s="337" t="s">
        <v>35</v>
      </c>
      <c r="B10" s="35">
        <v>147820.09745</v>
      </c>
      <c r="C10" s="35">
        <v>162977.83439</v>
      </c>
      <c r="D10" s="35">
        <v>159282.65912</v>
      </c>
      <c r="E10" s="35">
        <v>257453.32637999998</v>
      </c>
      <c r="F10" s="35">
        <v>262438.43851000001</v>
      </c>
      <c r="G10" s="35">
        <v>459866.20280999999</v>
      </c>
      <c r="H10" s="35">
        <v>483301.42206000001</v>
      </c>
      <c r="I10" s="35">
        <v>458142.17145000002</v>
      </c>
      <c r="J10" s="232">
        <v>572519.91882000002</v>
      </c>
    </row>
    <row r="11" spans="1:12" s="47" customFormat="1" ht="12.95" customHeight="1">
      <c r="A11" s="289" t="s">
        <v>273</v>
      </c>
      <c r="B11" s="35">
        <v>1855.29045</v>
      </c>
      <c r="C11" s="35">
        <v>5579.3521700000001</v>
      </c>
      <c r="D11" s="35">
        <v>7213.1391399999993</v>
      </c>
      <c r="E11" s="35">
        <v>18122.18289</v>
      </c>
      <c r="F11" s="35">
        <v>31564.969720000001</v>
      </c>
      <c r="G11" s="35">
        <v>180258.83618000001</v>
      </c>
      <c r="H11" s="35">
        <v>215672.94080000001</v>
      </c>
      <c r="I11" s="35">
        <v>233129.02374999999</v>
      </c>
      <c r="J11" s="232">
        <v>369840.95850000001</v>
      </c>
    </row>
    <row r="12" spans="1:12" s="47" customFormat="1" ht="12.95" customHeight="1">
      <c r="A12" s="337" t="s">
        <v>103</v>
      </c>
      <c r="B12" s="35">
        <v>-515.82337000000007</v>
      </c>
      <c r="C12" s="35">
        <v>-627.60430999999994</v>
      </c>
      <c r="D12" s="35">
        <v>-1255.4339500000001</v>
      </c>
      <c r="E12" s="35">
        <v>385.03356000000002</v>
      </c>
      <c r="F12" s="35">
        <v>323.91544000000005</v>
      </c>
      <c r="G12" s="35">
        <v>1502.82269</v>
      </c>
      <c r="H12" s="35">
        <v>1302.42507</v>
      </c>
      <c r="I12" s="35">
        <v>990.11173000000008</v>
      </c>
      <c r="J12" s="232">
        <v>2219.1416100000001</v>
      </c>
    </row>
    <row r="13" spans="1:12" s="47" customFormat="1" ht="12.95" customHeight="1">
      <c r="A13" s="337" t="s">
        <v>37</v>
      </c>
      <c r="B13" s="35">
        <v>496242.3818400001</v>
      </c>
      <c r="C13" s="35">
        <v>546437.69391000015</v>
      </c>
      <c r="D13" s="35">
        <v>546524.08103999996</v>
      </c>
      <c r="E13" s="35">
        <v>563468.76442000014</v>
      </c>
      <c r="F13" s="35">
        <v>505866.78125</v>
      </c>
      <c r="G13" s="35">
        <v>508800.51317000011</v>
      </c>
      <c r="H13" s="35">
        <v>468584.68137000001</v>
      </c>
      <c r="I13" s="35">
        <v>471553.56672000006</v>
      </c>
      <c r="J13" s="232">
        <v>271552.64521999995</v>
      </c>
    </row>
    <row r="14" spans="1:12" ht="12" customHeight="1">
      <c r="A14" s="259" t="s">
        <v>104</v>
      </c>
      <c r="B14" s="246">
        <v>5920869.5458600009</v>
      </c>
      <c r="C14" s="246">
        <v>5983028.3344300007</v>
      </c>
      <c r="D14" s="246">
        <v>6393126.0402599992</v>
      </c>
      <c r="E14" s="246">
        <v>6039812.8988800002</v>
      </c>
      <c r="F14" s="246">
        <v>5452850.0256599998</v>
      </c>
      <c r="G14" s="246">
        <v>5275220.4536599992</v>
      </c>
      <c r="H14" s="246">
        <v>4610015.4037600001</v>
      </c>
      <c r="I14" s="246">
        <v>3728716.0821699998</v>
      </c>
      <c r="J14" s="247">
        <v>3375226.2029900001</v>
      </c>
      <c r="K14" s="24"/>
      <c r="L14" s="24"/>
    </row>
    <row r="15" spans="1:12" ht="12" customHeight="1">
      <c r="A15" s="23"/>
      <c r="B15" s="101"/>
      <c r="C15" s="101"/>
      <c r="D15" s="101"/>
      <c r="E15" s="101"/>
      <c r="F15" s="101"/>
      <c r="G15" s="101"/>
      <c r="H15" s="101"/>
      <c r="I15" s="101"/>
      <c r="J15" s="101"/>
      <c r="K15" s="24"/>
      <c r="L15" s="24"/>
    </row>
    <row r="17" spans="1:12" ht="18.75">
      <c r="A17" s="29" t="s">
        <v>172</v>
      </c>
      <c r="B17" s="26"/>
      <c r="C17" s="26"/>
      <c r="D17" s="26"/>
      <c r="E17" s="26"/>
      <c r="F17" s="24"/>
    </row>
    <row r="18" spans="1:12" ht="12" customHeight="1">
      <c r="B18" s="23"/>
      <c r="C18" s="23"/>
    </row>
    <row r="19" spans="1:12" ht="12" customHeight="1">
      <c r="A19" s="242" t="s">
        <v>62</v>
      </c>
      <c r="B19" s="243">
        <v>44561</v>
      </c>
      <c r="C19" s="243">
        <v>44196</v>
      </c>
      <c r="D19" s="243">
        <v>43830</v>
      </c>
      <c r="E19" s="243">
        <v>43465</v>
      </c>
      <c r="F19" s="244">
        <v>43100</v>
      </c>
    </row>
    <row r="20" spans="1:12" ht="12" customHeight="1">
      <c r="A20" s="337" t="s">
        <v>34</v>
      </c>
      <c r="B20" s="35">
        <v>5688574.7340500001</v>
      </c>
      <c r="C20" s="35">
        <v>3656826.8752599997</v>
      </c>
      <c r="D20" s="35">
        <v>2201517.25832</v>
      </c>
      <c r="E20" s="35">
        <v>1329901.0315399999</v>
      </c>
      <c r="F20" s="232">
        <v>1423223.6445200001</v>
      </c>
    </row>
    <row r="21" spans="1:12" ht="12" customHeight="1">
      <c r="A21" s="289" t="s">
        <v>247</v>
      </c>
      <c r="B21" s="35">
        <v>2247674.3938999996</v>
      </c>
      <c r="C21" s="35">
        <v>1043509.2431599996</v>
      </c>
      <c r="D21" s="35">
        <v>376067.56597000011</v>
      </c>
      <c r="E21" s="35">
        <v>193892.50917</v>
      </c>
      <c r="F21" s="232">
        <v>606600.49856000009</v>
      </c>
    </row>
    <row r="22" spans="1:12" ht="12" customHeight="1">
      <c r="A22" s="337" t="s">
        <v>35</v>
      </c>
      <c r="B22" s="35">
        <v>159282.65912</v>
      </c>
      <c r="C22" s="35">
        <v>483301.42206000001</v>
      </c>
      <c r="D22" s="35">
        <v>508549.49706000002</v>
      </c>
      <c r="E22" s="35">
        <v>117795.10578</v>
      </c>
      <c r="F22" s="232">
        <v>127111.50516</v>
      </c>
    </row>
    <row r="23" spans="1:12" ht="12" customHeight="1">
      <c r="A23" s="338" t="s">
        <v>273</v>
      </c>
      <c r="B23" s="35">
        <v>7213.1391399999993</v>
      </c>
      <c r="C23" s="35">
        <v>215672.94080000001</v>
      </c>
      <c r="D23" s="35">
        <v>373236.90844000003</v>
      </c>
      <c r="E23" s="35">
        <v>11042.91135</v>
      </c>
      <c r="F23" s="232">
        <v>0</v>
      </c>
      <c r="G23" s="225"/>
    </row>
    <row r="24" spans="1:12" ht="12" customHeight="1">
      <c r="A24" s="337" t="s">
        <v>103</v>
      </c>
      <c r="B24" s="35">
        <v>-1255.4339500000001</v>
      </c>
      <c r="C24" s="35">
        <v>1302.42507</v>
      </c>
      <c r="D24" s="35">
        <v>2887.4320700000003</v>
      </c>
      <c r="E24" s="35">
        <v>281.35322000000002</v>
      </c>
      <c r="F24" s="232">
        <v>237.67962</v>
      </c>
    </row>
    <row r="25" spans="1:12" ht="12" customHeight="1">
      <c r="A25" s="337" t="s">
        <v>37</v>
      </c>
      <c r="B25" s="35">
        <v>546524.08103999996</v>
      </c>
      <c r="C25" s="35">
        <v>468584.68137000001</v>
      </c>
      <c r="D25" s="35">
        <v>25646.973980000002</v>
      </c>
      <c r="E25" s="35">
        <v>21583.981809999997</v>
      </c>
      <c r="F25" s="232">
        <v>6000</v>
      </c>
    </row>
    <row r="26" spans="1:12" ht="12" customHeight="1">
      <c r="A26" s="259" t="s">
        <v>104</v>
      </c>
      <c r="B26" s="246">
        <v>6393126.0402599992</v>
      </c>
      <c r="C26" s="246">
        <v>4610015.4037600001</v>
      </c>
      <c r="D26" s="246">
        <v>2738601.1614299999</v>
      </c>
      <c r="E26" s="246">
        <v>1469561.4723499999</v>
      </c>
      <c r="F26" s="247">
        <v>1556572.8293000001</v>
      </c>
    </row>
    <row r="27" spans="1:12" ht="12" customHeight="1">
      <c r="A27" s="22"/>
      <c r="B27" s="22"/>
      <c r="C27" s="22"/>
      <c r="D27" s="22"/>
      <c r="E27" s="22"/>
      <c r="F27" s="22"/>
      <c r="G27" s="24"/>
      <c r="H27" s="24"/>
      <c r="I27" s="24"/>
      <c r="J27" s="24"/>
      <c r="K27" s="24"/>
      <c r="L27" s="24"/>
    </row>
    <row r="28" spans="1:12" ht="12" customHeight="1">
      <c r="A28" s="100"/>
      <c r="B28" s="100"/>
      <c r="C28" s="100"/>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8320312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22" t="s">
        <v>169</v>
      </c>
    </row>
    <row r="6" spans="1:12" ht="11.25" customHeight="1">
      <c r="A6" s="43"/>
      <c r="B6" s="23"/>
      <c r="C6" s="23"/>
      <c r="I6" s="23"/>
      <c r="J6" s="45"/>
    </row>
    <row r="7" spans="1:12" s="34" customFormat="1" ht="12" customHeight="1">
      <c r="A7" s="242" t="s">
        <v>62</v>
      </c>
      <c r="B7" s="243">
        <v>44742</v>
      </c>
      <c r="C7" s="243">
        <v>44651</v>
      </c>
      <c r="D7" s="243">
        <v>44561</v>
      </c>
      <c r="E7" s="243">
        <v>44469</v>
      </c>
      <c r="F7" s="243">
        <v>44377</v>
      </c>
      <c r="G7" s="243">
        <v>44286</v>
      </c>
      <c r="H7" s="243">
        <v>44196</v>
      </c>
      <c r="I7" s="243">
        <v>44104</v>
      </c>
      <c r="J7" s="244">
        <v>44012</v>
      </c>
    </row>
    <row r="8" spans="1:12" s="47" customFormat="1" ht="12.95" customHeight="1">
      <c r="A8" s="255" t="s">
        <v>63</v>
      </c>
      <c r="B8" s="35">
        <v>2943536.77367</v>
      </c>
      <c r="C8" s="35">
        <v>2771766.8985699997</v>
      </c>
      <c r="D8" s="35">
        <v>2696209.5903699994</v>
      </c>
      <c r="E8" s="35">
        <v>2566887.2967400001</v>
      </c>
      <c r="F8" s="35">
        <v>2418634.4413899994</v>
      </c>
      <c r="G8" s="35">
        <v>2322517.7690499998</v>
      </c>
      <c r="H8" s="35">
        <v>2225681.2147399997</v>
      </c>
      <c r="I8" s="35">
        <v>1870335.2066700005</v>
      </c>
      <c r="J8" s="232">
        <v>1818644.33335</v>
      </c>
    </row>
    <row r="9" spans="1:12" s="47" customFormat="1" ht="12.95" customHeight="1">
      <c r="A9" s="289" t="s">
        <v>64</v>
      </c>
      <c r="B9" s="80">
        <v>24615.909980000004</v>
      </c>
      <c r="C9" s="80">
        <v>21759.629389999998</v>
      </c>
      <c r="D9" s="80">
        <v>16801.986540000002</v>
      </c>
      <c r="E9" s="80">
        <v>20749.61767</v>
      </c>
      <c r="F9" s="80">
        <v>27794.065359999993</v>
      </c>
      <c r="G9" s="35">
        <v>25592.972609999997</v>
      </c>
      <c r="H9" s="35">
        <v>24808.863040000004</v>
      </c>
      <c r="I9" s="35">
        <v>26943.589230000001</v>
      </c>
      <c r="J9" s="232">
        <v>30164.927220000001</v>
      </c>
    </row>
    <row r="10" spans="1:12" s="47" customFormat="1" ht="12.95" customHeight="1">
      <c r="A10" s="290" t="s">
        <v>65</v>
      </c>
      <c r="B10" s="80">
        <v>18956.649120000002</v>
      </c>
      <c r="C10" s="80">
        <v>16181.420639999998</v>
      </c>
      <c r="D10" s="80">
        <v>13417.304340000001</v>
      </c>
      <c r="E10" s="80">
        <v>16177.226050000001</v>
      </c>
      <c r="F10" s="80">
        <v>21829.934889999997</v>
      </c>
      <c r="G10" s="35">
        <v>18478.816879999998</v>
      </c>
      <c r="H10" s="35">
        <v>17727.987270000005</v>
      </c>
      <c r="I10" s="35">
        <v>20279.990519999999</v>
      </c>
      <c r="J10" s="232">
        <v>23319.74453</v>
      </c>
    </row>
    <row r="11" spans="1:12" s="47" customFormat="1" ht="12.95" customHeight="1">
      <c r="A11" s="290" t="s">
        <v>66</v>
      </c>
      <c r="B11" s="80">
        <v>3683.5641600000004</v>
      </c>
      <c r="C11" s="80">
        <v>3110.9486599999996</v>
      </c>
      <c r="D11" s="80">
        <v>1970.5684899999999</v>
      </c>
      <c r="E11" s="80">
        <v>1936.3963400000002</v>
      </c>
      <c r="F11" s="80">
        <v>2390.6093899999996</v>
      </c>
      <c r="G11" s="35">
        <v>2157.4649900000004</v>
      </c>
      <c r="H11" s="35">
        <v>2559.36706</v>
      </c>
      <c r="I11" s="35">
        <v>2174.3389200000001</v>
      </c>
      <c r="J11" s="232">
        <v>2923.40535</v>
      </c>
    </row>
    <row r="12" spans="1:12" s="36" customFormat="1" ht="12.95" customHeight="1">
      <c r="A12" s="290" t="s">
        <v>67</v>
      </c>
      <c r="B12" s="80">
        <v>460.48701</v>
      </c>
      <c r="C12" s="80">
        <v>735.00162999999998</v>
      </c>
      <c r="D12" s="80">
        <v>289.35389000000004</v>
      </c>
      <c r="E12" s="80">
        <v>520.37099000000001</v>
      </c>
      <c r="F12" s="80">
        <v>707.51179999999999</v>
      </c>
      <c r="G12" s="35">
        <v>696.17961000000003</v>
      </c>
      <c r="H12" s="35">
        <v>850.28715999999997</v>
      </c>
      <c r="I12" s="35">
        <v>1366.76073</v>
      </c>
      <c r="J12" s="232">
        <v>821.59303</v>
      </c>
    </row>
    <row r="13" spans="1:12" s="81" customFormat="1" ht="12" customHeight="1">
      <c r="A13" s="290" t="s">
        <v>68</v>
      </c>
      <c r="B13" s="80">
        <v>1515.2096899999999</v>
      </c>
      <c r="C13" s="80">
        <v>1732.25846</v>
      </c>
      <c r="D13" s="80">
        <v>1124.7598199999998</v>
      </c>
      <c r="E13" s="80">
        <v>2115.6242899999997</v>
      </c>
      <c r="F13" s="80">
        <v>2866.0092800000002</v>
      </c>
      <c r="G13" s="35">
        <v>4260.5111299999999</v>
      </c>
      <c r="H13" s="35">
        <v>3671.2215499999998</v>
      </c>
      <c r="I13" s="35">
        <v>3122.4990599999996</v>
      </c>
      <c r="J13" s="232">
        <v>3100.1843100000001</v>
      </c>
    </row>
    <row r="14" spans="1:12" s="47" customFormat="1" ht="12" customHeight="1">
      <c r="A14" s="255" t="s">
        <v>20</v>
      </c>
      <c r="B14" s="80">
        <v>-18837.841480000003</v>
      </c>
      <c r="C14" s="80">
        <v>-19244.377240000002</v>
      </c>
      <c r="D14" s="80">
        <v>-19049.234470000003</v>
      </c>
      <c r="E14" s="80">
        <v>-18023.681549999998</v>
      </c>
      <c r="F14" s="80">
        <v>-17297.849689999999</v>
      </c>
      <c r="G14" s="35">
        <v>-18170.026989999998</v>
      </c>
      <c r="H14" s="35">
        <v>-16858.293280000002</v>
      </c>
      <c r="I14" s="35">
        <v>-14512.40199</v>
      </c>
      <c r="J14" s="232">
        <v>-14608.32021</v>
      </c>
    </row>
    <row r="15" spans="1:12" s="41" customFormat="1" ht="12" customHeight="1">
      <c r="A15" s="292" t="s">
        <v>69</v>
      </c>
      <c r="B15" s="293">
        <v>12.432498026065293</v>
      </c>
      <c r="C15" s="293">
        <v>11.109414492338518</v>
      </c>
      <c r="D15" s="293">
        <v>16.936268642668981</v>
      </c>
      <c r="E15" s="293">
        <v>8.5193205784189594</v>
      </c>
      <c r="F15" s="293">
        <v>6.0355176833202711</v>
      </c>
      <c r="G15" s="293">
        <v>4.2647528513791251</v>
      </c>
      <c r="H15" s="293">
        <v>4.5920119639742261</v>
      </c>
      <c r="I15" s="293">
        <v>4.6476881853729051</v>
      </c>
      <c r="J15" s="294">
        <v>4.7120812020366616</v>
      </c>
    </row>
    <row r="16" spans="1:12" ht="12" customHeight="1">
      <c r="A16" s="23"/>
      <c r="B16" s="23"/>
      <c r="C16" s="23"/>
      <c r="I16" s="23"/>
      <c r="J16" s="23"/>
      <c r="K16" s="24"/>
      <c r="L16" s="24"/>
    </row>
    <row r="17" spans="1:10" s="34" customFormat="1" ht="12" customHeight="1">
      <c r="A17" s="242" t="s">
        <v>70</v>
      </c>
      <c r="B17" s="243">
        <v>44742</v>
      </c>
      <c r="C17" s="243">
        <v>44651</v>
      </c>
      <c r="D17" s="243">
        <v>44561</v>
      </c>
      <c r="E17" s="243">
        <v>44469</v>
      </c>
      <c r="F17" s="243">
        <v>44377</v>
      </c>
      <c r="G17" s="243">
        <v>44286</v>
      </c>
      <c r="H17" s="243">
        <v>44196</v>
      </c>
      <c r="I17" s="243">
        <v>44104</v>
      </c>
      <c r="J17" s="244">
        <v>44012</v>
      </c>
    </row>
    <row r="18" spans="1:10" s="47" customFormat="1" ht="12.95" customHeight="1">
      <c r="A18" s="255" t="s">
        <v>63</v>
      </c>
      <c r="B18" s="35">
        <v>2943536.77367</v>
      </c>
      <c r="C18" s="35">
        <v>2771766.8985699997</v>
      </c>
      <c r="D18" s="35">
        <v>2696209.5903699994</v>
      </c>
      <c r="E18" s="35">
        <v>2566887.2967400001</v>
      </c>
      <c r="F18" s="35">
        <v>2418634.4413899994</v>
      </c>
      <c r="G18" s="35">
        <v>2322517.7690499998</v>
      </c>
      <c r="H18" s="35">
        <v>2225681.2147399997</v>
      </c>
      <c r="I18" s="35">
        <v>1870335.2066700005</v>
      </c>
      <c r="J18" s="232">
        <v>1818644.33335</v>
      </c>
    </row>
    <row r="19" spans="1:10" s="47" customFormat="1" ht="12.95" customHeight="1">
      <c r="A19" s="289" t="s">
        <v>64</v>
      </c>
      <c r="B19" s="82">
        <v>8.3626983023245526E-3</v>
      </c>
      <c r="C19" s="82">
        <v>7.8504543081260366E-3</v>
      </c>
      <c r="D19" s="82">
        <v>6.2317063925635963E-3</v>
      </c>
      <c r="E19" s="82">
        <v>8.0835717627152706E-3</v>
      </c>
      <c r="F19" s="82">
        <v>1.1491635480071403E-2</v>
      </c>
      <c r="G19" s="82">
        <v>1.1019494856424079E-2</v>
      </c>
      <c r="H19" s="82">
        <v>1.114663810598686E-2</v>
      </c>
      <c r="I19" s="82">
        <v>1.4405754184551312E-2</v>
      </c>
      <c r="J19" s="291">
        <v>1.6586490644069619E-2</v>
      </c>
    </row>
    <row r="20" spans="1:10" s="47" customFormat="1" ht="12.95" customHeight="1">
      <c r="A20" s="290" t="s">
        <v>65</v>
      </c>
      <c r="B20" s="82">
        <v>6.4400925069350709E-3</v>
      </c>
      <c r="C20" s="82">
        <v>5.8379442543845441E-3</v>
      </c>
      <c r="D20" s="82">
        <v>4.9763580650118346E-3</v>
      </c>
      <c r="E20" s="82">
        <v>6.3022736021738903E-3</v>
      </c>
      <c r="F20" s="82">
        <v>9.0257272932300764E-3</v>
      </c>
      <c r="G20" s="82">
        <v>7.9563726599855278E-3</v>
      </c>
      <c r="H20" s="82">
        <v>7.9651960723723676E-3</v>
      </c>
      <c r="I20" s="82">
        <v>1.0842971060843734E-2</v>
      </c>
      <c r="J20" s="291">
        <v>1.2822597636253758E-2</v>
      </c>
    </row>
    <row r="21" spans="1:10" s="47" customFormat="1" ht="12.95" customHeight="1">
      <c r="A21" s="290" t="s">
        <v>66</v>
      </c>
      <c r="B21" s="82">
        <v>1.2514075560222523E-3</v>
      </c>
      <c r="C21" s="82">
        <v>1.1223702330830883E-3</v>
      </c>
      <c r="D21" s="82">
        <v>7.3086621197337249E-4</v>
      </c>
      <c r="E21" s="82">
        <v>7.5437528654228941E-4</v>
      </c>
      <c r="F21" s="82">
        <v>9.8841286185691888E-4</v>
      </c>
      <c r="G21" s="82">
        <v>9.289336851370948E-4</v>
      </c>
      <c r="H21" s="82">
        <v>1.1499252647010282E-3</v>
      </c>
      <c r="I21" s="82">
        <v>1.1625396946204401E-3</v>
      </c>
      <c r="J21" s="291">
        <v>1.6074640304269915E-3</v>
      </c>
    </row>
    <row r="22" spans="1:10" s="36" customFormat="1" ht="12.95" customHeight="1">
      <c r="A22" s="290" t="s">
        <v>67</v>
      </c>
      <c r="B22" s="82">
        <v>1.5644003979126955E-4</v>
      </c>
      <c r="C22" s="82">
        <v>2.6517440206793701E-4</v>
      </c>
      <c r="D22" s="82">
        <v>1.0731876744058765E-4</v>
      </c>
      <c r="E22" s="82">
        <v>2.0272451800314018E-4</v>
      </c>
      <c r="F22" s="82">
        <v>2.9252531424029087E-4</v>
      </c>
      <c r="G22" s="82">
        <v>2.9975211353701055E-4</v>
      </c>
      <c r="H22" s="82">
        <v>3.8203456738045437E-4</v>
      </c>
      <c r="I22" s="82">
        <v>7.3075709911562896E-4</v>
      </c>
      <c r="J22" s="291">
        <v>4.5176124596423966E-4</v>
      </c>
    </row>
    <row r="23" spans="1:10" s="81" customFormat="1" ht="12" customHeight="1">
      <c r="A23" s="290" t="s">
        <v>68</v>
      </c>
      <c r="B23" s="82">
        <v>5.1475819957596018E-4</v>
      </c>
      <c r="C23" s="82">
        <v>6.2496541859046687E-4</v>
      </c>
      <c r="D23" s="82">
        <v>4.171633481378017E-4</v>
      </c>
      <c r="E23" s="82">
        <v>8.241983559959513E-4</v>
      </c>
      <c r="F23" s="82">
        <v>1.1849700107441174E-3</v>
      </c>
      <c r="G23" s="82">
        <v>1.8344363977644464E-3</v>
      </c>
      <c r="H23" s="82">
        <v>1.6494822015330104E-3</v>
      </c>
      <c r="I23" s="82">
        <v>1.6694863299715073E-3</v>
      </c>
      <c r="J23" s="291">
        <v>1.7046677314246283E-3</v>
      </c>
    </row>
    <row r="24" spans="1:10" s="47" customFormat="1" ht="12" customHeight="1">
      <c r="A24" s="255" t="s">
        <v>20</v>
      </c>
      <c r="B24" s="82">
        <v>-6.3997303001290494E-3</v>
      </c>
      <c r="C24" s="82">
        <v>-6.9429998784993402E-3</v>
      </c>
      <c r="D24" s="82">
        <v>-7.0651905319370541E-3</v>
      </c>
      <c r="E24" s="82">
        <v>-7.021610014935383E-3</v>
      </c>
      <c r="F24" s="82">
        <v>-7.1519074540503328E-3</v>
      </c>
      <c r="G24" s="82">
        <v>-7.8234178580395743E-3</v>
      </c>
      <c r="H24" s="82">
        <v>-7.5744420038021294E-3</v>
      </c>
      <c r="I24" s="82">
        <v>-7.7592518914501455E-3</v>
      </c>
      <c r="J24" s="291">
        <v>-8.0325327729644722E-3</v>
      </c>
    </row>
    <row r="25" spans="1:10" s="41" customFormat="1" ht="12" customHeight="1">
      <c r="A25" s="292" t="s">
        <v>69</v>
      </c>
      <c r="B25" s="293">
        <v>12.432498026065293</v>
      </c>
      <c r="C25" s="293">
        <v>11.109414492338518</v>
      </c>
      <c r="D25" s="293">
        <v>16.936268642668981</v>
      </c>
      <c r="E25" s="293">
        <v>8.5193205784189594</v>
      </c>
      <c r="F25" s="293">
        <v>6.0355176833202711</v>
      </c>
      <c r="G25" s="293">
        <v>4.2647528513791251</v>
      </c>
      <c r="H25" s="293">
        <v>4.5920119639742261</v>
      </c>
      <c r="I25" s="293">
        <v>4.6476881853729051</v>
      </c>
      <c r="J25" s="294">
        <v>4.7120812020366616</v>
      </c>
    </row>
    <row r="26" spans="1:10" ht="12" customHeight="1">
      <c r="I26" s="83"/>
    </row>
    <row r="27" spans="1:10" ht="12" customHeight="1">
      <c r="A27" s="43"/>
      <c r="B27" s="23"/>
      <c r="C27" s="23"/>
    </row>
    <row r="28" spans="1:10" ht="18.75">
      <c r="A28" s="29" t="s">
        <v>71</v>
      </c>
      <c r="B28" s="26"/>
      <c r="C28" s="26"/>
      <c r="D28" s="26"/>
      <c r="E28" s="26"/>
      <c r="F28" s="24"/>
    </row>
    <row r="29" spans="1:10" ht="12" customHeight="1">
      <c r="B29" s="23"/>
      <c r="C29" s="23"/>
    </row>
    <row r="30" spans="1:10" ht="12" customHeight="1">
      <c r="A30" s="242" t="s">
        <v>62</v>
      </c>
      <c r="B30" s="243">
        <v>44561</v>
      </c>
      <c r="C30" s="243">
        <v>44196</v>
      </c>
      <c r="D30" s="243">
        <v>43830</v>
      </c>
      <c r="E30" s="243">
        <v>43465</v>
      </c>
      <c r="F30" s="244">
        <v>43100</v>
      </c>
    </row>
    <row r="31" spans="1:10" ht="12" customHeight="1">
      <c r="A31" s="255" t="s">
        <v>63</v>
      </c>
      <c r="B31" s="35">
        <v>2696209.5903699994</v>
      </c>
      <c r="C31" s="35">
        <v>2225681.2147399997</v>
      </c>
      <c r="D31" s="35">
        <v>1693138.0266400001</v>
      </c>
      <c r="E31" s="35">
        <v>929037.14950000017</v>
      </c>
      <c r="F31" s="232">
        <v>726290.45743999991</v>
      </c>
    </row>
    <row r="32" spans="1:10" ht="12" customHeight="1">
      <c r="A32" s="289" t="s">
        <v>64</v>
      </c>
      <c r="B32" s="80">
        <v>16801.986540000002</v>
      </c>
      <c r="C32" s="80">
        <v>24808.863040000004</v>
      </c>
      <c r="D32" s="35">
        <v>39144.693329999995</v>
      </c>
      <c r="E32" s="35">
        <v>22482.824910000003</v>
      </c>
      <c r="F32" s="232">
        <v>25839.99494</v>
      </c>
    </row>
    <row r="33" spans="1:12" ht="12" customHeight="1">
      <c r="A33" s="290" t="s">
        <v>65</v>
      </c>
      <c r="B33" s="80">
        <v>13417.304340000001</v>
      </c>
      <c r="C33" s="80">
        <v>17727.987270000005</v>
      </c>
      <c r="D33" s="35">
        <v>26273.285119999997</v>
      </c>
      <c r="E33" s="35">
        <v>6141.823760000002</v>
      </c>
      <c r="F33" s="232">
        <v>4278.6380099999997</v>
      </c>
    </row>
    <row r="34" spans="1:12" ht="12" customHeight="1">
      <c r="A34" s="290" t="s">
        <v>66</v>
      </c>
      <c r="B34" s="80">
        <v>1970.5684899999999</v>
      </c>
      <c r="C34" s="80">
        <v>2559.36706</v>
      </c>
      <c r="D34" s="35">
        <v>7142.48614</v>
      </c>
      <c r="E34" s="35">
        <v>709.21527000000003</v>
      </c>
      <c r="F34" s="232">
        <v>4884.5844400000005</v>
      </c>
    </row>
    <row r="35" spans="1:12" ht="12" customHeight="1">
      <c r="A35" s="290" t="s">
        <v>67</v>
      </c>
      <c r="B35" s="80">
        <v>289.35389000000004</v>
      </c>
      <c r="C35" s="80">
        <v>850.28715999999997</v>
      </c>
      <c r="D35" s="35">
        <v>1654.8121400000002</v>
      </c>
      <c r="E35" s="35">
        <v>177.49588</v>
      </c>
      <c r="F35" s="232">
        <v>250.50101000000001</v>
      </c>
    </row>
    <row r="36" spans="1:12" ht="12" customHeight="1">
      <c r="A36" s="290" t="s">
        <v>72</v>
      </c>
      <c r="B36" s="80">
        <v>1124.7598199999998</v>
      </c>
      <c r="C36" s="80">
        <v>3671.2215499999998</v>
      </c>
      <c r="D36" s="35">
        <v>4074.1099300000001</v>
      </c>
      <c r="E36" s="35">
        <v>15454.289999999999</v>
      </c>
      <c r="F36" s="232">
        <v>16426.271479999999</v>
      </c>
    </row>
    <row r="37" spans="1:12" ht="12" customHeight="1">
      <c r="A37" s="255" t="s">
        <v>20</v>
      </c>
      <c r="B37" s="80">
        <v>-19049.234470000003</v>
      </c>
      <c r="C37" s="80">
        <v>-16858.293280000002</v>
      </c>
      <c r="D37" s="35">
        <v>-6103.64977</v>
      </c>
      <c r="E37" s="35">
        <v>-10276.11793</v>
      </c>
      <c r="F37" s="232">
        <v>-6899.65056</v>
      </c>
    </row>
    <row r="38" spans="1:12" s="36" customFormat="1" ht="12" customHeight="1">
      <c r="A38" s="292" t="s">
        <v>228</v>
      </c>
      <c r="B38" s="293">
        <v>16.936268642668981</v>
      </c>
      <c r="C38" s="293">
        <v>4.5920119639742261</v>
      </c>
      <c r="D38" s="293">
        <v>1.4981553946434627</v>
      </c>
      <c r="E38" s="293">
        <v>0.66493626882891421</v>
      </c>
      <c r="F38" s="295">
        <v>0.42003753367894542</v>
      </c>
      <c r="G38" s="23"/>
      <c r="H38" s="84"/>
      <c r="I38" s="85"/>
      <c r="J38" s="86"/>
      <c r="K38" s="84"/>
      <c r="L38" s="84"/>
    </row>
    <row r="39" spans="1:12" ht="12" customHeight="1">
      <c r="A39" s="22"/>
      <c r="B39" s="22"/>
      <c r="C39" s="22"/>
      <c r="D39" s="22"/>
      <c r="E39" s="22"/>
      <c r="F39" s="22"/>
      <c r="G39" s="24"/>
      <c r="H39" s="24"/>
      <c r="I39" s="24"/>
      <c r="J39" s="24"/>
      <c r="K39" s="24"/>
      <c r="L39" s="24"/>
    </row>
    <row r="40" spans="1:12" ht="12" customHeight="1">
      <c r="A40" s="242" t="s">
        <v>70</v>
      </c>
      <c r="B40" s="243">
        <v>44561</v>
      </c>
      <c r="C40" s="243">
        <v>44196</v>
      </c>
      <c r="D40" s="243">
        <v>43830</v>
      </c>
      <c r="E40" s="243">
        <v>43465</v>
      </c>
      <c r="F40" s="244">
        <v>43100</v>
      </c>
      <c r="G40" s="24"/>
      <c r="H40" s="24"/>
      <c r="I40" s="24"/>
      <c r="J40" s="24"/>
      <c r="K40" s="24"/>
      <c r="L40" s="24"/>
    </row>
    <row r="41" spans="1:12" ht="12" customHeight="1">
      <c r="A41" s="255" t="s">
        <v>63</v>
      </c>
      <c r="B41" s="35">
        <v>2696209.5903699994</v>
      </c>
      <c r="C41" s="35">
        <v>2225681.2147399997</v>
      </c>
      <c r="D41" s="35">
        <v>1693138.0266400001</v>
      </c>
      <c r="E41" s="35">
        <v>929037.14950000017</v>
      </c>
      <c r="F41" s="232">
        <v>726290.45743999991</v>
      </c>
    </row>
    <row r="42" spans="1:12" ht="12" customHeight="1">
      <c r="A42" s="289" t="s">
        <v>64</v>
      </c>
      <c r="B42" s="82">
        <v>6.2317063925635963E-3</v>
      </c>
      <c r="C42" s="82">
        <v>1.114663810598686E-2</v>
      </c>
      <c r="D42" s="82">
        <v>2.3119611463503595E-2</v>
      </c>
      <c r="E42" s="82">
        <v>2.420013550814417E-2</v>
      </c>
      <c r="F42" s="291">
        <v>3.5578045498600927E-2</v>
      </c>
    </row>
    <row r="43" spans="1:12" ht="12" customHeight="1">
      <c r="A43" s="290" t="s">
        <v>65</v>
      </c>
      <c r="B43" s="82">
        <v>4.9763580650118346E-3</v>
      </c>
      <c r="C43" s="82">
        <v>7.9651960723723676E-3</v>
      </c>
      <c r="D43" s="82">
        <v>1.5517509326831923E-2</v>
      </c>
      <c r="E43" s="82">
        <v>6.6109560455203317E-3</v>
      </c>
      <c r="F43" s="291">
        <v>5.8910838854763078E-3</v>
      </c>
    </row>
    <row r="44" spans="1:12" ht="12" customHeight="1">
      <c r="A44" s="290" t="s">
        <v>66</v>
      </c>
      <c r="B44" s="82">
        <v>7.3086621197337249E-4</v>
      </c>
      <c r="C44" s="82">
        <v>1.1499252647010282E-3</v>
      </c>
      <c r="D44" s="82">
        <v>4.2184901807291678E-3</v>
      </c>
      <c r="E44" s="82">
        <v>7.6338741715731566E-4</v>
      </c>
      <c r="F44" s="291">
        <v>6.7253870541229355E-3</v>
      </c>
    </row>
    <row r="45" spans="1:12" ht="12" customHeight="1">
      <c r="A45" s="290" t="s">
        <v>67</v>
      </c>
      <c r="B45" s="82">
        <v>1.0731876744058765E-4</v>
      </c>
      <c r="C45" s="82">
        <v>3.8203456738045437E-4</v>
      </c>
      <c r="D45" s="82">
        <v>9.773639915724669E-4</v>
      </c>
      <c r="E45" s="82">
        <v>1.9105358714183469E-4</v>
      </c>
      <c r="F45" s="291">
        <v>3.4490472432056473E-4</v>
      </c>
    </row>
    <row r="46" spans="1:12" ht="12" customHeight="1">
      <c r="A46" s="290" t="s">
        <v>72</v>
      </c>
      <c r="B46" s="82">
        <v>4.171633481378017E-4</v>
      </c>
      <c r="C46" s="82">
        <v>1.6494822015330104E-3</v>
      </c>
      <c r="D46" s="82">
        <v>2.4062479643700359E-3</v>
      </c>
      <c r="E46" s="82">
        <v>1.663473845832469E-2</v>
      </c>
      <c r="F46" s="291">
        <v>2.2616669834681122E-2</v>
      </c>
    </row>
    <row r="47" spans="1:12" ht="12" customHeight="1">
      <c r="A47" s="255" t="s">
        <v>20</v>
      </c>
      <c r="B47" s="82">
        <v>-7.0651905319370541E-3</v>
      </c>
      <c r="C47" s="82">
        <v>-7.5744420038021294E-3</v>
      </c>
      <c r="D47" s="82">
        <v>-3.6049333686708198E-3</v>
      </c>
      <c r="E47" s="82">
        <v>-1.1061040923423266E-2</v>
      </c>
      <c r="F47" s="291">
        <v>-9.4998502173904605E-3</v>
      </c>
    </row>
    <row r="48" spans="1:12" ht="12" customHeight="1">
      <c r="A48" s="292" t="s">
        <v>228</v>
      </c>
      <c r="B48" s="293">
        <v>16.936268642668981</v>
      </c>
      <c r="C48" s="293">
        <v>4.5920119639742261</v>
      </c>
      <c r="D48" s="293">
        <v>1.4981553946434627</v>
      </c>
      <c r="E48" s="293">
        <v>0.66493626882891421</v>
      </c>
      <c r="F48" s="295">
        <v>0.42003753367894542</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zoomScaleNormal="100" workbookViewId="0"/>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122" t="s">
        <v>169</v>
      </c>
      <c r="K5" s="22"/>
    </row>
    <row r="6" spans="1:12" s="27" customFormat="1" ht="12" customHeight="1">
      <c r="A6" s="25"/>
      <c r="B6" s="25"/>
      <c r="C6" s="25"/>
      <c r="D6" s="26"/>
      <c r="E6" s="26"/>
      <c r="F6" s="26"/>
      <c r="G6" s="26"/>
      <c r="H6" s="26"/>
      <c r="J6" s="28"/>
      <c r="K6" s="22"/>
      <c r="L6" s="23"/>
    </row>
    <row r="7" spans="1:12" s="34" customFormat="1" ht="12" customHeight="1">
      <c r="A7" s="242" t="s">
        <v>62</v>
      </c>
      <c r="B7" s="243" t="s">
        <v>358</v>
      </c>
      <c r="C7" s="243" t="s">
        <v>359</v>
      </c>
      <c r="D7" s="243" t="s">
        <v>342</v>
      </c>
      <c r="E7" s="243" t="s">
        <v>343</v>
      </c>
      <c r="F7" s="243" t="s">
        <v>344</v>
      </c>
      <c r="G7" s="243" t="s">
        <v>345</v>
      </c>
      <c r="H7" s="243" t="s">
        <v>291</v>
      </c>
      <c r="I7" s="243" t="s">
        <v>278</v>
      </c>
      <c r="J7" s="244" t="s">
        <v>276</v>
      </c>
      <c r="K7" s="22"/>
      <c r="L7" s="23"/>
    </row>
    <row r="8" spans="1:12" s="41" customFormat="1" ht="13.5" customHeight="1">
      <c r="A8" s="233" t="s">
        <v>74</v>
      </c>
      <c r="B8" s="38">
        <v>317338.82667511998</v>
      </c>
      <c r="C8" s="38">
        <v>316105.86006405001</v>
      </c>
      <c r="D8" s="38">
        <v>302763.67434810003</v>
      </c>
      <c r="E8" s="38">
        <v>277006.48850267002</v>
      </c>
      <c r="F8" s="38">
        <v>264193.39584696997</v>
      </c>
      <c r="G8" s="38">
        <v>250401.87429385999</v>
      </c>
      <c r="H8" s="38">
        <v>238978.28333915997</v>
      </c>
      <c r="I8" s="38">
        <v>211849.7703032</v>
      </c>
      <c r="J8" s="234">
        <v>202279.63199268002</v>
      </c>
      <c r="K8" s="89"/>
      <c r="L8" s="90"/>
    </row>
    <row r="9" spans="1:12" s="41" customFormat="1" ht="13.5" customHeight="1" outlineLevel="1">
      <c r="A9" s="297" t="s">
        <v>255</v>
      </c>
      <c r="B9" s="38">
        <v>279338.82667511998</v>
      </c>
      <c r="C9" s="38">
        <v>278105.86006405001</v>
      </c>
      <c r="D9" s="38">
        <v>264763.67434810003</v>
      </c>
      <c r="E9" s="38">
        <v>239006.48850266999</v>
      </c>
      <c r="F9" s="38">
        <v>226193.39584697</v>
      </c>
      <c r="G9" s="38">
        <v>212401.87429385999</v>
      </c>
      <c r="H9" s="38">
        <v>200978.28333915997</v>
      </c>
      <c r="I9" s="38">
        <v>183849.7703032</v>
      </c>
      <c r="J9" s="234">
        <v>174279.63199268002</v>
      </c>
      <c r="K9" s="89"/>
      <c r="L9" s="90"/>
    </row>
    <row r="10" spans="1:12" s="41" customFormat="1" ht="13.5" customHeight="1" outlineLevel="1">
      <c r="A10" s="297" t="s">
        <v>256</v>
      </c>
      <c r="B10" s="38">
        <v>38000</v>
      </c>
      <c r="C10" s="38">
        <v>38000</v>
      </c>
      <c r="D10" s="38">
        <v>38000</v>
      </c>
      <c r="E10" s="38">
        <v>38000</v>
      </c>
      <c r="F10" s="38">
        <v>38000</v>
      </c>
      <c r="G10" s="38">
        <v>38000</v>
      </c>
      <c r="H10" s="38">
        <v>38000</v>
      </c>
      <c r="I10" s="38">
        <v>28000</v>
      </c>
      <c r="J10" s="234">
        <v>28000</v>
      </c>
      <c r="K10" s="89"/>
      <c r="L10" s="90"/>
    </row>
    <row r="11" spans="1:12" s="41" customFormat="1" ht="13.5" customHeight="1">
      <c r="A11" s="233" t="s">
        <v>75</v>
      </c>
      <c r="B11" s="38">
        <v>60500</v>
      </c>
      <c r="C11" s="38">
        <v>64826.396500000003</v>
      </c>
      <c r="D11" s="38">
        <v>50072.836810000008</v>
      </c>
      <c r="E11" s="38">
        <v>50324.75355969333</v>
      </c>
      <c r="F11" s="38">
        <v>50500.000000000007</v>
      </c>
      <c r="G11" s="38">
        <v>50500</v>
      </c>
      <c r="H11" s="38">
        <v>50500</v>
      </c>
      <c r="I11" s="38">
        <v>54500</v>
      </c>
      <c r="J11" s="234">
        <v>47500</v>
      </c>
      <c r="K11" s="89"/>
      <c r="L11" s="90"/>
    </row>
    <row r="12" spans="1:12" s="39" customFormat="1" ht="13.5" customHeight="1">
      <c r="A12" s="311" t="s">
        <v>76</v>
      </c>
      <c r="B12" s="249">
        <v>377838.82667511998</v>
      </c>
      <c r="C12" s="249">
        <v>380932.25656404998</v>
      </c>
      <c r="D12" s="249">
        <v>352836.51115810004</v>
      </c>
      <c r="E12" s="249">
        <v>327331.24206236337</v>
      </c>
      <c r="F12" s="249">
        <v>314693.39584696997</v>
      </c>
      <c r="G12" s="249">
        <v>300901.87429385999</v>
      </c>
      <c r="H12" s="249">
        <v>289478.28333915997</v>
      </c>
      <c r="I12" s="249">
        <v>266349.7703032</v>
      </c>
      <c r="J12" s="250">
        <v>249779.63199268002</v>
      </c>
      <c r="K12" s="94"/>
      <c r="L12" s="109"/>
    </row>
    <row r="13" spans="1:12" s="41" customFormat="1" ht="13.5" customHeight="1">
      <c r="A13" s="233" t="s">
        <v>77</v>
      </c>
      <c r="B13" s="38">
        <v>1933355.3011000042</v>
      </c>
      <c r="C13" s="38">
        <v>1807437.9245099961</v>
      </c>
      <c r="D13" s="38">
        <v>1758288.3362100199</v>
      </c>
      <c r="E13" s="38">
        <v>1666326.7880799985</v>
      </c>
      <c r="F13" s="38">
        <v>1543101.9928999967</v>
      </c>
      <c r="G13" s="38">
        <v>1456978.0982200017</v>
      </c>
      <c r="H13" s="38">
        <v>1375536.3004000061</v>
      </c>
      <c r="I13" s="38">
        <v>1330497.1166800009</v>
      </c>
      <c r="J13" s="234">
        <v>1277539.3826100125</v>
      </c>
      <c r="K13" s="89"/>
      <c r="L13" s="90"/>
    </row>
    <row r="14" spans="1:12" s="41" customFormat="1" ht="13.5" customHeight="1">
      <c r="A14" s="233" t="s">
        <v>78</v>
      </c>
      <c r="B14" s="38">
        <v>14976.809000000003</v>
      </c>
      <c r="C14" s="38">
        <v>3673.1849999999999</v>
      </c>
      <c r="D14" s="38">
        <v>5568.2030000000004</v>
      </c>
      <c r="E14" s="38">
        <v>10388.649226</v>
      </c>
      <c r="F14" s="38">
        <v>3071.502</v>
      </c>
      <c r="G14" s="38">
        <v>1710.6238599999999</v>
      </c>
      <c r="H14" s="38">
        <v>1589.5363900000002</v>
      </c>
      <c r="I14" s="38">
        <v>1929.0130000000001</v>
      </c>
      <c r="J14" s="234">
        <v>2026.6880000000001</v>
      </c>
      <c r="K14" s="89"/>
      <c r="L14" s="90"/>
    </row>
    <row r="15" spans="1:12" s="41" customFormat="1" ht="13.5" customHeight="1">
      <c r="A15" s="233" t="s">
        <v>329</v>
      </c>
      <c r="B15" s="38">
        <v>2917.5722823157876</v>
      </c>
      <c r="C15" s="38">
        <v>1663.1758649517499</v>
      </c>
      <c r="D15" s="38">
        <v>1211.1461078507025</v>
      </c>
      <c r="E15" s="38">
        <v>1557.972125</v>
      </c>
      <c r="F15" s="38">
        <v>419.05062500000008</v>
      </c>
      <c r="G15" s="38">
        <v>224.68475000000001</v>
      </c>
      <c r="H15" s="38">
        <v>82.335250000000002</v>
      </c>
      <c r="I15" s="38">
        <v>43.64425</v>
      </c>
      <c r="J15" s="234">
        <v>118.450875</v>
      </c>
      <c r="K15" s="89"/>
      <c r="L15" s="90"/>
    </row>
    <row r="16" spans="1:12" s="41" customFormat="1" ht="13.5" customHeight="1">
      <c r="A16" s="233" t="s">
        <v>79</v>
      </c>
      <c r="B16" s="38">
        <v>173468.34607499995</v>
      </c>
      <c r="C16" s="38">
        <v>173468.34607499995</v>
      </c>
      <c r="D16" s="38">
        <v>125728.67688124998</v>
      </c>
      <c r="E16" s="38">
        <v>125728.67688124998</v>
      </c>
      <c r="F16" s="38">
        <v>125728.67688124998</v>
      </c>
      <c r="G16" s="38">
        <v>125728.67688124998</v>
      </c>
      <c r="H16" s="38">
        <v>95104.468956249999</v>
      </c>
      <c r="I16" s="38">
        <v>95104.468956249999</v>
      </c>
      <c r="J16" s="234">
        <v>95104.468956249999</v>
      </c>
      <c r="K16" s="89"/>
      <c r="L16" s="90"/>
    </row>
    <row r="17" spans="1:12" s="39" customFormat="1" ht="13.5" customHeight="1">
      <c r="A17" s="312" t="s">
        <v>80</v>
      </c>
      <c r="B17" s="313">
        <v>2124718.0284573198</v>
      </c>
      <c r="C17" s="313">
        <v>1986242.6314499478</v>
      </c>
      <c r="D17" s="313">
        <v>1890796.3621991205</v>
      </c>
      <c r="E17" s="313">
        <v>1804002.0863122486</v>
      </c>
      <c r="F17" s="313">
        <v>1672321.2224062467</v>
      </c>
      <c r="G17" s="313">
        <v>1584642.0837112516</v>
      </c>
      <c r="H17" s="313">
        <v>1472312.6409962561</v>
      </c>
      <c r="I17" s="313">
        <v>1427574.2428862508</v>
      </c>
      <c r="J17" s="314">
        <v>1374788.9904412627</v>
      </c>
      <c r="K17" s="94"/>
      <c r="L17" s="109"/>
    </row>
    <row r="18" spans="1:12" s="39" customFormat="1" ht="13.5" customHeight="1">
      <c r="A18" s="298" t="s">
        <v>253</v>
      </c>
      <c r="B18" s="163">
        <v>0.13147101071003653</v>
      </c>
      <c r="C18" s="163">
        <v>0.14001605627658592</v>
      </c>
      <c r="D18" s="163">
        <v>0.14002759876275755</v>
      </c>
      <c r="E18" s="163">
        <v>0.13248681379922816</v>
      </c>
      <c r="F18" s="163">
        <v>0.13525714606522063</v>
      </c>
      <c r="G18" s="163">
        <v>0.1340377593635606</v>
      </c>
      <c r="H18" s="163">
        <v>0.13650516727423181</v>
      </c>
      <c r="I18" s="163">
        <v>0.12878473481806099</v>
      </c>
      <c r="J18" s="339">
        <v>0.12676827731704624</v>
      </c>
      <c r="K18" s="94"/>
      <c r="L18" s="109"/>
    </row>
    <row r="19" spans="1:12" s="39" customFormat="1" ht="13.5" customHeight="1">
      <c r="A19" s="300" t="s">
        <v>218</v>
      </c>
      <c r="B19" s="88">
        <v>0.115</v>
      </c>
      <c r="C19" s="88">
        <v>0.115</v>
      </c>
      <c r="D19" s="88">
        <v>0.10630000000000001</v>
      </c>
      <c r="E19" s="88">
        <v>0.10630000000000001</v>
      </c>
      <c r="F19" s="88">
        <v>0.10630000000000001</v>
      </c>
      <c r="G19" s="88">
        <v>0.10630000000000001</v>
      </c>
      <c r="H19" s="88">
        <v>0.10630000000000001</v>
      </c>
      <c r="I19" s="88">
        <v>0.10630000000000001</v>
      </c>
      <c r="J19" s="276">
        <v>0.10630000000000001</v>
      </c>
      <c r="K19" s="94"/>
      <c r="L19" s="109"/>
    </row>
    <row r="20" spans="1:12" s="39" customFormat="1" ht="13.5" customHeight="1">
      <c r="A20" s="300" t="s">
        <v>245</v>
      </c>
      <c r="B20" s="88">
        <v>0.1004</v>
      </c>
      <c r="C20" s="88">
        <v>0.1004</v>
      </c>
      <c r="D20" s="88">
        <v>8.5199999999999998E-2</v>
      </c>
      <c r="E20" s="88">
        <v>8.5199999999999998E-2</v>
      </c>
      <c r="F20" s="88">
        <v>8.5199999999999998E-2</v>
      </c>
      <c r="G20" s="88">
        <v>8.5199999999999998E-2</v>
      </c>
      <c r="H20" s="88">
        <v>8.5199999999999998E-2</v>
      </c>
      <c r="I20" s="88">
        <v>8.5199999999999998E-2</v>
      </c>
      <c r="J20" s="276">
        <v>8.5199999999999998E-2</v>
      </c>
      <c r="K20" s="94"/>
      <c r="L20" s="109"/>
    </row>
    <row r="21" spans="1:12" s="39" customFormat="1" ht="13.5" customHeight="1">
      <c r="A21" s="298" t="s">
        <v>81</v>
      </c>
      <c r="B21" s="163">
        <v>0.14935573682006553</v>
      </c>
      <c r="C21" s="163">
        <v>0.15914765651429716</v>
      </c>
      <c r="D21" s="163">
        <v>0.16012495073555461</v>
      </c>
      <c r="E21" s="163">
        <v>0.15355109099065858</v>
      </c>
      <c r="F21" s="163">
        <v>0.15798005329791306</v>
      </c>
      <c r="G21" s="163">
        <v>0.15801793784714821</v>
      </c>
      <c r="H21" s="163">
        <v>0.16231490288465686</v>
      </c>
      <c r="I21" s="163">
        <v>0.14839842576235118</v>
      </c>
      <c r="J21" s="339">
        <v>0.14713503919445473</v>
      </c>
      <c r="K21" s="94"/>
      <c r="L21" s="109"/>
    </row>
    <row r="22" spans="1:12" ht="12" customHeight="1">
      <c r="A22" s="300" t="s">
        <v>218</v>
      </c>
      <c r="B22" s="88">
        <v>0.13500000000000001</v>
      </c>
      <c r="C22" s="88">
        <v>0.13500000000000001</v>
      </c>
      <c r="D22" s="88">
        <v>0.1246</v>
      </c>
      <c r="E22" s="88">
        <v>0.1246</v>
      </c>
      <c r="F22" s="88">
        <v>0.1246</v>
      </c>
      <c r="G22" s="88">
        <v>0.1246</v>
      </c>
      <c r="H22" s="88">
        <v>0.1246</v>
      </c>
      <c r="I22" s="88">
        <v>0.1246</v>
      </c>
      <c r="J22" s="276">
        <v>0.1246</v>
      </c>
    </row>
    <row r="23" spans="1:12" ht="12" customHeight="1">
      <c r="A23" s="300" t="s">
        <v>245</v>
      </c>
      <c r="B23" s="88">
        <v>0.1206</v>
      </c>
      <c r="C23" s="88">
        <v>0.1206</v>
      </c>
      <c r="D23" s="88">
        <v>0.1016</v>
      </c>
      <c r="E23" s="88">
        <v>0.1016</v>
      </c>
      <c r="F23" s="88">
        <v>0.1016</v>
      </c>
      <c r="G23" s="88">
        <v>0.1016</v>
      </c>
      <c r="H23" s="88">
        <v>0.1016</v>
      </c>
      <c r="I23" s="88">
        <v>0.1016</v>
      </c>
      <c r="J23" s="276">
        <v>0.1016</v>
      </c>
    </row>
    <row r="24" spans="1:12" s="39" customFormat="1" ht="13.5" customHeight="1">
      <c r="A24" s="298" t="s">
        <v>237</v>
      </c>
      <c r="B24" s="163">
        <v>0.17783010338998015</v>
      </c>
      <c r="C24" s="163">
        <v>0.19178535921664877</v>
      </c>
      <c r="D24" s="163">
        <v>0.18660735667363354</v>
      </c>
      <c r="E24" s="163">
        <v>0.18144726358465349</v>
      </c>
      <c r="F24" s="163">
        <v>0.18817760106767542</v>
      </c>
      <c r="G24" s="163">
        <v>0.18988633293717913</v>
      </c>
      <c r="H24" s="163">
        <v>0.19661468310377433</v>
      </c>
      <c r="I24" s="163">
        <v>0.18657507420748748</v>
      </c>
      <c r="J24" s="340">
        <v>0.18168579595077267</v>
      </c>
      <c r="K24" s="94"/>
      <c r="L24" s="109"/>
    </row>
    <row r="25" spans="1:12" s="42" customFormat="1" ht="13.5" customHeight="1">
      <c r="A25" s="302" t="s">
        <v>218</v>
      </c>
      <c r="B25" s="110">
        <v>0.16500000000000001</v>
      </c>
      <c r="C25" s="110">
        <v>0.16500000000000001</v>
      </c>
      <c r="D25" s="110">
        <v>0.16</v>
      </c>
      <c r="E25" s="110">
        <v>0.16</v>
      </c>
      <c r="F25" s="110">
        <v>0.16</v>
      </c>
      <c r="G25" s="110">
        <v>0.16</v>
      </c>
      <c r="H25" s="110">
        <v>0.16</v>
      </c>
      <c r="I25" s="110">
        <v>0.16</v>
      </c>
      <c r="J25" s="264">
        <v>0.16</v>
      </c>
      <c r="K25" s="22"/>
      <c r="L25" s="23"/>
    </row>
    <row r="26" spans="1:12" s="42" customFormat="1" ht="13.5" customHeight="1">
      <c r="A26" s="341" t="s">
        <v>245</v>
      </c>
      <c r="B26" s="342">
        <v>0.1474</v>
      </c>
      <c r="C26" s="342">
        <v>0.1474</v>
      </c>
      <c r="D26" s="342">
        <v>0.1333</v>
      </c>
      <c r="E26" s="342">
        <v>0.1333</v>
      </c>
      <c r="F26" s="342">
        <v>0.1333</v>
      </c>
      <c r="G26" s="342">
        <v>0.1333</v>
      </c>
      <c r="H26" s="342">
        <v>0.1333</v>
      </c>
      <c r="I26" s="342">
        <v>0.1333</v>
      </c>
      <c r="J26" s="343">
        <v>0.1333</v>
      </c>
      <c r="K26" s="22"/>
      <c r="L26" s="23"/>
    </row>
    <row r="27" spans="1:12" ht="12" customHeight="1">
      <c r="A27" s="44"/>
      <c r="B27" s="16"/>
      <c r="C27" s="16"/>
      <c r="D27" s="16"/>
      <c r="E27" s="16"/>
      <c r="F27" s="16"/>
      <c r="G27" s="16"/>
    </row>
    <row r="28" spans="1:12" ht="12" customHeight="1">
      <c r="A28" s="44"/>
      <c r="B28" s="16"/>
      <c r="C28" s="16"/>
      <c r="D28" s="16"/>
      <c r="E28" s="16"/>
      <c r="F28" s="16"/>
      <c r="G28" s="16"/>
    </row>
    <row r="29" spans="1:12" ht="18.75">
      <c r="A29" s="29" t="s">
        <v>82</v>
      </c>
      <c r="B29" s="26"/>
      <c r="C29" s="26"/>
      <c r="D29" s="26"/>
      <c r="E29" s="26"/>
      <c r="F29" s="24"/>
      <c r="G29" s="24"/>
    </row>
    <row r="30" spans="1:12" ht="12" customHeight="1">
      <c r="A30" s="26"/>
      <c r="B30" s="26"/>
      <c r="C30" s="26"/>
      <c r="D30" s="26"/>
      <c r="E30" s="26"/>
      <c r="F30" s="45"/>
      <c r="G30" s="27"/>
    </row>
    <row r="31" spans="1:12" ht="12" customHeight="1">
      <c r="A31" s="242" t="s">
        <v>62</v>
      </c>
      <c r="B31" s="251">
        <v>2021</v>
      </c>
      <c r="C31" s="251">
        <v>2020</v>
      </c>
      <c r="D31" s="251">
        <v>2019</v>
      </c>
      <c r="E31" s="251">
        <v>2018</v>
      </c>
      <c r="F31" s="252">
        <v>2017</v>
      </c>
      <c r="G31" s="34"/>
    </row>
    <row r="32" spans="1:12" ht="12" customHeight="1">
      <c r="A32" s="233" t="s">
        <v>74</v>
      </c>
      <c r="B32" s="38">
        <v>302763.67434810003</v>
      </c>
      <c r="C32" s="38">
        <v>238978.28333915997</v>
      </c>
      <c r="D32" s="38">
        <v>181500.53367651001</v>
      </c>
      <c r="E32" s="38">
        <v>113777.25120799999</v>
      </c>
      <c r="F32" s="234">
        <v>90373.548627000011</v>
      </c>
      <c r="G32" s="24"/>
      <c r="I32" s="23"/>
      <c r="J32" s="23"/>
    </row>
    <row r="33" spans="1:12" ht="12" customHeight="1" outlineLevel="1">
      <c r="A33" s="297" t="s">
        <v>255</v>
      </c>
      <c r="B33" s="38">
        <v>264763.67434810003</v>
      </c>
      <c r="C33" s="38">
        <v>200978.28333915997</v>
      </c>
      <c r="D33" s="38">
        <v>158500.53367651001</v>
      </c>
      <c r="E33" s="38">
        <v>113777.25120799999</v>
      </c>
      <c r="F33" s="234">
        <v>90373.548627000011</v>
      </c>
      <c r="G33" s="24"/>
      <c r="I33" s="23"/>
      <c r="J33" s="23"/>
    </row>
    <row r="34" spans="1:12" ht="12" customHeight="1" outlineLevel="1">
      <c r="A34" s="297" t="s">
        <v>256</v>
      </c>
      <c r="B34" s="38">
        <v>38000</v>
      </c>
      <c r="C34" s="38">
        <v>38000</v>
      </c>
      <c r="D34" s="38">
        <v>23000</v>
      </c>
      <c r="E34" s="38">
        <v>0</v>
      </c>
      <c r="F34" s="234">
        <v>0</v>
      </c>
      <c r="G34" s="24"/>
      <c r="I34" s="23"/>
      <c r="J34" s="23"/>
    </row>
    <row r="35" spans="1:12" ht="12" customHeight="1">
      <c r="A35" s="233" t="s">
        <v>75</v>
      </c>
      <c r="B35" s="38">
        <v>50072.836810000008</v>
      </c>
      <c r="C35" s="38">
        <v>50500</v>
      </c>
      <c r="D35" s="38">
        <v>47500</v>
      </c>
      <c r="E35" s="38">
        <v>30000</v>
      </c>
      <c r="F35" s="234">
        <v>20000</v>
      </c>
      <c r="G35" s="24"/>
    </row>
    <row r="36" spans="1:12" s="39" customFormat="1" ht="12" customHeight="1">
      <c r="A36" s="311" t="s">
        <v>76</v>
      </c>
      <c r="B36" s="249">
        <v>352836.51115810004</v>
      </c>
      <c r="C36" s="249">
        <v>289478.28333915997</v>
      </c>
      <c r="D36" s="249">
        <v>229000.53367651001</v>
      </c>
      <c r="E36" s="249">
        <v>143777.251208</v>
      </c>
      <c r="F36" s="250">
        <v>110373.54862700001</v>
      </c>
      <c r="H36" s="109"/>
      <c r="I36" s="123"/>
      <c r="J36" s="124"/>
      <c r="K36" s="109"/>
      <c r="L36" s="109"/>
    </row>
    <row r="37" spans="1:12" ht="12" customHeight="1">
      <c r="A37" s="233" t="s">
        <v>77</v>
      </c>
      <c r="B37" s="38">
        <v>1758288.3362100199</v>
      </c>
      <c r="C37" s="38">
        <v>1375536.3004000061</v>
      </c>
      <c r="D37" s="38">
        <v>1222091.3743499995</v>
      </c>
      <c r="E37" s="38">
        <v>778555.0427450001</v>
      </c>
      <c r="F37" s="234">
        <v>630539.08796749951</v>
      </c>
      <c r="G37" s="24"/>
    </row>
    <row r="38" spans="1:12" ht="12" customHeight="1">
      <c r="A38" s="233" t="s">
        <v>78</v>
      </c>
      <c r="B38" s="38">
        <v>5568.2030000000004</v>
      </c>
      <c r="C38" s="38">
        <v>1589.5363900000002</v>
      </c>
      <c r="D38" s="38">
        <v>1435.3230000000001</v>
      </c>
      <c r="E38" s="38">
        <v>1041.7452987500001</v>
      </c>
      <c r="F38" s="234">
        <v>1406.3559991250002</v>
      </c>
      <c r="G38" s="24"/>
    </row>
    <row r="39" spans="1:12" ht="12" customHeight="1">
      <c r="A39" s="233" t="s">
        <v>329</v>
      </c>
      <c r="B39" s="38">
        <v>1211.1461078507025</v>
      </c>
      <c r="C39" s="38">
        <v>82.335250000000002</v>
      </c>
      <c r="D39" s="38">
        <v>22.214625000000002</v>
      </c>
      <c r="E39" s="38">
        <v>40.74308029704725</v>
      </c>
      <c r="F39" s="234">
        <v>14.92852700200925</v>
      </c>
      <c r="G39" s="24"/>
    </row>
    <row r="40" spans="1:12" ht="12" customHeight="1">
      <c r="A40" s="233" t="s">
        <v>79</v>
      </c>
      <c r="B40" s="38">
        <v>125728.67688124998</v>
      </c>
      <c r="C40" s="38">
        <v>95104.468956249999</v>
      </c>
      <c r="D40" s="38">
        <v>76765.961718749997</v>
      </c>
      <c r="E40" s="38">
        <v>59433.625356249991</v>
      </c>
      <c r="F40" s="234">
        <v>47754.078537499998</v>
      </c>
      <c r="G40" s="24"/>
    </row>
    <row r="41" spans="1:12" s="39" customFormat="1" ht="12" customHeight="1">
      <c r="A41" s="312" t="s">
        <v>80</v>
      </c>
      <c r="B41" s="313">
        <v>1890796.3621991205</v>
      </c>
      <c r="C41" s="313">
        <v>1472312.6409962561</v>
      </c>
      <c r="D41" s="313">
        <v>1300314.8736937495</v>
      </c>
      <c r="E41" s="313">
        <v>839071.1564802971</v>
      </c>
      <c r="F41" s="314">
        <v>679714.45103112655</v>
      </c>
      <c r="H41" s="109"/>
      <c r="I41" s="123"/>
      <c r="J41" s="124"/>
      <c r="K41" s="109"/>
      <c r="L41" s="109"/>
    </row>
    <row r="42" spans="1:12" s="39" customFormat="1" ht="12" customHeight="1">
      <c r="A42" s="298" t="s">
        <v>253</v>
      </c>
      <c r="B42" s="163">
        <v>0.14002759876275755</v>
      </c>
      <c r="C42" s="163">
        <v>0.13650516727423181</v>
      </c>
      <c r="D42" s="163">
        <v>0.12189396344153493</v>
      </c>
      <c r="E42" s="163">
        <v>0.13559904941229103</v>
      </c>
      <c r="F42" s="339">
        <v>0.13295810982082751</v>
      </c>
      <c r="H42" s="109"/>
      <c r="I42" s="123"/>
      <c r="J42" s="124"/>
      <c r="K42" s="109"/>
      <c r="L42" s="109"/>
    </row>
    <row r="43" spans="1:12" s="39" customFormat="1" ht="12" customHeight="1">
      <c r="A43" s="300" t="s">
        <v>218</v>
      </c>
      <c r="B43" s="159">
        <v>0.10630000000000001</v>
      </c>
      <c r="C43" s="159">
        <v>0.10630000000000001</v>
      </c>
      <c r="D43" s="159">
        <v>0.104</v>
      </c>
      <c r="E43" s="159">
        <v>0.104</v>
      </c>
      <c r="F43" s="276">
        <v>0.1061</v>
      </c>
      <c r="H43" s="109"/>
      <c r="I43" s="123"/>
      <c r="J43" s="124"/>
      <c r="K43" s="109"/>
      <c r="L43" s="109"/>
    </row>
    <row r="44" spans="1:12" s="39" customFormat="1" ht="12" customHeight="1">
      <c r="A44" s="300" t="s">
        <v>245</v>
      </c>
      <c r="B44" s="159">
        <v>8.5199999999999998E-2</v>
      </c>
      <c r="C44" s="159">
        <v>8.5199999999999998E-2</v>
      </c>
      <c r="D44" s="159">
        <v>9.6699999999999994E-2</v>
      </c>
      <c r="E44" s="159">
        <v>9.6699999999999994E-2</v>
      </c>
      <c r="F44" s="276">
        <v>8.2900000000000001E-2</v>
      </c>
      <c r="H44" s="109"/>
      <c r="I44" s="123"/>
      <c r="J44" s="124"/>
      <c r="K44" s="109"/>
      <c r="L44" s="109"/>
    </row>
    <row r="45" spans="1:12" s="39" customFormat="1" ht="12" customHeight="1">
      <c r="A45" s="298" t="s">
        <v>81</v>
      </c>
      <c r="B45" s="163">
        <v>0.16012495073555461</v>
      </c>
      <c r="C45" s="163">
        <v>0.16231490288465686</v>
      </c>
      <c r="D45" s="163">
        <v>0.13958198690823947</v>
      </c>
      <c r="E45" s="163">
        <v>0.13559904941229103</v>
      </c>
      <c r="F45" s="339">
        <v>0.13295810982082751</v>
      </c>
      <c r="H45" s="109"/>
      <c r="I45" s="123"/>
      <c r="J45" s="124"/>
      <c r="K45" s="109"/>
      <c r="L45" s="109"/>
    </row>
    <row r="46" spans="1:12" ht="12" customHeight="1">
      <c r="A46" s="300" t="s">
        <v>218</v>
      </c>
      <c r="B46" s="159">
        <v>0.1246</v>
      </c>
      <c r="C46" s="159">
        <v>0.1246</v>
      </c>
      <c r="D46" s="159">
        <v>0.121</v>
      </c>
      <c r="E46" s="159">
        <v>0.121</v>
      </c>
      <c r="F46" s="276">
        <v>0.1229</v>
      </c>
    </row>
    <row r="47" spans="1:12" ht="12" customHeight="1">
      <c r="A47" s="300" t="s">
        <v>245</v>
      </c>
      <c r="B47" s="159">
        <v>0.1016</v>
      </c>
      <c r="C47" s="159">
        <v>0.1016</v>
      </c>
      <c r="D47" s="159">
        <v>0.113</v>
      </c>
      <c r="E47" s="159">
        <v>0.113</v>
      </c>
      <c r="F47" s="276">
        <v>9.9099999999999994E-2</v>
      </c>
    </row>
    <row r="48" spans="1:12" s="39" customFormat="1" ht="12" customHeight="1">
      <c r="A48" s="298" t="s">
        <v>237</v>
      </c>
      <c r="B48" s="163">
        <v>0.18660735667363354</v>
      </c>
      <c r="C48" s="163">
        <v>0.19661468310377433</v>
      </c>
      <c r="D48" s="163">
        <v>0.17611160058947711</v>
      </c>
      <c r="E48" s="163">
        <v>0.1713528704896867</v>
      </c>
      <c r="F48" s="340">
        <v>0.16238223044921787</v>
      </c>
      <c r="H48" s="109"/>
      <c r="I48" s="123"/>
      <c r="J48" s="124"/>
      <c r="K48" s="109"/>
      <c r="L48" s="109"/>
    </row>
    <row r="49" spans="1:7" ht="12.75">
      <c r="A49" s="302" t="s">
        <v>218</v>
      </c>
      <c r="B49" s="110">
        <v>0.16</v>
      </c>
      <c r="C49" s="110">
        <v>0.16</v>
      </c>
      <c r="D49" s="110">
        <v>0.155</v>
      </c>
      <c r="E49" s="110">
        <v>0.155</v>
      </c>
      <c r="F49" s="264">
        <v>0.15060000000000001</v>
      </c>
      <c r="G49" s="22"/>
    </row>
    <row r="50" spans="1:7" ht="12.75">
      <c r="A50" s="341" t="s">
        <v>245</v>
      </c>
      <c r="B50" s="344">
        <v>0.1333</v>
      </c>
      <c r="C50" s="344">
        <v>0.1333</v>
      </c>
      <c r="D50" s="344">
        <v>0.1431</v>
      </c>
      <c r="E50" s="344">
        <v>0.1431</v>
      </c>
      <c r="F50" s="345">
        <v>0.12430000000000001</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319</v>
      </c>
      <c r="B5" s="25"/>
      <c r="C5" s="25"/>
      <c r="D5" s="26"/>
      <c r="E5" s="26"/>
      <c r="F5" s="26"/>
      <c r="G5" s="26"/>
      <c r="H5" s="26"/>
      <c r="J5" s="122" t="s">
        <v>169</v>
      </c>
    </row>
    <row r="6" spans="1:12" s="27" customFormat="1" ht="12" customHeight="1">
      <c r="A6" s="25"/>
      <c r="B6" s="25"/>
      <c r="C6" s="25"/>
      <c r="D6" s="25"/>
      <c r="E6" s="25"/>
      <c r="F6" s="25"/>
      <c r="G6" s="25"/>
      <c r="H6" s="25"/>
      <c r="I6" s="25"/>
      <c r="J6" s="25"/>
      <c r="L6" s="30"/>
    </row>
    <row r="7" spans="1:12" s="34" customFormat="1" ht="12" customHeight="1">
      <c r="A7" s="242" t="s">
        <v>2</v>
      </c>
      <c r="B7" s="243" t="s">
        <v>358</v>
      </c>
      <c r="C7" s="243" t="s">
        <v>359</v>
      </c>
      <c r="D7" s="243" t="s">
        <v>342</v>
      </c>
      <c r="E7" s="243" t="s">
        <v>343</v>
      </c>
      <c r="F7" s="243" t="s">
        <v>344</v>
      </c>
      <c r="G7" s="243" t="s">
        <v>345</v>
      </c>
      <c r="H7" s="243" t="s">
        <v>291</v>
      </c>
      <c r="I7" s="243" t="s">
        <v>278</v>
      </c>
      <c r="J7" s="244" t="s">
        <v>276</v>
      </c>
    </row>
    <row r="8" spans="1:12" s="36" customFormat="1" ht="12" customHeight="1">
      <c r="A8" s="233" t="s">
        <v>8</v>
      </c>
      <c r="B8" s="35">
        <v>4364.9297600000036</v>
      </c>
      <c r="C8" s="35">
        <v>4616.7856400000146</v>
      </c>
      <c r="D8" s="35">
        <v>4540.3566100000107</v>
      </c>
      <c r="E8" s="35">
        <v>4211.1777899999897</v>
      </c>
      <c r="F8" s="35">
        <v>3806.7884899999899</v>
      </c>
      <c r="G8" s="35">
        <v>3517.6700300000093</v>
      </c>
      <c r="H8" s="35">
        <v>2575.2887900000046</v>
      </c>
      <c r="I8" s="35">
        <v>1975.7025800000026</v>
      </c>
      <c r="J8" s="232">
        <v>1836.8231100000046</v>
      </c>
    </row>
    <row r="9" spans="1:12" s="36" customFormat="1" ht="12" customHeight="1">
      <c r="A9" s="233" t="s">
        <v>5</v>
      </c>
      <c r="B9" s="35">
        <v>770.53453231663264</v>
      </c>
      <c r="C9" s="35">
        <v>914.72631949597849</v>
      </c>
      <c r="D9" s="35">
        <v>2158.5912468438364</v>
      </c>
      <c r="E9" s="35">
        <v>1285.4685188838523</v>
      </c>
      <c r="F9" s="35">
        <v>1359.5005855978488</v>
      </c>
      <c r="G9" s="35">
        <v>302.99012376337873</v>
      </c>
      <c r="H9" s="35">
        <v>188.74298999999999</v>
      </c>
      <c r="I9" s="35">
        <v>153.07345807076638</v>
      </c>
      <c r="J9" s="232">
        <v>314.88425999999998</v>
      </c>
    </row>
    <row r="10" spans="1:12" s="39" customFormat="1" ht="12" customHeight="1">
      <c r="A10" s="233" t="s">
        <v>108</v>
      </c>
      <c r="B10" s="38">
        <v>-1.9499999999999999E-3</v>
      </c>
      <c r="C10" s="38">
        <v>7.2448800000000002</v>
      </c>
      <c r="D10" s="38">
        <v>-424.81159000000002</v>
      </c>
      <c r="E10" s="38">
        <v>-0.31060999999999994</v>
      </c>
      <c r="F10" s="38">
        <v>-1.0890599999999999</v>
      </c>
      <c r="G10" s="38">
        <v>0</v>
      </c>
      <c r="H10" s="38">
        <v>9.6100000000000005E-3</v>
      </c>
      <c r="I10" s="38">
        <v>1.24878</v>
      </c>
      <c r="J10" s="234">
        <v>0</v>
      </c>
      <c r="L10" s="30"/>
    </row>
    <row r="11" spans="1:12" s="36" customFormat="1" ht="12" customHeight="1">
      <c r="A11" s="233" t="s">
        <v>347</v>
      </c>
      <c r="B11" s="38">
        <v>14.412500000000001</v>
      </c>
      <c r="C11" s="38">
        <v>0.68125000000000002</v>
      </c>
      <c r="D11" s="38">
        <v>8.8874999999999993</v>
      </c>
      <c r="E11" s="38">
        <v>0</v>
      </c>
      <c r="F11" s="38">
        <v>0.05</v>
      </c>
      <c r="G11" s="38">
        <v>0</v>
      </c>
      <c r="H11" s="38">
        <v>0</v>
      </c>
      <c r="I11" s="38">
        <v>0.1</v>
      </c>
      <c r="J11" s="234">
        <v>0</v>
      </c>
    </row>
    <row r="12" spans="1:12" ht="12.95" customHeight="1">
      <c r="A12" s="245" t="s">
        <v>11</v>
      </c>
      <c r="B12" s="246">
        <v>5149.8748423166371</v>
      </c>
      <c r="C12" s="246">
        <v>5539.4380894959932</v>
      </c>
      <c r="D12" s="246">
        <v>6283.0237668438467</v>
      </c>
      <c r="E12" s="246">
        <v>5496.3356988838414</v>
      </c>
      <c r="F12" s="246">
        <v>5165.2500155978387</v>
      </c>
      <c r="G12" s="246">
        <v>3820.6601537633878</v>
      </c>
      <c r="H12" s="246">
        <v>2764.0413900000049</v>
      </c>
      <c r="I12" s="246">
        <v>2130.1248180707689</v>
      </c>
      <c r="J12" s="247">
        <v>2151.7073700000046</v>
      </c>
      <c r="L12" s="30"/>
    </row>
    <row r="13" spans="1:12" ht="12" customHeight="1">
      <c r="A13" s="346" t="s">
        <v>12</v>
      </c>
      <c r="B13" s="35">
        <v>-740.46117400000014</v>
      </c>
      <c r="C13" s="35">
        <v>-723.58170999999993</v>
      </c>
      <c r="D13" s="35">
        <v>-504.99637999999999</v>
      </c>
      <c r="E13" s="35">
        <v>-455.59148049999999</v>
      </c>
      <c r="F13" s="35">
        <v>-457.73968400000001</v>
      </c>
      <c r="G13" s="35">
        <v>-443.86797750000005</v>
      </c>
      <c r="H13" s="35">
        <v>-265.15744699999999</v>
      </c>
      <c r="I13" s="35">
        <v>-247.44056700000004</v>
      </c>
      <c r="J13" s="232">
        <v>-221.05365600000002</v>
      </c>
    </row>
    <row r="14" spans="1:12" ht="12" customHeight="1">
      <c r="A14" s="346" t="s">
        <v>321</v>
      </c>
      <c r="B14" s="35">
        <v>-208.66054000000003</v>
      </c>
      <c r="C14" s="35">
        <v>-146.08446000000001</v>
      </c>
      <c r="D14" s="35">
        <v>-208.92798999999999</v>
      </c>
      <c r="E14" s="35">
        <v>-143.80933000000002</v>
      </c>
      <c r="F14" s="35">
        <v>-110.72124000000001</v>
      </c>
      <c r="G14" s="35">
        <v>-217.64573999999999</v>
      </c>
      <c r="H14" s="35">
        <v>-127.86551</v>
      </c>
      <c r="I14" s="35">
        <v>-95.610780000000005</v>
      </c>
      <c r="J14" s="232">
        <v>-120.63143000000001</v>
      </c>
    </row>
    <row r="15" spans="1:12" ht="12" customHeight="1">
      <c r="A15" s="346" t="s">
        <v>322</v>
      </c>
      <c r="B15" s="35">
        <v>-19.007190000000001</v>
      </c>
      <c r="C15" s="35">
        <v>-19.064699999999998</v>
      </c>
      <c r="D15" s="35">
        <v>-8.2811299999999992</v>
      </c>
      <c r="E15" s="35">
        <v>-20.258400000000002</v>
      </c>
      <c r="F15" s="35">
        <v>-33.25506</v>
      </c>
      <c r="G15" s="35">
        <v>-55.678089999999997</v>
      </c>
      <c r="H15" s="35">
        <v>-52.135920000000006</v>
      </c>
      <c r="I15" s="35">
        <v>-28.983810000000002</v>
      </c>
      <c r="J15" s="232">
        <v>-40.864930000000001</v>
      </c>
    </row>
    <row r="16" spans="1:12" ht="12" customHeight="1">
      <c r="A16" s="346" t="s">
        <v>323</v>
      </c>
      <c r="B16" s="35">
        <v>-245.08958999999996</v>
      </c>
      <c r="C16" s="35">
        <v>-192.66965000000002</v>
      </c>
      <c r="D16" s="35">
        <v>-38.941830000000017</v>
      </c>
      <c r="E16" s="35">
        <v>-237.89064000000002</v>
      </c>
      <c r="F16" s="35">
        <v>-54.441759999999995</v>
      </c>
      <c r="G16" s="35">
        <v>-52.927920000000043</v>
      </c>
      <c r="H16" s="35">
        <v>-49.581030000000027</v>
      </c>
      <c r="I16" s="35">
        <v>-43.364309999999939</v>
      </c>
      <c r="J16" s="232">
        <v>-55.083419999999983</v>
      </c>
    </row>
    <row r="17" spans="1:12" ht="12" customHeight="1">
      <c r="A17" s="236" t="s">
        <v>324</v>
      </c>
      <c r="B17" s="35">
        <v>-1213.2184940000002</v>
      </c>
      <c r="C17" s="35">
        <v>-1081.4005199999999</v>
      </c>
      <c r="D17" s="35">
        <v>-761.1473299999999</v>
      </c>
      <c r="E17" s="35">
        <v>-857.54985050000005</v>
      </c>
      <c r="F17" s="35">
        <v>-656.15774399999998</v>
      </c>
      <c r="G17" s="35">
        <v>-770.11972750000007</v>
      </c>
      <c r="H17" s="35">
        <v>-494.73990700000002</v>
      </c>
      <c r="I17" s="35">
        <v>-415.39946700000002</v>
      </c>
      <c r="J17" s="232">
        <v>-437.63343600000002</v>
      </c>
    </row>
    <row r="18" spans="1:12" ht="12" customHeight="1">
      <c r="A18" s="236" t="s">
        <v>325</v>
      </c>
      <c r="B18" s="35">
        <v>-1479.5220966008119</v>
      </c>
      <c r="C18" s="35">
        <v>-1633.1133710457966</v>
      </c>
      <c r="D18" s="35">
        <v>-1251.9221859827192</v>
      </c>
      <c r="E18" s="35">
        <v>-938.3991142460078</v>
      </c>
      <c r="F18" s="35">
        <v>-997.39698992342937</v>
      </c>
      <c r="G18" s="35">
        <v>-633.74296674567904</v>
      </c>
      <c r="H18" s="35">
        <v>-386.30912664473544</v>
      </c>
      <c r="I18" s="35">
        <v>-334.34898020491988</v>
      </c>
      <c r="J18" s="232">
        <v>-474.27970795316259</v>
      </c>
    </row>
    <row r="19" spans="1:12" ht="12" customHeight="1">
      <c r="A19" s="236" t="s">
        <v>326</v>
      </c>
      <c r="B19" s="35">
        <v>-21.858440000000002</v>
      </c>
      <c r="C19" s="35">
        <v>-10.584540000000001</v>
      </c>
      <c r="D19" s="35">
        <v>-8.1150400000000005</v>
      </c>
      <c r="E19" s="35">
        <v>-3.9933499999999995</v>
      </c>
      <c r="F19" s="35">
        <v>-2.8266800000000001</v>
      </c>
      <c r="G19" s="35">
        <v>-2.8266900000000001</v>
      </c>
      <c r="H19" s="35">
        <v>0</v>
      </c>
      <c r="I19" s="35">
        <v>0</v>
      </c>
      <c r="J19" s="232">
        <v>0</v>
      </c>
    </row>
    <row r="20" spans="1:12" ht="12.95" customHeight="1">
      <c r="A20" s="245" t="s">
        <v>17</v>
      </c>
      <c r="B20" s="246">
        <v>-2714.5990306008121</v>
      </c>
      <c r="C20" s="246">
        <v>-2725.0984310457961</v>
      </c>
      <c r="D20" s="246">
        <v>-2021.1845559827191</v>
      </c>
      <c r="E20" s="246">
        <v>-1799.9423147460077</v>
      </c>
      <c r="F20" s="246">
        <v>-1656.3814139234294</v>
      </c>
      <c r="G20" s="246">
        <v>-1406.6893842456791</v>
      </c>
      <c r="H20" s="246">
        <v>-881.04903364473546</v>
      </c>
      <c r="I20" s="246">
        <v>-749.7484472049199</v>
      </c>
      <c r="J20" s="247">
        <v>-911.9131439531626</v>
      </c>
      <c r="L20" s="30"/>
    </row>
    <row r="21" spans="1:12" ht="12.95" customHeight="1">
      <c r="A21" s="237" t="s">
        <v>19</v>
      </c>
      <c r="B21" s="40">
        <v>2435.2758117158251</v>
      </c>
      <c r="C21" s="40">
        <v>2814.339658450197</v>
      </c>
      <c r="D21" s="40">
        <v>4261.8392108611279</v>
      </c>
      <c r="E21" s="40">
        <v>3696.3933841378339</v>
      </c>
      <c r="F21" s="40">
        <v>3508.8686016744095</v>
      </c>
      <c r="G21" s="40">
        <v>2413.9707695177085</v>
      </c>
      <c r="H21" s="40">
        <v>1882.9923563552693</v>
      </c>
      <c r="I21" s="40">
        <v>1380.3763708658489</v>
      </c>
      <c r="J21" s="238">
        <v>1239.7942260468421</v>
      </c>
    </row>
    <row r="22" spans="1:12" ht="12" customHeight="1">
      <c r="A22" s="236" t="s">
        <v>327</v>
      </c>
      <c r="B22" s="35">
        <v>0</v>
      </c>
      <c r="C22" s="35">
        <v>0</v>
      </c>
      <c r="D22" s="35">
        <v>0</v>
      </c>
      <c r="E22" s="35">
        <v>0</v>
      </c>
      <c r="F22" s="35">
        <v>0</v>
      </c>
      <c r="G22" s="35">
        <v>0</v>
      </c>
      <c r="H22" s="35">
        <v>0</v>
      </c>
      <c r="I22" s="35">
        <v>0</v>
      </c>
      <c r="J22" s="232">
        <v>0</v>
      </c>
      <c r="L22" s="30"/>
    </row>
    <row r="23" spans="1:12" ht="12" customHeight="1">
      <c r="A23" s="236" t="s">
        <v>21</v>
      </c>
      <c r="B23" s="35">
        <v>-286.66164521063627</v>
      </c>
      <c r="C23" s="35">
        <v>-125.8265230490518</v>
      </c>
      <c r="D23" s="35">
        <v>-563.43960503938365</v>
      </c>
      <c r="E23" s="35">
        <v>-442.55809105839683</v>
      </c>
      <c r="F23" s="35">
        <v>-406.88298682232062</v>
      </c>
      <c r="G23" s="35">
        <v>-226.09424878216242</v>
      </c>
      <c r="H23" s="35">
        <v>-231.43572970537394</v>
      </c>
      <c r="I23" s="35">
        <v>-138.23837601444768</v>
      </c>
      <c r="J23" s="232">
        <v>-22.729196871954535</v>
      </c>
    </row>
    <row r="24" spans="1:12" ht="12.95" customHeight="1">
      <c r="A24" s="245" t="s">
        <v>22</v>
      </c>
      <c r="B24" s="246">
        <v>2148.6141665051887</v>
      </c>
      <c r="C24" s="246">
        <v>2688.5131354011451</v>
      </c>
      <c r="D24" s="246">
        <v>3698.3996058217444</v>
      </c>
      <c r="E24" s="246">
        <v>3253.8352930794372</v>
      </c>
      <c r="F24" s="246">
        <v>3101.9856148520889</v>
      </c>
      <c r="G24" s="246">
        <v>2187.8765207355459</v>
      </c>
      <c r="H24" s="246">
        <v>1651.5566266498954</v>
      </c>
      <c r="I24" s="246">
        <v>1242.1379948514013</v>
      </c>
      <c r="J24" s="247">
        <v>1217.0650291748875</v>
      </c>
      <c r="L24" s="30"/>
    </row>
    <row r="25" spans="1:12" s="42" customFormat="1" ht="12.95" customHeight="1">
      <c r="A25" s="22"/>
      <c r="B25" s="22"/>
      <c r="C25" s="22"/>
      <c r="D25" s="22"/>
      <c r="E25" s="22"/>
      <c r="F25" s="22"/>
      <c r="G25" s="22"/>
      <c r="H25" s="22"/>
      <c r="I25" s="22"/>
      <c r="J25" s="22"/>
      <c r="K25" s="22"/>
      <c r="L25" s="30"/>
    </row>
    <row r="26" spans="1:12" ht="12" customHeight="1">
      <c r="A26" s="26"/>
      <c r="B26" s="26"/>
      <c r="C26" s="26"/>
      <c r="D26" s="26"/>
      <c r="E26" s="26"/>
      <c r="F26" s="26"/>
      <c r="G26" s="26"/>
      <c r="H26" s="26"/>
      <c r="I26" s="26"/>
      <c r="J26" s="26"/>
    </row>
    <row r="27" spans="1:12" ht="18.75">
      <c r="A27" s="29" t="s">
        <v>320</v>
      </c>
      <c r="B27" s="26"/>
      <c r="C27" s="26"/>
      <c r="D27" s="26"/>
      <c r="E27" s="26"/>
      <c r="F27" s="24"/>
      <c r="G27" s="24"/>
    </row>
    <row r="28" spans="1:12" ht="12" customHeight="1">
      <c r="A28" s="26"/>
      <c r="B28" s="26"/>
      <c r="C28" s="26"/>
      <c r="D28" s="26"/>
      <c r="E28" s="26"/>
      <c r="F28" s="45"/>
      <c r="G28" s="27"/>
    </row>
    <row r="29" spans="1:12" s="23" customFormat="1" ht="12" customHeight="1">
      <c r="A29" s="242" t="s">
        <v>2</v>
      </c>
      <c r="B29" s="251">
        <v>2021</v>
      </c>
      <c r="C29" s="251">
        <v>2020</v>
      </c>
      <c r="D29" s="251">
        <v>2019</v>
      </c>
      <c r="E29" s="251">
        <v>2018</v>
      </c>
      <c r="F29" s="252">
        <v>2017</v>
      </c>
      <c r="G29" s="34"/>
      <c r="I29" s="27"/>
      <c r="J29" s="43"/>
    </row>
    <row r="30" spans="1:12" s="23" customFormat="1" ht="12" customHeight="1">
      <c r="A30" s="233" t="s">
        <v>8</v>
      </c>
      <c r="B30" s="35">
        <v>16075.992919999997</v>
      </c>
      <c r="C30" s="35">
        <v>8079.3188600000121</v>
      </c>
      <c r="D30" s="35"/>
      <c r="E30" s="35"/>
      <c r="F30" s="232"/>
      <c r="G30" s="36"/>
      <c r="I30" s="27"/>
      <c r="J30" s="43"/>
    </row>
    <row r="31" spans="1:12" s="23" customFormat="1" ht="12" customHeight="1">
      <c r="A31" s="233" t="s">
        <v>5</v>
      </c>
      <c r="B31" s="35">
        <v>5106.5504750889158</v>
      </c>
      <c r="C31" s="35">
        <v>941.38222807076636</v>
      </c>
      <c r="D31" s="35"/>
      <c r="E31" s="35"/>
      <c r="F31" s="232"/>
      <c r="G31" s="36"/>
      <c r="I31" s="27"/>
      <c r="J31" s="43"/>
    </row>
    <row r="32" spans="1:12" s="23" customFormat="1" ht="12" customHeight="1">
      <c r="A32" s="233" t="s">
        <v>108</v>
      </c>
      <c r="B32" s="38">
        <v>-426.21125999999998</v>
      </c>
      <c r="C32" s="38">
        <v>1.2583900000000001</v>
      </c>
      <c r="D32" s="38"/>
      <c r="E32" s="38"/>
      <c r="F32" s="234"/>
      <c r="G32" s="39"/>
      <c r="I32" s="27"/>
      <c r="J32" s="43"/>
    </row>
    <row r="33" spans="1:10" s="23" customFormat="1" ht="12" customHeight="1">
      <c r="A33" s="233" t="s">
        <v>347</v>
      </c>
      <c r="B33" s="38">
        <v>8.9375</v>
      </c>
      <c r="C33" s="38">
        <v>0.1</v>
      </c>
      <c r="D33" s="38"/>
      <c r="E33" s="38"/>
      <c r="F33" s="234"/>
      <c r="G33" s="36"/>
      <c r="I33" s="27"/>
      <c r="J33" s="43"/>
    </row>
    <row r="34" spans="1:10" s="23" customFormat="1" ht="12" customHeight="1">
      <c r="A34" s="245" t="s">
        <v>11</v>
      </c>
      <c r="B34" s="246">
        <v>20765.269635088913</v>
      </c>
      <c r="C34" s="246">
        <v>9022.0594780707797</v>
      </c>
      <c r="D34" s="246"/>
      <c r="E34" s="246"/>
      <c r="F34" s="247"/>
      <c r="G34" s="36"/>
      <c r="I34" s="27"/>
      <c r="J34" s="43"/>
    </row>
    <row r="35" spans="1:10" s="23" customFormat="1" ht="12" customHeight="1">
      <c r="A35" s="346" t="s">
        <v>12</v>
      </c>
      <c r="B35" s="35">
        <v>-1862.195522</v>
      </c>
      <c r="C35" s="35">
        <v>-943.68240650000007</v>
      </c>
      <c r="D35" s="35"/>
      <c r="E35" s="35"/>
      <c r="F35" s="232"/>
      <c r="G35" s="39"/>
      <c r="I35" s="27"/>
      <c r="J35" s="43"/>
    </row>
    <row r="36" spans="1:10" s="23" customFormat="1" ht="12" customHeight="1">
      <c r="A36" s="346" t="s">
        <v>321</v>
      </c>
      <c r="B36" s="35">
        <v>-681.10430000000008</v>
      </c>
      <c r="C36" s="35">
        <v>-467.04620999999997</v>
      </c>
      <c r="D36" s="35"/>
      <c r="E36" s="35"/>
      <c r="F36" s="232"/>
      <c r="G36" s="24"/>
      <c r="I36" s="27"/>
      <c r="J36" s="43"/>
    </row>
    <row r="37" spans="1:10" s="23" customFormat="1" ht="12" customHeight="1">
      <c r="A37" s="346" t="s">
        <v>322</v>
      </c>
      <c r="B37" s="35">
        <v>-117.47268</v>
      </c>
      <c r="C37" s="35">
        <v>-164.69548999999998</v>
      </c>
      <c r="D37" s="35"/>
      <c r="E37" s="35"/>
      <c r="F37" s="232"/>
      <c r="G37" s="24"/>
      <c r="I37" s="27"/>
      <c r="J37" s="43"/>
    </row>
    <row r="38" spans="1:10" s="23" customFormat="1" ht="12" customHeight="1">
      <c r="A38" s="346" t="s">
        <v>323</v>
      </c>
      <c r="B38" s="35">
        <v>-384.2021499999999</v>
      </c>
      <c r="C38" s="35">
        <v>-210.23263999999989</v>
      </c>
      <c r="D38" s="35"/>
      <c r="E38" s="35"/>
      <c r="F38" s="232"/>
      <c r="G38" s="24"/>
      <c r="I38" s="27"/>
      <c r="J38" s="43"/>
    </row>
    <row r="39" spans="1:10" s="23" customFormat="1" ht="12" customHeight="1">
      <c r="A39" s="236" t="s">
        <v>324</v>
      </c>
      <c r="B39" s="35">
        <v>-3044.9746519999999</v>
      </c>
      <c r="C39" s="35">
        <v>-1785.6567465000001</v>
      </c>
      <c r="D39" s="35"/>
      <c r="E39" s="35"/>
      <c r="F39" s="232"/>
      <c r="G39" s="24"/>
      <c r="I39" s="27"/>
      <c r="J39" s="43"/>
    </row>
    <row r="40" spans="1:10" s="23" customFormat="1" ht="12" customHeight="1">
      <c r="A40" s="236" t="s">
        <v>325</v>
      </c>
      <c r="B40" s="35">
        <v>-3821.461256897835</v>
      </c>
      <c r="C40" s="35">
        <v>-1380.5585192200911</v>
      </c>
      <c r="D40" s="35"/>
      <c r="E40" s="35"/>
      <c r="F40" s="232"/>
      <c r="G40" s="24"/>
      <c r="I40" s="27"/>
      <c r="J40" s="43"/>
    </row>
    <row r="41" spans="1:10" s="23" customFormat="1" ht="12" customHeight="1">
      <c r="A41" s="236" t="s">
        <v>326</v>
      </c>
      <c r="B41" s="35">
        <v>-17.761760000000002</v>
      </c>
      <c r="C41" s="35">
        <v>0</v>
      </c>
      <c r="D41" s="35"/>
      <c r="E41" s="35"/>
      <c r="F41" s="232"/>
      <c r="G41" s="24"/>
      <c r="I41" s="27"/>
      <c r="J41" s="43"/>
    </row>
    <row r="42" spans="1:10" s="23" customFormat="1" ht="12" customHeight="1">
      <c r="A42" s="245" t="s">
        <v>17</v>
      </c>
      <c r="B42" s="246">
        <v>-6884.1976688978348</v>
      </c>
      <c r="C42" s="246">
        <v>-3166.2152657200913</v>
      </c>
      <c r="D42" s="246"/>
      <c r="E42" s="246"/>
      <c r="F42" s="247"/>
      <c r="G42" s="24"/>
      <c r="I42" s="27"/>
      <c r="J42" s="43"/>
    </row>
    <row r="43" spans="1:10" s="23" customFormat="1" ht="12" customHeight="1">
      <c r="A43" s="237" t="s">
        <v>19</v>
      </c>
      <c r="B43" s="40">
        <v>13881.071966191077</v>
      </c>
      <c r="C43" s="40">
        <v>5855.8442123506884</v>
      </c>
      <c r="D43" s="40"/>
      <c r="E43" s="40"/>
      <c r="F43" s="238"/>
      <c r="G43" s="24"/>
      <c r="I43" s="27"/>
      <c r="J43" s="43"/>
    </row>
    <row r="44" spans="1:10" s="23" customFormat="1" ht="12" customHeight="1">
      <c r="A44" s="236" t="s">
        <v>327</v>
      </c>
      <c r="B44" s="35">
        <v>0</v>
      </c>
      <c r="C44" s="35">
        <v>0</v>
      </c>
      <c r="D44" s="35"/>
      <c r="E44" s="35"/>
      <c r="F44" s="232"/>
      <c r="G44" s="24"/>
      <c r="I44" s="27"/>
      <c r="J44" s="43"/>
    </row>
    <row r="45" spans="1:10" s="23" customFormat="1" ht="12" customHeight="1">
      <c r="A45" s="236" t="s">
        <v>21</v>
      </c>
      <c r="B45" s="35">
        <v>-1638.9749317022636</v>
      </c>
      <c r="C45" s="35">
        <v>-520.94637389616014</v>
      </c>
      <c r="D45" s="35"/>
      <c r="E45" s="35"/>
      <c r="F45" s="232"/>
      <c r="G45" s="24"/>
      <c r="I45" s="27"/>
      <c r="J45" s="43"/>
    </row>
    <row r="46" spans="1:10" s="23" customFormat="1" ht="12" customHeight="1">
      <c r="A46" s="245" t="s">
        <v>22</v>
      </c>
      <c r="B46" s="246">
        <v>12242.097034488814</v>
      </c>
      <c r="C46" s="246">
        <v>5334.897838454528</v>
      </c>
      <c r="D46" s="246"/>
      <c r="E46" s="246"/>
      <c r="F46" s="247"/>
      <c r="G46" s="24"/>
      <c r="I46" s="27"/>
      <c r="J46" s="43"/>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2" t="s">
        <v>169</v>
      </c>
    </row>
    <row r="6" spans="1:12" s="27" customFormat="1" ht="12" customHeight="1">
      <c r="A6" s="25"/>
      <c r="B6" s="25"/>
      <c r="C6" s="25"/>
      <c r="D6" s="26"/>
      <c r="E6" s="26"/>
      <c r="F6" s="26"/>
      <c r="G6" s="26"/>
      <c r="H6" s="26"/>
      <c r="J6" s="28"/>
    </row>
    <row r="7" spans="1:12" s="34" customFormat="1" ht="12" customHeight="1">
      <c r="A7" s="242" t="s">
        <v>2</v>
      </c>
      <c r="B7" s="243" t="s">
        <v>358</v>
      </c>
      <c r="C7" s="243" t="s">
        <v>359</v>
      </c>
      <c r="D7" s="243" t="s">
        <v>342</v>
      </c>
      <c r="E7" s="243" t="s">
        <v>343</v>
      </c>
      <c r="F7" s="243" t="s">
        <v>344</v>
      </c>
      <c r="G7" s="243" t="s">
        <v>345</v>
      </c>
      <c r="H7" s="243" t="s">
        <v>291</v>
      </c>
      <c r="I7" s="243" t="s">
        <v>278</v>
      </c>
      <c r="J7" s="244" t="s">
        <v>276</v>
      </c>
    </row>
    <row r="8" spans="1:12" s="36" customFormat="1" ht="12" customHeight="1">
      <c r="A8" s="233" t="s">
        <v>6</v>
      </c>
      <c r="B8" s="38">
        <v>1999.5304600000002</v>
      </c>
      <c r="C8" s="38">
        <v>1958.9942800000003</v>
      </c>
      <c r="D8" s="38">
        <v>4542.8988300000001</v>
      </c>
      <c r="E8" s="38">
        <v>2214.6034399999999</v>
      </c>
      <c r="F8" s="38">
        <v>2309.7556500000005</v>
      </c>
      <c r="G8" s="38">
        <v>2307.2566000000002</v>
      </c>
      <c r="H8" s="38">
        <v>8464.031140000001</v>
      </c>
      <c r="I8" s="38">
        <v>2228.5033499999995</v>
      </c>
      <c r="J8" s="234">
        <v>2099.8047799999999</v>
      </c>
      <c r="L8" s="30"/>
    </row>
    <row r="9" spans="1:12" ht="12" hidden="1" customHeight="1" outlineLevel="1">
      <c r="A9" s="347" t="s">
        <v>106</v>
      </c>
      <c r="B9" s="38">
        <v>0</v>
      </c>
      <c r="C9" s="38">
        <v>0</v>
      </c>
      <c r="D9" s="38">
        <v>0</v>
      </c>
      <c r="E9" s="38">
        <v>0</v>
      </c>
      <c r="F9" s="38">
        <v>0</v>
      </c>
      <c r="G9" s="38">
        <v>0</v>
      </c>
      <c r="H9" s="38">
        <v>0</v>
      </c>
      <c r="I9" s="38">
        <v>0</v>
      </c>
      <c r="J9" s="234">
        <v>0</v>
      </c>
      <c r="L9" s="30"/>
    </row>
    <row r="10" spans="1:12" ht="12.95" customHeight="1" collapsed="1">
      <c r="A10" s="245" t="s">
        <v>11</v>
      </c>
      <c r="B10" s="246">
        <v>1999.5304600000002</v>
      </c>
      <c r="C10" s="246">
        <v>1958.9942800000003</v>
      </c>
      <c r="D10" s="246">
        <v>4542.8988300000001</v>
      </c>
      <c r="E10" s="246">
        <v>2214.6034399999999</v>
      </c>
      <c r="F10" s="246">
        <v>2309.7556500000005</v>
      </c>
      <c r="G10" s="246">
        <v>2307.2566000000002</v>
      </c>
      <c r="H10" s="246">
        <v>8464.031140000001</v>
      </c>
      <c r="I10" s="246">
        <v>2228.5033499999995</v>
      </c>
      <c r="J10" s="247">
        <v>2099.8047799999999</v>
      </c>
    </row>
    <row r="11" spans="1:12" ht="12" customHeight="1">
      <c r="A11" s="236" t="s">
        <v>12</v>
      </c>
      <c r="B11" s="35">
        <v>-767.4898300000001</v>
      </c>
      <c r="C11" s="35">
        <v>-623.77406999999994</v>
      </c>
      <c r="D11" s="35">
        <v>-534.11523</v>
      </c>
      <c r="E11" s="35">
        <v>-481.02097000000003</v>
      </c>
      <c r="F11" s="35">
        <v>-563.50194999999997</v>
      </c>
      <c r="G11" s="35">
        <v>-541.50051000000008</v>
      </c>
      <c r="H11" s="35">
        <v>-464.28412000000003</v>
      </c>
      <c r="I11" s="35">
        <v>-434.68427000000003</v>
      </c>
      <c r="J11" s="232">
        <v>-493.22101000000004</v>
      </c>
    </row>
    <row r="12" spans="1:12" ht="12" customHeight="1">
      <c r="A12" s="236" t="s">
        <v>15</v>
      </c>
      <c r="B12" s="35">
        <v>-104.74412000000001</v>
      </c>
      <c r="C12" s="35">
        <v>-144.64697000000001</v>
      </c>
      <c r="D12" s="35">
        <v>-111.80119999999999</v>
      </c>
      <c r="E12" s="35">
        <v>-97.708699999999993</v>
      </c>
      <c r="F12" s="35">
        <v>-71.980369999999994</v>
      </c>
      <c r="G12" s="35">
        <v>-162.01082000000002</v>
      </c>
      <c r="H12" s="35">
        <v>-146.40988000000002</v>
      </c>
      <c r="I12" s="35">
        <v>-80.545239999999993</v>
      </c>
      <c r="J12" s="232">
        <v>-57.232619999999997</v>
      </c>
    </row>
    <row r="13" spans="1:12" ht="12" customHeight="1">
      <c r="A13" s="236" t="s">
        <v>16</v>
      </c>
      <c r="B13" s="35">
        <v>-461.96372000000002</v>
      </c>
      <c r="C13" s="35">
        <v>-582.07320000000004</v>
      </c>
      <c r="D13" s="35">
        <v>-500.03685000000007</v>
      </c>
      <c r="E13" s="35">
        <v>-585.1570099999999</v>
      </c>
      <c r="F13" s="35">
        <v>-557.96597999999994</v>
      </c>
      <c r="G13" s="35">
        <v>-560.36868000000004</v>
      </c>
      <c r="H13" s="35">
        <v>-585.87220000000002</v>
      </c>
      <c r="I13" s="35">
        <v>-546.2891699999999</v>
      </c>
      <c r="J13" s="232">
        <v>-565.53832999999997</v>
      </c>
    </row>
    <row r="14" spans="1:12" ht="12" customHeight="1">
      <c r="A14" s="236" t="s">
        <v>330</v>
      </c>
      <c r="B14" s="35">
        <v>-488.59375000000006</v>
      </c>
      <c r="C14" s="35">
        <v>-526.90766000000008</v>
      </c>
      <c r="D14" s="35">
        <v>-631.42544999999996</v>
      </c>
      <c r="E14" s="35">
        <v>-535.49384999999995</v>
      </c>
      <c r="F14" s="35">
        <v>-3590.6408799999999</v>
      </c>
      <c r="G14" s="35">
        <v>-490.65148000000005</v>
      </c>
      <c r="H14" s="35">
        <v>-489.11271000000005</v>
      </c>
      <c r="I14" s="35">
        <v>-481.90611999999999</v>
      </c>
      <c r="J14" s="232">
        <v>-478.96308000000005</v>
      </c>
    </row>
    <row r="15" spans="1:12" ht="12.95" customHeight="1">
      <c r="A15" s="245" t="s">
        <v>17</v>
      </c>
      <c r="B15" s="246">
        <v>-1822.79142</v>
      </c>
      <c r="C15" s="246">
        <v>-1877.4019000000001</v>
      </c>
      <c r="D15" s="246">
        <v>-1777.3787300000001</v>
      </c>
      <c r="E15" s="246">
        <v>-1699.3805299999999</v>
      </c>
      <c r="F15" s="246">
        <v>-4784.0891799999999</v>
      </c>
      <c r="G15" s="246">
        <v>-1754.5314900000001</v>
      </c>
      <c r="H15" s="246">
        <v>-1685.6789100000003</v>
      </c>
      <c r="I15" s="246">
        <v>-1543.4247999999998</v>
      </c>
      <c r="J15" s="247">
        <v>-1594.9550399999998</v>
      </c>
      <c r="L15" s="30"/>
    </row>
    <row r="16" spans="1:12" ht="12" customHeight="1">
      <c r="A16" s="248" t="s">
        <v>18</v>
      </c>
      <c r="B16" s="249">
        <v>176.73904000000016</v>
      </c>
      <c r="C16" s="249">
        <v>81.592380000000276</v>
      </c>
      <c r="D16" s="249">
        <v>2765.5200999999997</v>
      </c>
      <c r="E16" s="249">
        <v>515.22290999999996</v>
      </c>
      <c r="F16" s="249">
        <v>-2474.3335299999994</v>
      </c>
      <c r="G16" s="249">
        <v>552.72511000000009</v>
      </c>
      <c r="H16" s="249">
        <v>6778.3522300000004</v>
      </c>
      <c r="I16" s="249">
        <v>685.07854999999972</v>
      </c>
      <c r="J16" s="250">
        <v>504.84974000000011</v>
      </c>
    </row>
    <row r="17" spans="1:12" ht="12" customHeight="1">
      <c r="A17" s="233" t="s">
        <v>4</v>
      </c>
      <c r="B17" s="38">
        <v>0</v>
      </c>
      <c r="C17" s="38">
        <v>0</v>
      </c>
      <c r="D17" s="38">
        <v>0</v>
      </c>
      <c r="E17" s="38">
        <v>0</v>
      </c>
      <c r="F17" s="38">
        <v>-1.8667</v>
      </c>
      <c r="G17" s="38">
        <v>-12</v>
      </c>
      <c r="H17" s="38">
        <v>-12.133330000000001</v>
      </c>
      <c r="I17" s="38">
        <v>-21.077780000000001</v>
      </c>
      <c r="J17" s="234">
        <v>-30.866669999999999</v>
      </c>
    </row>
    <row r="18" spans="1:12" ht="12" customHeight="1">
      <c r="A18" s="233" t="s">
        <v>108</v>
      </c>
      <c r="B18" s="38">
        <v>-411.07887000000005</v>
      </c>
      <c r="C18" s="38">
        <v>102.65519999999999</v>
      </c>
      <c r="D18" s="38">
        <v>235.60026999999999</v>
      </c>
      <c r="E18" s="38">
        <v>50.147289999999991</v>
      </c>
      <c r="F18" s="38">
        <v>180.51830999999999</v>
      </c>
      <c r="G18" s="38">
        <v>124.84965</v>
      </c>
      <c r="H18" s="38">
        <v>317.31467000000004</v>
      </c>
      <c r="I18" s="38">
        <v>174.02829</v>
      </c>
      <c r="J18" s="234">
        <v>512.00339999999994</v>
      </c>
    </row>
    <row r="19" spans="1:12" s="39" customFormat="1" ht="12" customHeight="1">
      <c r="A19" s="348" t="s">
        <v>352</v>
      </c>
      <c r="B19" s="96">
        <v>-411.07887000000005</v>
      </c>
      <c r="C19" s="96">
        <v>102.65519999999999</v>
      </c>
      <c r="D19" s="96">
        <v>235.60026999999999</v>
      </c>
      <c r="E19" s="96">
        <v>50.147289999999991</v>
      </c>
      <c r="F19" s="96">
        <v>178.65160999999998</v>
      </c>
      <c r="G19" s="96">
        <v>112.84965</v>
      </c>
      <c r="H19" s="96">
        <v>305.18134000000003</v>
      </c>
      <c r="I19" s="96">
        <v>152.95051000000001</v>
      </c>
      <c r="J19" s="336">
        <v>481.13672999999994</v>
      </c>
      <c r="L19" s="102"/>
    </row>
    <row r="20" spans="1:12" ht="12" customHeight="1">
      <c r="A20" s="349" t="s">
        <v>21</v>
      </c>
      <c r="B20" s="35">
        <v>0</v>
      </c>
      <c r="C20" s="35">
        <v>-830.23255999999992</v>
      </c>
      <c r="D20" s="35">
        <v>0</v>
      </c>
      <c r="E20" s="35">
        <v>0</v>
      </c>
      <c r="F20" s="35">
        <v>0</v>
      </c>
      <c r="G20" s="35">
        <v>-1241.27907</v>
      </c>
      <c r="H20" s="35">
        <v>0</v>
      </c>
      <c r="I20" s="35">
        <v>0</v>
      </c>
      <c r="J20" s="232">
        <v>0</v>
      </c>
    </row>
    <row r="21" spans="1:12" ht="12.95" customHeight="1">
      <c r="A21" s="245" t="s">
        <v>22</v>
      </c>
      <c r="B21" s="246">
        <v>-234.33982999999989</v>
      </c>
      <c r="C21" s="246">
        <v>-645.98497999999972</v>
      </c>
      <c r="D21" s="246">
        <v>3001.1203699999996</v>
      </c>
      <c r="E21" s="246">
        <v>565.37019999999995</v>
      </c>
      <c r="F21" s="246">
        <v>-2295.6819199999995</v>
      </c>
      <c r="G21" s="246">
        <v>-575.70430999999996</v>
      </c>
      <c r="H21" s="246">
        <v>7083.5335700000005</v>
      </c>
      <c r="I21" s="246">
        <v>838.02905999999973</v>
      </c>
      <c r="J21" s="247">
        <v>985.98647000000005</v>
      </c>
      <c r="L21" s="30"/>
    </row>
    <row r="22" spans="1:12" s="42" customFormat="1" ht="12.95"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75">
      <c r="A24" s="29" t="s">
        <v>25</v>
      </c>
      <c r="B24" s="26"/>
      <c r="C24" s="26"/>
      <c r="D24" s="26"/>
      <c r="E24" s="26"/>
      <c r="F24" s="24"/>
      <c r="G24" s="24"/>
    </row>
    <row r="25" spans="1:12" ht="12" customHeight="1">
      <c r="A25" s="26"/>
      <c r="B25" s="26"/>
      <c r="C25" s="26"/>
      <c r="D25" s="26"/>
      <c r="E25" s="26"/>
      <c r="F25" s="45"/>
      <c r="G25" s="27"/>
    </row>
    <row r="26" spans="1:12" ht="12" customHeight="1">
      <c r="A26" s="242" t="s">
        <v>2</v>
      </c>
      <c r="B26" s="251">
        <v>2021</v>
      </c>
      <c r="C26" s="251">
        <v>2020</v>
      </c>
      <c r="D26" s="251">
        <v>2019</v>
      </c>
      <c r="E26" s="251">
        <v>2018</v>
      </c>
      <c r="F26" s="252">
        <v>2017</v>
      </c>
      <c r="G26" s="34"/>
    </row>
    <row r="27" spans="1:12" ht="12" customHeight="1">
      <c r="A27" s="233" t="s">
        <v>6</v>
      </c>
      <c r="B27" s="38">
        <v>11374.514520000001</v>
      </c>
      <c r="C27" s="38">
        <v>14965.898570000001</v>
      </c>
      <c r="D27" s="38">
        <v>12868.617999999999</v>
      </c>
      <c r="E27" s="38">
        <v>13942.364370000001</v>
      </c>
      <c r="F27" s="234">
        <v>13293.398179999998</v>
      </c>
      <c r="G27" s="36"/>
    </row>
    <row r="28" spans="1:12" ht="12" hidden="1" customHeight="1" outlineLevel="1">
      <c r="A28" s="233" t="s">
        <v>106</v>
      </c>
      <c r="B28" s="38">
        <v>0</v>
      </c>
      <c r="C28" s="38">
        <v>0</v>
      </c>
      <c r="D28" s="38">
        <v>0</v>
      </c>
      <c r="E28" s="38">
        <v>0</v>
      </c>
      <c r="F28" s="234">
        <v>0</v>
      </c>
      <c r="G28" s="38"/>
      <c r="H28" s="38"/>
      <c r="I28" s="38"/>
      <c r="J28" s="38"/>
    </row>
    <row r="29" spans="1:12" ht="12" customHeight="1" collapsed="1">
      <c r="A29" s="245" t="s">
        <v>11</v>
      </c>
      <c r="B29" s="246">
        <v>11374.514520000001</v>
      </c>
      <c r="C29" s="246">
        <v>14965.898570000001</v>
      </c>
      <c r="D29" s="246">
        <v>12868.617999999999</v>
      </c>
      <c r="E29" s="246">
        <v>13942.364370000001</v>
      </c>
      <c r="F29" s="247">
        <v>13293.398179999998</v>
      </c>
      <c r="G29" s="24"/>
    </row>
    <row r="30" spans="1:12" ht="12" customHeight="1">
      <c r="A30" s="236" t="s">
        <v>12</v>
      </c>
      <c r="B30" s="35">
        <v>-2120.1386600000001</v>
      </c>
      <c r="C30" s="35">
        <v>-1870.5907099999999</v>
      </c>
      <c r="D30" s="35">
        <v>-1775.3354899999999</v>
      </c>
      <c r="E30" s="35">
        <v>-1548.2714900000001</v>
      </c>
      <c r="F30" s="232">
        <v>-1475.6615299999999</v>
      </c>
      <c r="G30" s="24"/>
    </row>
    <row r="31" spans="1:12" ht="12" customHeight="1">
      <c r="A31" s="236" t="s">
        <v>15</v>
      </c>
      <c r="B31" s="35">
        <v>-443.50109000000003</v>
      </c>
      <c r="C31" s="35">
        <v>-356.74481000000003</v>
      </c>
      <c r="D31" s="35">
        <v>-244.80215000000001</v>
      </c>
      <c r="E31" s="35">
        <v>-394.00721000000004</v>
      </c>
      <c r="F31" s="232">
        <v>-2278.5552400000001</v>
      </c>
      <c r="G31" s="24"/>
    </row>
    <row r="32" spans="1:12" ht="12" customHeight="1">
      <c r="A32" s="236" t="s">
        <v>16</v>
      </c>
      <c r="B32" s="35">
        <v>-2203.5285200000003</v>
      </c>
      <c r="C32" s="35">
        <v>-2231.0080400000002</v>
      </c>
      <c r="D32" s="35">
        <v>-2204.2493100000002</v>
      </c>
      <c r="E32" s="35">
        <v>-2073.5261800000003</v>
      </c>
      <c r="F32" s="232">
        <v>-2485.8926100000003</v>
      </c>
      <c r="G32" s="24"/>
    </row>
    <row r="33" spans="1:11" ht="12" customHeight="1">
      <c r="A33" s="236" t="s">
        <v>330</v>
      </c>
      <c r="B33" s="35">
        <v>-5248.2116599999999</v>
      </c>
      <c r="C33" s="35">
        <v>-1930.8188700000001</v>
      </c>
      <c r="D33" s="35">
        <v>-1872.1318099999999</v>
      </c>
      <c r="E33" s="35">
        <v>-1807.4579200000001</v>
      </c>
      <c r="F33" s="232">
        <v>-423.66464000000008</v>
      </c>
      <c r="G33" s="24"/>
    </row>
    <row r="34" spans="1:11" ht="12" customHeight="1">
      <c r="A34" s="245" t="s">
        <v>17</v>
      </c>
      <c r="B34" s="246">
        <v>-10015.379929999999</v>
      </c>
      <c r="C34" s="246">
        <v>-6389.1624300000003</v>
      </c>
      <c r="D34" s="246">
        <v>-6096.5187599999999</v>
      </c>
      <c r="E34" s="246">
        <v>-5823.2628000000004</v>
      </c>
      <c r="F34" s="247">
        <v>-6663.7740199999998</v>
      </c>
      <c r="G34" s="24"/>
    </row>
    <row r="35" spans="1:11" ht="12" customHeight="1">
      <c r="A35" s="248" t="s">
        <v>18</v>
      </c>
      <c r="B35" s="249">
        <v>1359.1345900000015</v>
      </c>
      <c r="C35" s="249">
        <v>8576.7361400000009</v>
      </c>
      <c r="D35" s="249">
        <v>6772.0992399999986</v>
      </c>
      <c r="E35" s="249">
        <v>8119.1015700000007</v>
      </c>
      <c r="F35" s="250">
        <v>6629.6241599999985</v>
      </c>
      <c r="G35" s="24"/>
    </row>
    <row r="36" spans="1:11" ht="12" customHeight="1">
      <c r="A36" s="233" t="s">
        <v>4</v>
      </c>
      <c r="B36" s="38">
        <v>-13.866700000000002</v>
      </c>
      <c r="C36" s="38">
        <v>-95.077780000000004</v>
      </c>
      <c r="D36" s="38">
        <v>-144.65552000000002</v>
      </c>
      <c r="E36" s="38">
        <v>-167.99999999999997</v>
      </c>
      <c r="F36" s="234">
        <v>-167.99999999999997</v>
      </c>
      <c r="G36" s="24"/>
    </row>
    <row r="37" spans="1:11" ht="12" customHeight="1">
      <c r="A37" s="233" t="s">
        <v>108</v>
      </c>
      <c r="B37" s="38">
        <v>591.11552000000006</v>
      </c>
      <c r="C37" s="38">
        <v>707.2820999999999</v>
      </c>
      <c r="D37" s="38">
        <v>465.02073000000007</v>
      </c>
      <c r="E37" s="38">
        <v>-24.798919999999988</v>
      </c>
      <c r="F37" s="234">
        <v>295.93666000000007</v>
      </c>
      <c r="G37" s="24"/>
    </row>
    <row r="38" spans="1:11" ht="12" customHeight="1">
      <c r="A38" s="348" t="s">
        <v>352</v>
      </c>
      <c r="B38" s="96">
        <v>577.24882000000002</v>
      </c>
      <c r="C38" s="96">
        <v>612.20431999999994</v>
      </c>
      <c r="D38" s="96">
        <v>320.36521000000005</v>
      </c>
      <c r="E38" s="96">
        <v>-192.79891999999995</v>
      </c>
      <c r="F38" s="336">
        <v>127.9366600000001</v>
      </c>
      <c r="G38" s="39"/>
    </row>
    <row r="39" spans="1:11" ht="12" customHeight="1">
      <c r="A39" s="349" t="s">
        <v>21</v>
      </c>
      <c r="B39" s="35">
        <v>-1241.27907</v>
      </c>
      <c r="C39" s="35">
        <v>-844.18605000000002</v>
      </c>
      <c r="D39" s="35">
        <v>-972.09302000000002</v>
      </c>
      <c r="E39" s="35">
        <v>-1100</v>
      </c>
      <c r="F39" s="232">
        <v>-950.85025000000007</v>
      </c>
      <c r="G39" s="24"/>
    </row>
    <row r="40" spans="1:11" ht="12" customHeight="1">
      <c r="A40" s="245" t="s">
        <v>22</v>
      </c>
      <c r="B40" s="246">
        <v>695.10434000000146</v>
      </c>
      <c r="C40" s="246">
        <v>8344.7544100000014</v>
      </c>
      <c r="D40" s="246">
        <v>6120.3714299999983</v>
      </c>
      <c r="E40" s="246">
        <v>6826.3026500000005</v>
      </c>
      <c r="F40" s="247">
        <v>5806.7105699999984</v>
      </c>
      <c r="G40" s="103"/>
    </row>
    <row r="42" spans="1:11" ht="12" customHeight="1">
      <c r="B42" s="104"/>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99"/>
      <c r="D51" s="99"/>
      <c r="E51" s="99"/>
      <c r="F51" s="99"/>
      <c r="G51" s="99"/>
      <c r="H51" s="99"/>
      <c r="I51" s="99"/>
      <c r="J51" s="99"/>
      <c r="K51" s="99"/>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election activeCell="A31" sqref="A31:J33"/>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122" t="s">
        <v>169</v>
      </c>
    </row>
    <row r="6" spans="1:12" ht="11.25" customHeight="1">
      <c r="A6" s="43"/>
      <c r="B6" s="23"/>
      <c r="C6" s="23"/>
      <c r="I6" s="23"/>
      <c r="J6" s="45"/>
    </row>
    <row r="7" spans="1:12" s="34" customFormat="1" ht="12" customHeight="1">
      <c r="A7" s="242" t="s">
        <v>27</v>
      </c>
      <c r="B7" s="243">
        <v>44742</v>
      </c>
      <c r="C7" s="243">
        <v>44651</v>
      </c>
      <c r="D7" s="243">
        <v>44561</v>
      </c>
      <c r="E7" s="243">
        <v>44469</v>
      </c>
      <c r="F7" s="243">
        <v>44377</v>
      </c>
      <c r="G7" s="243">
        <v>44286</v>
      </c>
      <c r="H7" s="243">
        <v>44196</v>
      </c>
      <c r="I7" s="243">
        <v>44104</v>
      </c>
      <c r="J7" s="244">
        <v>44012</v>
      </c>
      <c r="K7" s="23"/>
    </row>
    <row r="8" spans="1:12" s="47" customFormat="1" ht="12.95" customHeight="1">
      <c r="A8" s="337" t="s">
        <v>28</v>
      </c>
      <c r="B8" s="35">
        <v>2577.77142</v>
      </c>
      <c r="C8" s="35">
        <v>2573.9687899999999</v>
      </c>
      <c r="D8" s="35">
        <v>4420.3848200000002</v>
      </c>
      <c r="E8" s="35">
        <v>4164.7104799999997</v>
      </c>
      <c r="F8" s="35">
        <v>3449.0165199999997</v>
      </c>
      <c r="G8" s="35">
        <v>4134.0742</v>
      </c>
      <c r="H8" s="35">
        <v>3347.9530400000003</v>
      </c>
      <c r="I8" s="35">
        <v>3599.3162900000002</v>
      </c>
      <c r="J8" s="232">
        <v>1651.6071100000001</v>
      </c>
      <c r="K8" s="23"/>
    </row>
    <row r="9" spans="1:12" s="47" customFormat="1" ht="12.95" customHeight="1">
      <c r="A9" s="337" t="s">
        <v>29</v>
      </c>
      <c r="B9" s="35">
        <v>362.50001000000003</v>
      </c>
      <c r="C9" s="35">
        <v>372.49076000000002</v>
      </c>
      <c r="D9" s="35">
        <v>359.41829999999999</v>
      </c>
      <c r="E9" s="35">
        <v>349.76306</v>
      </c>
      <c r="F9" s="35">
        <v>329.25966999999997</v>
      </c>
      <c r="G9" s="35">
        <v>342.00905</v>
      </c>
      <c r="H9" s="35">
        <v>336.57875999999999</v>
      </c>
      <c r="I9" s="35">
        <v>327.43299000000002</v>
      </c>
      <c r="J9" s="232">
        <v>352.81993</v>
      </c>
      <c r="K9" s="23"/>
      <c r="L9" s="30"/>
    </row>
    <row r="10" spans="1:12" s="47" customFormat="1" ht="12.95" customHeight="1">
      <c r="A10" s="337" t="s">
        <v>109</v>
      </c>
      <c r="B10" s="35">
        <v>669.82804999999996</v>
      </c>
      <c r="C10" s="35">
        <v>730.16307999999992</v>
      </c>
      <c r="D10" s="35">
        <v>3294.6731200000004</v>
      </c>
      <c r="E10" s="35">
        <v>637.37446</v>
      </c>
      <c r="F10" s="35">
        <v>788.0431900000001</v>
      </c>
      <c r="G10" s="35">
        <v>798.14566000000002</v>
      </c>
      <c r="H10" s="35">
        <v>6949.0780000000004</v>
      </c>
      <c r="I10" s="35">
        <v>742.13804000000005</v>
      </c>
      <c r="J10" s="232">
        <v>709.23387000000002</v>
      </c>
      <c r="K10" s="23"/>
    </row>
    <row r="11" spans="1:12" s="47" customFormat="1" ht="12.95" customHeight="1">
      <c r="A11" s="337" t="s">
        <v>110</v>
      </c>
      <c r="B11" s="35">
        <v>145.73750999999999</v>
      </c>
      <c r="C11" s="35">
        <v>217.87966</v>
      </c>
      <c r="D11" s="35">
        <v>283.02575999999999</v>
      </c>
      <c r="E11" s="35">
        <v>176.99925000000002</v>
      </c>
      <c r="F11" s="35">
        <v>119.55352999999998</v>
      </c>
      <c r="G11" s="35">
        <v>191.72065000000001</v>
      </c>
      <c r="H11" s="35">
        <v>238.96398000000002</v>
      </c>
      <c r="I11" s="35">
        <v>166.60692</v>
      </c>
      <c r="J11" s="232">
        <v>112.37538000000001</v>
      </c>
      <c r="K11" s="23"/>
    </row>
    <row r="12" spans="1:12" s="105" customFormat="1" ht="12.95" customHeight="1">
      <c r="A12" s="350" t="s">
        <v>111</v>
      </c>
      <c r="B12" s="96">
        <v>3755.8369900000002</v>
      </c>
      <c r="C12" s="96">
        <v>3894.5022899999999</v>
      </c>
      <c r="D12" s="96">
        <v>8357.5020000000004</v>
      </c>
      <c r="E12" s="96">
        <v>5328.8472499999998</v>
      </c>
      <c r="F12" s="96">
        <v>4685.87291</v>
      </c>
      <c r="G12" s="96">
        <v>5465.94956</v>
      </c>
      <c r="H12" s="96">
        <v>10872.573780000001</v>
      </c>
      <c r="I12" s="96">
        <v>4835.49424</v>
      </c>
      <c r="J12" s="336">
        <v>2826.03629</v>
      </c>
      <c r="K12" s="23"/>
    </row>
    <row r="13" spans="1:12" s="36" customFormat="1" ht="12.95" customHeight="1">
      <c r="A13" s="351" t="s">
        <v>112</v>
      </c>
      <c r="B13" s="35">
        <v>7288.6221999999998</v>
      </c>
      <c r="C13" s="35">
        <v>7709.6509499999993</v>
      </c>
      <c r="D13" s="35">
        <v>7620.4430499999999</v>
      </c>
      <c r="E13" s="35">
        <v>7353.1016699999991</v>
      </c>
      <c r="F13" s="35">
        <v>7078.4691100000009</v>
      </c>
      <c r="G13" s="35">
        <v>6907.7117200000002</v>
      </c>
      <c r="H13" s="35">
        <v>6788.2950899999996</v>
      </c>
      <c r="I13" s="35">
        <v>6180.0221300000003</v>
      </c>
      <c r="J13" s="232">
        <v>8395.5125200000002</v>
      </c>
      <c r="K13" s="23"/>
      <c r="L13" s="30"/>
    </row>
    <row r="14" spans="1:12" s="81" customFormat="1" ht="12.95" hidden="1" customHeight="1" outlineLevel="1">
      <c r="A14" s="352" t="s">
        <v>113</v>
      </c>
      <c r="B14" s="35">
        <v>15.24723</v>
      </c>
      <c r="C14" s="35">
        <v>17.592020000000002</v>
      </c>
      <c r="D14" s="35">
        <v>19.936799999999998</v>
      </c>
      <c r="E14" s="35">
        <v>15.37825</v>
      </c>
      <c r="F14" s="35">
        <v>10.45635</v>
      </c>
      <c r="G14" s="35">
        <v>11.882440000000001</v>
      </c>
      <c r="H14" s="35">
        <v>14.116580000000001</v>
      </c>
      <c r="I14" s="35">
        <v>16.641090000000002</v>
      </c>
      <c r="J14" s="232">
        <v>3.7580500000000003</v>
      </c>
      <c r="K14" s="23"/>
    </row>
    <row r="15" spans="1:12" s="81" customFormat="1" ht="12.95" hidden="1" customHeight="1" outlineLevel="1">
      <c r="A15" s="352" t="s">
        <v>114</v>
      </c>
      <c r="B15" s="35">
        <v>11517.06812</v>
      </c>
      <c r="C15" s="35">
        <v>11869.61901</v>
      </c>
      <c r="D15" s="35">
        <v>12185.279860000001</v>
      </c>
      <c r="E15" s="35">
        <v>12655.138360000001</v>
      </c>
      <c r="F15" s="35">
        <v>12883.697960000001</v>
      </c>
      <c r="G15" s="35">
        <v>16288.011350000001</v>
      </c>
      <c r="H15" s="35">
        <v>16677.34664</v>
      </c>
      <c r="I15" s="35">
        <v>16412.328440000001</v>
      </c>
      <c r="J15" s="232">
        <v>16204.994550000001</v>
      </c>
      <c r="K15" s="23"/>
    </row>
    <row r="16" spans="1:12" s="81" customFormat="1" ht="12.95" customHeight="1" collapsed="1">
      <c r="A16" s="351" t="s">
        <v>86</v>
      </c>
      <c r="B16" s="35">
        <v>11532.315350000001</v>
      </c>
      <c r="C16" s="35">
        <v>11887.21103</v>
      </c>
      <c r="D16" s="35">
        <v>12205.21666</v>
      </c>
      <c r="E16" s="35">
        <v>12670.516610000001</v>
      </c>
      <c r="F16" s="35">
        <v>12894.154310000002</v>
      </c>
      <c r="G16" s="35">
        <v>16299.89379</v>
      </c>
      <c r="H16" s="35">
        <v>16691.463220000001</v>
      </c>
      <c r="I16" s="35">
        <v>16428.969530000002</v>
      </c>
      <c r="J16" s="232">
        <v>16208.752600000002</v>
      </c>
      <c r="K16" s="23"/>
    </row>
    <row r="17" spans="1:12" s="105" customFormat="1" ht="12.95" customHeight="1">
      <c r="A17" s="350" t="s">
        <v>115</v>
      </c>
      <c r="B17" s="96">
        <v>18820.937550000002</v>
      </c>
      <c r="C17" s="96">
        <v>19596.861980000001</v>
      </c>
      <c r="D17" s="96">
        <v>19825.65971</v>
      </c>
      <c r="E17" s="96">
        <v>20023.618279999999</v>
      </c>
      <c r="F17" s="96">
        <v>19972.623420000004</v>
      </c>
      <c r="G17" s="96">
        <v>23207.605510000001</v>
      </c>
      <c r="H17" s="96">
        <v>23479.758310000001</v>
      </c>
      <c r="I17" s="96">
        <v>22608.991660000003</v>
      </c>
      <c r="J17" s="336">
        <v>24604.265120000004</v>
      </c>
      <c r="K17" s="23"/>
    </row>
    <row r="18" spans="1:12" s="105" customFormat="1" ht="12.95" customHeight="1">
      <c r="A18" s="350" t="s">
        <v>32</v>
      </c>
      <c r="B18" s="96">
        <v>2.5</v>
      </c>
      <c r="C18" s="96">
        <v>2.5</v>
      </c>
      <c r="D18" s="96">
        <v>2.5</v>
      </c>
      <c r="E18" s="96">
        <v>0</v>
      </c>
      <c r="F18" s="96">
        <v>0</v>
      </c>
      <c r="G18" s="96">
        <v>0</v>
      </c>
      <c r="H18" s="96">
        <v>0</v>
      </c>
      <c r="I18" s="96">
        <v>0</v>
      </c>
      <c r="J18" s="336">
        <v>0</v>
      </c>
      <c r="K18" s="23"/>
    </row>
    <row r="19" spans="1:12" ht="12.95" customHeight="1">
      <c r="A19" s="259" t="s">
        <v>33</v>
      </c>
      <c r="B19" s="246">
        <v>22579.274540000002</v>
      </c>
      <c r="C19" s="246">
        <v>23493.864270000002</v>
      </c>
      <c r="D19" s="246">
        <v>28185.66171</v>
      </c>
      <c r="E19" s="246">
        <v>25352.465529999998</v>
      </c>
      <c r="F19" s="246">
        <v>24658.496330000002</v>
      </c>
      <c r="G19" s="246">
        <v>28673.555070000002</v>
      </c>
      <c r="H19" s="246">
        <v>34352.332090000004</v>
      </c>
      <c r="I19" s="246">
        <v>27444.485900000003</v>
      </c>
      <c r="J19" s="247">
        <v>27430.301410000004</v>
      </c>
    </row>
    <row r="20" spans="1:12" ht="12" customHeight="1">
      <c r="A20" s="353" t="s">
        <v>116</v>
      </c>
      <c r="B20" s="35">
        <v>0</v>
      </c>
      <c r="C20" s="35">
        <v>0</v>
      </c>
      <c r="D20" s="35">
        <v>0</v>
      </c>
      <c r="E20" s="35">
        <v>0</v>
      </c>
      <c r="F20" s="35">
        <v>0</v>
      </c>
      <c r="G20" s="35">
        <v>605.7333000000001</v>
      </c>
      <c r="H20" s="35">
        <v>605.7333000000001</v>
      </c>
      <c r="I20" s="35">
        <v>605.59996999999998</v>
      </c>
      <c r="J20" s="232">
        <v>1555.1777500000001</v>
      </c>
    </row>
    <row r="21" spans="1:12" ht="12" customHeight="1">
      <c r="A21" s="353" t="s">
        <v>117</v>
      </c>
      <c r="B21" s="35">
        <v>189.05893</v>
      </c>
      <c r="C21" s="35">
        <v>268.02454000000006</v>
      </c>
      <c r="D21" s="35">
        <v>217.70401000000001</v>
      </c>
      <c r="E21" s="35">
        <v>387.52429000000006</v>
      </c>
      <c r="F21" s="35">
        <v>280.90337</v>
      </c>
      <c r="G21" s="35">
        <v>265.21818999999999</v>
      </c>
      <c r="H21" s="35">
        <v>215.53158999999999</v>
      </c>
      <c r="I21" s="35">
        <v>399.59901000000002</v>
      </c>
      <c r="J21" s="232">
        <v>305.05119999999999</v>
      </c>
    </row>
    <row r="22" spans="1:12" ht="12" hidden="1" customHeight="1" outlineLevel="1">
      <c r="A22" s="256" t="s">
        <v>118</v>
      </c>
      <c r="B22" s="35">
        <v>145.54169000000002</v>
      </c>
      <c r="C22" s="35">
        <v>990.50395000000015</v>
      </c>
      <c r="D22" s="35">
        <v>130.49635000000001</v>
      </c>
      <c r="E22" s="35">
        <v>150.35763</v>
      </c>
      <c r="F22" s="35">
        <v>132.72839999999999</v>
      </c>
      <c r="G22" s="35">
        <v>1368.6469299999999</v>
      </c>
      <c r="H22" s="35">
        <v>116.94194</v>
      </c>
      <c r="I22" s="35">
        <v>135.72692999999998</v>
      </c>
      <c r="J22" s="232">
        <v>113.30292</v>
      </c>
    </row>
    <row r="23" spans="1:12" ht="12" hidden="1" customHeight="1" outlineLevel="1">
      <c r="A23" s="256" t="s">
        <v>119</v>
      </c>
      <c r="B23" s="35">
        <v>254.66421</v>
      </c>
      <c r="C23" s="35">
        <v>232.10705999999999</v>
      </c>
      <c r="D23" s="35">
        <v>195.16870000000003</v>
      </c>
      <c r="E23" s="35">
        <v>198.28393</v>
      </c>
      <c r="F23" s="35">
        <v>244.40989999999999</v>
      </c>
      <c r="G23" s="35">
        <v>219.67489</v>
      </c>
      <c r="H23" s="35">
        <v>170.70313000000002</v>
      </c>
      <c r="I23" s="35">
        <v>182.74043</v>
      </c>
      <c r="J23" s="232">
        <v>213.04804000000001</v>
      </c>
    </row>
    <row r="24" spans="1:12" ht="12" hidden="1" customHeight="1" outlineLevel="1">
      <c r="A24" s="256" t="s">
        <v>333</v>
      </c>
      <c r="B24" s="35">
        <v>0</v>
      </c>
      <c r="C24" s="35">
        <v>0</v>
      </c>
      <c r="D24" s="35">
        <v>0</v>
      </c>
      <c r="E24" s="35">
        <v>31.38</v>
      </c>
      <c r="F24" s="35">
        <v>31.38</v>
      </c>
      <c r="G24" s="35">
        <v>0</v>
      </c>
      <c r="H24" s="35">
        <v>0</v>
      </c>
      <c r="I24" s="35">
        <v>0</v>
      </c>
      <c r="J24" s="232">
        <v>0</v>
      </c>
    </row>
    <row r="25" spans="1:12" s="47" customFormat="1" ht="12.95" customHeight="1" collapsed="1">
      <c r="A25" s="337" t="s">
        <v>38</v>
      </c>
      <c r="B25" s="35">
        <v>400.20590000000004</v>
      </c>
      <c r="C25" s="35">
        <v>1222.6110100000001</v>
      </c>
      <c r="D25" s="35">
        <v>325.66505000000006</v>
      </c>
      <c r="E25" s="35">
        <v>380.02156000000002</v>
      </c>
      <c r="F25" s="35">
        <v>408.51829999999995</v>
      </c>
      <c r="G25" s="35">
        <v>1588.3218199999999</v>
      </c>
      <c r="H25" s="35">
        <v>287.64507000000003</v>
      </c>
      <c r="I25" s="35">
        <v>318.46735999999999</v>
      </c>
      <c r="J25" s="232">
        <v>326.35095999999999</v>
      </c>
      <c r="K25" s="23"/>
    </row>
    <row r="26" spans="1:12" ht="12.95" customHeight="1">
      <c r="A26" s="259" t="s">
        <v>40</v>
      </c>
      <c r="B26" s="246">
        <v>589.26483000000007</v>
      </c>
      <c r="C26" s="246">
        <v>1490.6355500000002</v>
      </c>
      <c r="D26" s="246">
        <v>543.3690600000001</v>
      </c>
      <c r="E26" s="246">
        <v>767.54585000000009</v>
      </c>
      <c r="F26" s="246">
        <v>689.42166999999995</v>
      </c>
      <c r="G26" s="246">
        <v>2459.27331</v>
      </c>
      <c r="H26" s="246">
        <v>1108.9099600000002</v>
      </c>
      <c r="I26" s="246">
        <v>1323.66634</v>
      </c>
      <c r="J26" s="247">
        <v>2186.5799100000004</v>
      </c>
    </row>
    <row r="27" spans="1:12" ht="12.95" customHeight="1">
      <c r="A27" s="353" t="s">
        <v>120</v>
      </c>
      <c r="B27" s="35">
        <v>1500</v>
      </c>
      <c r="C27" s="35">
        <v>1500</v>
      </c>
      <c r="D27" s="35">
        <v>1500</v>
      </c>
      <c r="E27" s="35">
        <v>1500</v>
      </c>
      <c r="F27" s="35">
        <v>1500</v>
      </c>
      <c r="G27" s="35">
        <v>1500</v>
      </c>
      <c r="H27" s="35">
        <v>1500</v>
      </c>
      <c r="I27" s="35">
        <v>1500</v>
      </c>
      <c r="J27" s="232">
        <v>1500</v>
      </c>
    </row>
    <row r="28" spans="1:12" ht="12.95" customHeight="1">
      <c r="A28" s="353" t="s">
        <v>121</v>
      </c>
      <c r="B28" s="35">
        <v>683</v>
      </c>
      <c r="C28" s="35">
        <v>683</v>
      </c>
      <c r="D28" s="35">
        <v>683</v>
      </c>
      <c r="E28" s="35">
        <v>683</v>
      </c>
      <c r="F28" s="35">
        <v>683</v>
      </c>
      <c r="G28" s="35">
        <v>683</v>
      </c>
      <c r="H28" s="35">
        <v>683</v>
      </c>
      <c r="I28" s="35">
        <v>683</v>
      </c>
      <c r="J28" s="232">
        <v>683</v>
      </c>
    </row>
    <row r="29" spans="1:12" ht="12.95" customHeight="1">
      <c r="A29" s="353" t="s">
        <v>122</v>
      </c>
      <c r="B29" s="35">
        <v>475.94438000000002</v>
      </c>
      <c r="C29" s="35">
        <v>534.18355999999994</v>
      </c>
      <c r="D29" s="35">
        <v>427.26250999999996</v>
      </c>
      <c r="E29" s="35">
        <v>371.00990999999999</v>
      </c>
      <c r="F29" s="35">
        <v>320.53509000000003</v>
      </c>
      <c r="G29" s="35">
        <v>462.56027</v>
      </c>
      <c r="H29" s="35">
        <v>415.99633</v>
      </c>
      <c r="I29" s="35">
        <v>376.92733000000004</v>
      </c>
      <c r="J29" s="232">
        <v>337.85833000000002</v>
      </c>
    </row>
    <row r="30" spans="1:12" ht="12.95" customHeight="1">
      <c r="A30" s="353" t="s">
        <v>123</v>
      </c>
      <c r="B30" s="35">
        <v>20211.39014</v>
      </c>
      <c r="C30" s="35">
        <v>19932.030140000003</v>
      </c>
      <c r="D30" s="35">
        <v>24336.925800000001</v>
      </c>
      <c r="E30" s="35">
        <v>24336.925800000001</v>
      </c>
      <c r="F30" s="35">
        <v>24336.925800000001</v>
      </c>
      <c r="G30" s="35">
        <v>24144.425800000001</v>
      </c>
      <c r="H30" s="35">
        <v>22299.67139</v>
      </c>
      <c r="I30" s="35">
        <v>22299.67139</v>
      </c>
      <c r="J30" s="232">
        <v>22299.67139</v>
      </c>
    </row>
    <row r="31" spans="1:12" ht="12.95" customHeight="1">
      <c r="A31" s="353" t="s">
        <v>124</v>
      </c>
      <c r="B31" s="35">
        <v>-880.32480999999996</v>
      </c>
      <c r="C31" s="35">
        <v>-645.98497999999995</v>
      </c>
      <c r="D31" s="35">
        <v>695.10433999999998</v>
      </c>
      <c r="E31" s="35">
        <v>-2306.0160299999998</v>
      </c>
      <c r="F31" s="35">
        <v>-2871.3862300000001</v>
      </c>
      <c r="G31" s="35">
        <v>-575.70431000000008</v>
      </c>
      <c r="H31" s="35">
        <v>8344.7544099999996</v>
      </c>
      <c r="I31" s="35">
        <v>1261.2208400000002</v>
      </c>
      <c r="J31" s="232">
        <v>423.19178000000005</v>
      </c>
    </row>
    <row r="32" spans="1:12" ht="12.95" customHeight="1">
      <c r="A32" s="259" t="s">
        <v>125</v>
      </c>
      <c r="B32" s="246">
        <v>21990.009710000002</v>
      </c>
      <c r="C32" s="246">
        <v>22003.228720000003</v>
      </c>
      <c r="D32" s="246">
        <v>27642.292650000003</v>
      </c>
      <c r="E32" s="246">
        <v>24584.919680000003</v>
      </c>
      <c r="F32" s="246">
        <v>23969.074660000002</v>
      </c>
      <c r="G32" s="246">
        <v>26214.281759999998</v>
      </c>
      <c r="H32" s="246">
        <v>33243.422129999999</v>
      </c>
      <c r="I32" s="246">
        <v>26120.81956</v>
      </c>
      <c r="J32" s="247">
        <v>25243.7215</v>
      </c>
      <c r="L32" s="30"/>
    </row>
    <row r="33" spans="1:10" ht="12.95" customHeight="1">
      <c r="A33" s="259" t="s">
        <v>43</v>
      </c>
      <c r="B33" s="246">
        <v>22579.274540000002</v>
      </c>
      <c r="C33" s="246">
        <v>23493.864270000002</v>
      </c>
      <c r="D33" s="246">
        <v>28185.661710000004</v>
      </c>
      <c r="E33" s="246">
        <v>25352.465530000001</v>
      </c>
      <c r="F33" s="246">
        <v>24658.496330000002</v>
      </c>
      <c r="G33" s="246">
        <v>28673.555069999999</v>
      </c>
      <c r="H33" s="246">
        <v>34352.332089999996</v>
      </c>
      <c r="I33" s="246">
        <v>27444.4859</v>
      </c>
      <c r="J33" s="247">
        <v>27430.30141</v>
      </c>
    </row>
    <row r="34" spans="1:10" ht="12.95" customHeight="1">
      <c r="A34" s="97"/>
      <c r="B34" s="98"/>
      <c r="C34" s="98"/>
      <c r="D34" s="98"/>
      <c r="E34" s="98"/>
      <c r="F34" s="98"/>
      <c r="G34" s="98"/>
      <c r="H34" s="98"/>
      <c r="I34" s="98"/>
      <c r="J34" s="98"/>
    </row>
    <row r="35" spans="1:10" s="42" customFormat="1" ht="12.95" customHeight="1">
      <c r="A35" s="22"/>
      <c r="B35" s="22"/>
      <c r="C35" s="22"/>
      <c r="D35" s="22"/>
      <c r="E35" s="22"/>
      <c r="F35" s="22"/>
      <c r="G35" s="22"/>
      <c r="H35" s="22"/>
      <c r="I35" s="22"/>
      <c r="J35" s="22"/>
    </row>
    <row r="36" spans="1:10" ht="18.75">
      <c r="A36" s="29" t="s">
        <v>44</v>
      </c>
      <c r="B36" s="26"/>
      <c r="C36" s="26"/>
      <c r="D36" s="26"/>
      <c r="E36" s="26"/>
      <c r="F36" s="24"/>
    </row>
    <row r="37" spans="1:10" ht="12" customHeight="1">
      <c r="B37" s="23"/>
      <c r="C37" s="23"/>
    </row>
    <row r="38" spans="1:10" ht="12" customHeight="1">
      <c r="A38" s="242" t="s">
        <v>27</v>
      </c>
      <c r="B38" s="243">
        <v>44561</v>
      </c>
      <c r="C38" s="243">
        <v>44196</v>
      </c>
      <c r="D38" s="243">
        <v>43830</v>
      </c>
      <c r="E38" s="243">
        <v>43465</v>
      </c>
      <c r="F38" s="244">
        <v>43100</v>
      </c>
    </row>
    <row r="39" spans="1:10" ht="12" customHeight="1">
      <c r="A39" s="337" t="s">
        <v>28</v>
      </c>
      <c r="B39" s="35">
        <v>4420.3848200000002</v>
      </c>
      <c r="C39" s="35">
        <v>3347.9530400000003</v>
      </c>
      <c r="D39" s="35">
        <v>5654.6460700000007</v>
      </c>
      <c r="E39" s="35">
        <v>5017.4811100000006</v>
      </c>
      <c r="F39" s="232">
        <v>5214.2383200000004</v>
      </c>
    </row>
    <row r="40" spans="1:10" ht="12" customHeight="1">
      <c r="A40" s="337" t="s">
        <v>29</v>
      </c>
      <c r="B40" s="35">
        <v>359.41829999999999</v>
      </c>
      <c r="C40" s="35">
        <v>336.57875999999999</v>
      </c>
      <c r="D40" s="35">
        <v>336.44207</v>
      </c>
      <c r="E40" s="35">
        <v>352.69567000000001</v>
      </c>
      <c r="F40" s="232">
        <v>359.03308000000004</v>
      </c>
    </row>
    <row r="41" spans="1:10" ht="12" customHeight="1">
      <c r="A41" s="337" t="s">
        <v>109</v>
      </c>
      <c r="B41" s="35">
        <v>3294.6731200000004</v>
      </c>
      <c r="C41" s="35">
        <v>6949.0780000000004</v>
      </c>
      <c r="D41" s="35">
        <v>834.84136999999998</v>
      </c>
      <c r="E41" s="35">
        <v>1226.7825700000001</v>
      </c>
      <c r="F41" s="232">
        <v>1168.3650600000001</v>
      </c>
    </row>
    <row r="42" spans="1:10" ht="12" customHeight="1">
      <c r="A42" s="337" t="s">
        <v>110</v>
      </c>
      <c r="B42" s="35">
        <v>283.02575999999999</v>
      </c>
      <c r="C42" s="35">
        <v>238.96398000000002</v>
      </c>
      <c r="D42" s="35">
        <v>103.71275</v>
      </c>
      <c r="E42" s="35">
        <v>238.80504999999999</v>
      </c>
      <c r="F42" s="232">
        <v>223.45847000000001</v>
      </c>
    </row>
    <row r="43" spans="1:10" ht="12" customHeight="1">
      <c r="A43" s="298" t="s">
        <v>111</v>
      </c>
      <c r="B43" s="96">
        <v>8357.5020000000004</v>
      </c>
      <c r="C43" s="96">
        <v>10872.573780000001</v>
      </c>
      <c r="D43" s="96">
        <v>6929.6422600000005</v>
      </c>
      <c r="E43" s="96">
        <v>6835.7644000000009</v>
      </c>
      <c r="F43" s="336">
        <v>6965.0949300000002</v>
      </c>
    </row>
    <row r="44" spans="1:10" ht="12" customHeight="1">
      <c r="A44" s="354" t="s">
        <v>112</v>
      </c>
      <c r="B44" s="35">
        <v>7620.4430499999999</v>
      </c>
      <c r="C44" s="35">
        <v>6788.2950899999996</v>
      </c>
      <c r="D44" s="35">
        <v>7695.0709500000003</v>
      </c>
      <c r="E44" s="35">
        <v>7589.9567300000008</v>
      </c>
      <c r="F44" s="232">
        <v>6261.3165399999998</v>
      </c>
    </row>
    <row r="45" spans="1:10" ht="12" hidden="1" customHeight="1" outlineLevel="1">
      <c r="A45" s="355" t="s">
        <v>113</v>
      </c>
      <c r="B45" s="35">
        <v>19.936799999999998</v>
      </c>
      <c r="C45" s="35">
        <v>14.116580000000001</v>
      </c>
      <c r="D45" s="35">
        <v>6.4333299999999998</v>
      </c>
      <c r="E45" s="35">
        <v>12.720610000000001</v>
      </c>
      <c r="F45" s="232">
        <v>23.97223</v>
      </c>
    </row>
    <row r="46" spans="1:10" ht="12" hidden="1" customHeight="1" outlineLevel="1">
      <c r="A46" s="355" t="s">
        <v>114</v>
      </c>
      <c r="B46" s="35">
        <v>12185.279860000001</v>
      </c>
      <c r="C46" s="35">
        <v>16677.34664</v>
      </c>
      <c r="D46" s="35">
        <v>16589.946039999999</v>
      </c>
      <c r="E46" s="35">
        <v>16754.443859999999</v>
      </c>
      <c r="F46" s="232">
        <v>5878.0919000000004</v>
      </c>
    </row>
    <row r="47" spans="1:10" ht="12" customHeight="1" collapsed="1">
      <c r="A47" s="354" t="s">
        <v>86</v>
      </c>
      <c r="B47" s="35">
        <v>12205.21666</v>
      </c>
      <c r="C47" s="35">
        <v>16691.463220000001</v>
      </c>
      <c r="D47" s="35">
        <v>16596.379369999999</v>
      </c>
      <c r="E47" s="35">
        <v>16767.16447</v>
      </c>
      <c r="F47" s="232">
        <v>5902.0641300000007</v>
      </c>
    </row>
    <row r="48" spans="1:10" ht="12" customHeight="1">
      <c r="A48" s="298" t="s">
        <v>115</v>
      </c>
      <c r="B48" s="96">
        <v>19825.65971</v>
      </c>
      <c r="C48" s="96">
        <v>23479.758310000001</v>
      </c>
      <c r="D48" s="96">
        <v>24291.45032</v>
      </c>
      <c r="E48" s="96">
        <v>24357.121200000001</v>
      </c>
      <c r="F48" s="336">
        <v>12163.38067</v>
      </c>
    </row>
    <row r="49" spans="1:6" ht="12" customHeight="1">
      <c r="A49" s="298" t="s">
        <v>32</v>
      </c>
      <c r="B49" s="96">
        <v>2.5</v>
      </c>
      <c r="C49" s="96">
        <v>0</v>
      </c>
      <c r="D49" s="96">
        <v>0</v>
      </c>
      <c r="E49" s="96">
        <v>0</v>
      </c>
      <c r="F49" s="336">
        <v>0</v>
      </c>
    </row>
    <row r="50" spans="1:6" ht="12" customHeight="1">
      <c r="A50" s="259" t="s">
        <v>33</v>
      </c>
      <c r="B50" s="246">
        <v>28185.66171</v>
      </c>
      <c r="C50" s="246">
        <v>34352.332090000004</v>
      </c>
      <c r="D50" s="246">
        <v>31221.09258</v>
      </c>
      <c r="E50" s="246">
        <v>31192.885600000001</v>
      </c>
      <c r="F50" s="247">
        <v>19128.475600000002</v>
      </c>
    </row>
    <row r="51" spans="1:6" ht="12" customHeight="1">
      <c r="A51" s="353" t="s">
        <v>116</v>
      </c>
      <c r="B51" s="35">
        <v>0</v>
      </c>
      <c r="C51" s="35">
        <v>605.7333000000001</v>
      </c>
      <c r="D51" s="35">
        <v>1555.3110800000002</v>
      </c>
      <c r="E51" s="35">
        <v>2108.9777799999997</v>
      </c>
      <c r="F51" s="232">
        <v>2108.9777799999997</v>
      </c>
    </row>
    <row r="52" spans="1:6" ht="12" customHeight="1">
      <c r="A52" s="353" t="s">
        <v>117</v>
      </c>
      <c r="B52" s="35">
        <v>217.70401000000001</v>
      </c>
      <c r="C52" s="35">
        <v>215.53158999999999</v>
      </c>
      <c r="D52" s="35">
        <v>282.99657000000002</v>
      </c>
      <c r="E52" s="35">
        <v>251.89588000000001</v>
      </c>
      <c r="F52" s="232">
        <v>268.79347999999999</v>
      </c>
    </row>
    <row r="53" spans="1:6" ht="12" hidden="1" customHeight="1" outlineLevel="1">
      <c r="A53" s="256" t="s">
        <v>118</v>
      </c>
      <c r="B53" s="35">
        <v>130.49635000000001</v>
      </c>
      <c r="C53" s="35">
        <v>116.94194</v>
      </c>
      <c r="D53" s="35">
        <v>105.84044</v>
      </c>
      <c r="E53" s="35">
        <v>93.470649999999992</v>
      </c>
      <c r="F53" s="232">
        <v>82.01876</v>
      </c>
    </row>
    <row r="54" spans="1:6" ht="12" hidden="1" customHeight="1" outlineLevel="1">
      <c r="A54" s="256" t="s">
        <v>119</v>
      </c>
      <c r="B54" s="35">
        <v>195.16870000000003</v>
      </c>
      <c r="C54" s="35">
        <v>170.70313000000002</v>
      </c>
      <c r="D54" s="35">
        <v>155.46210000000002</v>
      </c>
      <c r="E54" s="35">
        <v>155.62633</v>
      </c>
      <c r="F54" s="232">
        <v>126.98424000000001</v>
      </c>
    </row>
    <row r="55" spans="1:6" ht="12" hidden="1" customHeight="1" outlineLevel="1">
      <c r="A55" s="256" t="s">
        <v>333</v>
      </c>
      <c r="B55" s="35">
        <v>0</v>
      </c>
      <c r="C55" s="35">
        <v>0</v>
      </c>
      <c r="D55" s="35">
        <v>0</v>
      </c>
      <c r="E55" s="35">
        <v>0</v>
      </c>
      <c r="F55" s="232">
        <v>0</v>
      </c>
    </row>
    <row r="56" spans="1:6" ht="12" customHeight="1" collapsed="1">
      <c r="A56" s="337" t="s">
        <v>38</v>
      </c>
      <c r="B56" s="35">
        <v>325.66505000000006</v>
      </c>
      <c r="C56" s="35">
        <v>287.64507000000003</v>
      </c>
      <c r="D56" s="35">
        <v>261.30254000000002</v>
      </c>
      <c r="E56" s="35">
        <v>249.09697999999997</v>
      </c>
      <c r="F56" s="232">
        <v>209.00300000000001</v>
      </c>
    </row>
    <row r="57" spans="1:6" ht="12" customHeight="1">
      <c r="A57" s="259" t="s">
        <v>40</v>
      </c>
      <c r="B57" s="246">
        <v>543.3690600000001</v>
      </c>
      <c r="C57" s="246">
        <v>1108.9099600000002</v>
      </c>
      <c r="D57" s="246">
        <v>2099.6101900000003</v>
      </c>
      <c r="E57" s="246">
        <v>2609.9706399999995</v>
      </c>
      <c r="F57" s="247">
        <v>2586.7742599999997</v>
      </c>
    </row>
    <row r="58" spans="1:6" ht="12" customHeight="1">
      <c r="A58" s="353" t="s">
        <v>120</v>
      </c>
      <c r="B58" s="38">
        <v>1500</v>
      </c>
      <c r="C58" s="91">
        <v>1500</v>
      </c>
      <c r="D58" s="91">
        <v>1500</v>
      </c>
      <c r="E58" s="91">
        <v>1500</v>
      </c>
      <c r="F58" s="356">
        <v>2700</v>
      </c>
    </row>
    <row r="59" spans="1:6" ht="12" customHeight="1">
      <c r="A59" s="353" t="s">
        <v>121</v>
      </c>
      <c r="B59" s="38">
        <v>683</v>
      </c>
      <c r="C59" s="91">
        <v>683</v>
      </c>
      <c r="D59" s="91">
        <v>683</v>
      </c>
      <c r="E59" s="91">
        <v>683</v>
      </c>
      <c r="F59" s="356">
        <v>683</v>
      </c>
    </row>
    <row r="60" spans="1:6" ht="12" customHeight="1">
      <c r="A60" s="353" t="s">
        <v>122</v>
      </c>
      <c r="B60" s="38">
        <v>427.26250999999996</v>
      </c>
      <c r="C60" s="91">
        <v>415.99633</v>
      </c>
      <c r="D60" s="91">
        <v>527.81100000000004</v>
      </c>
      <c r="E60" s="91">
        <v>337.61500000000001</v>
      </c>
      <c r="F60" s="356">
        <v>230.48400000000001</v>
      </c>
    </row>
    <row r="61" spans="1:6" ht="12" customHeight="1">
      <c r="A61" s="353" t="s">
        <v>123</v>
      </c>
      <c r="B61" s="38">
        <v>24336.925800000001</v>
      </c>
      <c r="C61" s="91">
        <v>22299.67139</v>
      </c>
      <c r="D61" s="91">
        <v>20290.29996</v>
      </c>
      <c r="E61" s="91">
        <v>19235.997309999999</v>
      </c>
      <c r="F61" s="356">
        <v>7121.50677</v>
      </c>
    </row>
    <row r="62" spans="1:6" ht="12" customHeight="1">
      <c r="A62" s="353" t="s">
        <v>124</v>
      </c>
      <c r="B62" s="38">
        <v>695.10433999999998</v>
      </c>
      <c r="C62" s="38">
        <v>8344.7544099999996</v>
      </c>
      <c r="D62" s="38">
        <v>6120.3714300000001</v>
      </c>
      <c r="E62" s="38">
        <v>6826.3026500000005</v>
      </c>
      <c r="F62" s="234">
        <v>5806.7105700000002</v>
      </c>
    </row>
    <row r="63" spans="1:6" ht="12" customHeight="1">
      <c r="A63" s="259" t="s">
        <v>125</v>
      </c>
      <c r="B63" s="246">
        <v>27642.292650000003</v>
      </c>
      <c r="C63" s="246">
        <v>33243.422129999999</v>
      </c>
      <c r="D63" s="246">
        <v>29121.482390000001</v>
      </c>
      <c r="E63" s="246">
        <v>28582.914959999998</v>
      </c>
      <c r="F63" s="247">
        <v>16541.70134</v>
      </c>
    </row>
    <row r="64" spans="1:6" ht="12" customHeight="1">
      <c r="A64" s="259" t="s">
        <v>43</v>
      </c>
      <c r="B64" s="246">
        <v>28185.661710000004</v>
      </c>
      <c r="C64" s="246">
        <v>34352.332089999996</v>
      </c>
      <c r="D64" s="246">
        <v>31221.09258</v>
      </c>
      <c r="E64" s="246">
        <v>31192.885599999998</v>
      </c>
      <c r="F64" s="247">
        <v>19128.475599999998</v>
      </c>
    </row>
    <row r="65" spans="1:6" ht="12" customHeight="1">
      <c r="A65" s="22"/>
      <c r="B65" s="22"/>
      <c r="C65" s="22"/>
      <c r="D65" s="22"/>
      <c r="E65" s="22"/>
      <c r="F65" s="22"/>
    </row>
    <row r="66" spans="1:6" ht="12" customHeight="1">
      <c r="A66" s="100"/>
      <c r="B66" s="100"/>
      <c r="C66" s="100"/>
      <c r="D66" s="100"/>
      <c r="E66" s="100"/>
      <c r="F66" s="100"/>
    </row>
  </sheetData>
  <conditionalFormatting sqref="D50:F50 C57:F61">
    <cfRule type="cellIs" priority="49" stopIfTrue="1" operator="greaterThan">
      <formula>10</formula>
    </cfRule>
  </conditionalFormatting>
  <conditionalFormatting sqref="D63:F64">
    <cfRule type="cellIs" priority="47" stopIfTrue="1" operator="greaterThan">
      <formula>10</formula>
    </cfRule>
  </conditionalFormatting>
  <conditionalFormatting sqref="C50">
    <cfRule type="cellIs" priority="52" stopIfTrue="1" operator="greaterThan">
      <formula>10</formula>
    </cfRule>
  </conditionalFormatting>
  <conditionalFormatting sqref="C63:C64">
    <cfRule type="cellIs" priority="50" stopIfTrue="1" operator="greaterThan">
      <formula>10</formula>
    </cfRule>
  </conditionalFormatting>
  <conditionalFormatting sqref="C34">
    <cfRule type="cellIs" priority="32" stopIfTrue="1" operator="greaterThan">
      <formula>10</formula>
    </cfRule>
  </conditionalFormatting>
  <conditionalFormatting sqref="J34">
    <cfRule type="cellIs" priority="44" stopIfTrue="1" operator="greaterThan">
      <formula>10</formula>
    </cfRule>
  </conditionalFormatting>
  <conditionalFormatting sqref="B34">
    <cfRule type="cellIs" priority="29" stopIfTrue="1" operator="greaterThan">
      <formula>10</formula>
    </cfRule>
  </conditionalFormatting>
  <conditionalFormatting sqref="I34">
    <cfRule type="cellIs" priority="41" stopIfTrue="1" operator="greaterThan">
      <formula>10</formula>
    </cfRule>
  </conditionalFormatting>
  <conditionalFormatting sqref="B57">
    <cfRule type="cellIs" priority="27" stopIfTrue="1" operator="greaterThan">
      <formula>10</formula>
    </cfRule>
  </conditionalFormatting>
  <conditionalFormatting sqref="B63:B64">
    <cfRule type="cellIs" priority="26" stopIfTrue="1" operator="greaterThan">
      <formula>10</formula>
    </cfRule>
  </conditionalFormatting>
  <conditionalFormatting sqref="G34:H34">
    <cfRule type="cellIs" priority="38" stopIfTrue="1" operator="greaterThan">
      <formula>10</formula>
    </cfRule>
  </conditionalFormatting>
  <conditionalFormatting sqref="D34:F34">
    <cfRule type="cellIs" priority="35" stopIfTrue="1" operator="greaterThan">
      <formula>10</formula>
    </cfRule>
  </conditionalFormatting>
  <conditionalFormatting sqref="B50">
    <cfRule type="cellIs" priority="28"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83203125" style="77" customWidth="1"/>
    <col min="2" max="3" width="13.33203125" style="77" customWidth="1"/>
    <col min="4" max="9" width="13.33203125" style="51" customWidth="1"/>
    <col min="10" max="10" width="13.33203125" style="77" customWidth="1"/>
    <col min="11" max="12" width="11" style="23" bestFit="1" customWidth="1"/>
    <col min="13" max="16384" width="10" style="24"/>
  </cols>
  <sheetData>
    <row r="1" spans="1:11" s="17" customFormat="1" ht="17.25" customHeight="1">
      <c r="A1" s="13" t="s">
        <v>105</v>
      </c>
      <c r="B1" s="14"/>
      <c r="C1" s="14"/>
      <c r="D1" s="15"/>
      <c r="E1" s="16"/>
      <c r="F1" s="16"/>
      <c r="G1" s="16"/>
      <c r="H1" s="15"/>
      <c r="I1" s="15"/>
      <c r="J1" s="15"/>
    </row>
    <row r="2" spans="1:11" s="18" customFormat="1" ht="17.25" customHeight="1">
      <c r="A2" s="19">
        <f>Sisukord!A2</f>
        <v>44742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167</v>
      </c>
      <c r="B5" s="25"/>
      <c r="C5" s="25"/>
      <c r="D5" s="26"/>
      <c r="E5" s="26"/>
      <c r="F5" s="26"/>
      <c r="G5" s="26"/>
      <c r="H5" s="26"/>
      <c r="I5" s="26"/>
      <c r="J5" s="122" t="s">
        <v>169</v>
      </c>
      <c r="K5" s="22"/>
    </row>
    <row r="6" spans="1:11" s="27" customFormat="1" ht="12" customHeight="1">
      <c r="A6" s="57"/>
      <c r="B6" s="57"/>
      <c r="C6" s="57"/>
      <c r="D6" s="57"/>
      <c r="E6" s="57"/>
      <c r="F6" s="57"/>
      <c r="G6" s="57"/>
      <c r="H6" s="57"/>
      <c r="I6" s="57"/>
      <c r="J6" s="57"/>
      <c r="K6" s="22"/>
    </row>
    <row r="7" spans="1:11" s="34" customFormat="1" ht="12" customHeight="1">
      <c r="A7" s="242" t="s">
        <v>236</v>
      </c>
      <c r="B7" s="333" t="s">
        <v>358</v>
      </c>
      <c r="C7" s="333" t="s">
        <v>359</v>
      </c>
      <c r="D7" s="333" t="s">
        <v>342</v>
      </c>
      <c r="E7" s="333" t="s">
        <v>343</v>
      </c>
      <c r="F7" s="333" t="s">
        <v>344</v>
      </c>
      <c r="G7" s="333" t="s">
        <v>345</v>
      </c>
      <c r="H7" s="333" t="s">
        <v>291</v>
      </c>
      <c r="I7" s="333" t="s">
        <v>278</v>
      </c>
      <c r="J7" s="334" t="s">
        <v>276</v>
      </c>
      <c r="K7" s="22"/>
    </row>
    <row r="8" spans="1:11" s="36" customFormat="1" ht="12" customHeight="1">
      <c r="A8" s="257" t="s">
        <v>47</v>
      </c>
      <c r="B8" s="110">
        <v>-4.2613790366512021E-2</v>
      </c>
      <c r="C8" s="110">
        <v>-0.10409559004294933</v>
      </c>
      <c r="D8" s="110">
        <v>0.45970217227560001</v>
      </c>
      <c r="E8" s="110">
        <v>9.3153234074377089E-2</v>
      </c>
      <c r="F8" s="110">
        <v>-0.36596705900446025</v>
      </c>
      <c r="G8" s="110">
        <v>-7.7460685137130017E-2</v>
      </c>
      <c r="H8" s="110">
        <v>0.95458590806097776</v>
      </c>
      <c r="I8" s="110">
        <v>0.13052258117460147</v>
      </c>
      <c r="J8" s="264">
        <v>0.15947252354560978</v>
      </c>
      <c r="K8" s="22"/>
    </row>
    <row r="9" spans="1:11" s="36" customFormat="1" ht="12" customHeight="1">
      <c r="A9" s="257" t="s">
        <v>246</v>
      </c>
      <c r="B9" s="110">
        <v>-4.2613790366512021E-2</v>
      </c>
      <c r="C9" s="110">
        <v>2.9690102940296708E-2</v>
      </c>
      <c r="D9" s="110">
        <v>0.45970217227560001</v>
      </c>
      <c r="E9" s="110">
        <v>9.3153234074377089E-2</v>
      </c>
      <c r="F9" s="110">
        <v>-0.36596705900446025</v>
      </c>
      <c r="G9" s="110">
        <v>8.955270270528437E-2</v>
      </c>
      <c r="H9" s="110">
        <v>0.95458590806097776</v>
      </c>
      <c r="I9" s="110">
        <v>0.13052258117460147</v>
      </c>
      <c r="J9" s="264">
        <v>0.15947252354560978</v>
      </c>
      <c r="K9" s="22"/>
    </row>
    <row r="10" spans="1:11" s="36" customFormat="1" ht="12" customHeight="1">
      <c r="A10" s="257" t="s">
        <v>48</v>
      </c>
      <c r="B10" s="110">
        <v>-4.0690056905632384E-2</v>
      </c>
      <c r="C10" s="110">
        <v>-9.9998592131049557E-2</v>
      </c>
      <c r="D10" s="110">
        <v>0.44844607381152768</v>
      </c>
      <c r="E10" s="110">
        <v>9.0439404318227612E-2</v>
      </c>
      <c r="F10" s="110">
        <v>-0.34436056513663377</v>
      </c>
      <c r="G10" s="110">
        <v>-7.3075282039393674E-2</v>
      </c>
      <c r="H10" s="110">
        <v>0.91700949018394595</v>
      </c>
      <c r="I10" s="110">
        <v>0.12217327498922748</v>
      </c>
      <c r="J10" s="264">
        <v>0.14415367669135576</v>
      </c>
      <c r="K10" s="22"/>
    </row>
    <row r="11" spans="1:11" s="39" customFormat="1" ht="12" customHeight="1">
      <c r="A11" s="331" t="s">
        <v>56</v>
      </c>
      <c r="B11" s="159">
        <v>1.1475272091861484</v>
      </c>
      <c r="C11" s="159">
        <v>0.91063098660204833</v>
      </c>
      <c r="D11" s="159">
        <v>0.37195334618771825</v>
      </c>
      <c r="E11" s="159">
        <v>0.75036095915067869</v>
      </c>
      <c r="F11" s="159">
        <v>1.9225507242733251</v>
      </c>
      <c r="G11" s="159">
        <v>0.72498118212785079</v>
      </c>
      <c r="H11" s="159">
        <v>0.19915792866518212</v>
      </c>
      <c r="I11" s="159">
        <v>0.69258356735250148</v>
      </c>
      <c r="J11" s="276">
        <v>0.75957301135394129</v>
      </c>
      <c r="K11" s="22"/>
    </row>
    <row r="12" spans="1:11" s="39" customFormat="1" ht="12" customHeight="1">
      <c r="A12" s="331" t="s">
        <v>223</v>
      </c>
      <c r="B12" s="206">
        <v>160.68799999999999</v>
      </c>
      <c r="C12" s="206">
        <v>161.36699999999999</v>
      </c>
      <c r="D12" s="206">
        <v>170.27699999999999</v>
      </c>
      <c r="E12" s="206">
        <v>166.262</v>
      </c>
      <c r="F12" s="206">
        <v>203.976</v>
      </c>
      <c r="G12" s="206">
        <v>207.02099999999999</v>
      </c>
      <c r="H12" s="206">
        <v>214.57499999999999</v>
      </c>
      <c r="I12" s="206">
        <v>193.32400000000001</v>
      </c>
      <c r="J12" s="319">
        <v>189.09700000000001</v>
      </c>
      <c r="K12" s="22"/>
    </row>
    <row r="13" spans="1:11" s="39" customFormat="1" ht="12.75" customHeight="1">
      <c r="A13" s="357" t="s">
        <v>170</v>
      </c>
      <c r="B13" s="358">
        <v>34.25</v>
      </c>
      <c r="C13" s="358">
        <v>32.25</v>
      </c>
      <c r="D13" s="358">
        <v>32.730000000000004</v>
      </c>
      <c r="E13" s="358">
        <v>33.53</v>
      </c>
      <c r="F13" s="358">
        <v>34.53</v>
      </c>
      <c r="G13" s="358">
        <v>32.330000000000005</v>
      </c>
      <c r="H13" s="358">
        <v>29.4</v>
      </c>
      <c r="I13" s="358">
        <v>29.549999999999997</v>
      </c>
      <c r="J13" s="359">
        <v>28.65</v>
      </c>
      <c r="K13" s="22"/>
    </row>
    <row r="14" spans="1:11" s="42" customFormat="1" ht="12.95" customHeight="1">
      <c r="A14" s="106"/>
      <c r="B14" s="106"/>
      <c r="C14" s="106"/>
      <c r="D14" s="106"/>
      <c r="E14" s="106"/>
      <c r="F14" s="106"/>
      <c r="G14" s="106"/>
      <c r="H14" s="106"/>
      <c r="I14" s="106"/>
      <c r="J14" s="106"/>
      <c r="K14" s="22"/>
    </row>
    <row r="15" spans="1:11" ht="12" customHeight="1">
      <c r="A15" s="107"/>
      <c r="B15" s="108"/>
      <c r="C15" s="108"/>
      <c r="D15" s="108"/>
      <c r="E15" s="108"/>
      <c r="F15" s="108"/>
      <c r="G15" s="108"/>
    </row>
    <row r="16" spans="1:11" ht="18.75">
      <c r="A16" s="29" t="s">
        <v>168</v>
      </c>
      <c r="B16" s="58"/>
      <c r="C16" s="58"/>
      <c r="D16" s="58"/>
      <c r="E16" s="58"/>
      <c r="F16" s="72"/>
      <c r="G16" s="72"/>
    </row>
    <row r="17" spans="1:7" ht="12" customHeight="1">
      <c r="A17" s="58"/>
      <c r="B17" s="58"/>
      <c r="C17" s="58"/>
      <c r="D17" s="58"/>
      <c r="E17" s="58"/>
      <c r="F17" s="77"/>
      <c r="G17" s="77"/>
    </row>
    <row r="18" spans="1:7" ht="12" customHeight="1">
      <c r="A18" s="242" t="s">
        <v>236</v>
      </c>
      <c r="B18" s="251">
        <v>2021</v>
      </c>
      <c r="C18" s="251">
        <v>2020</v>
      </c>
      <c r="D18" s="251">
        <v>2019</v>
      </c>
      <c r="E18" s="251">
        <v>2018</v>
      </c>
      <c r="F18" s="252">
        <v>2017</v>
      </c>
      <c r="G18" s="73"/>
    </row>
    <row r="19" spans="1:7" ht="12" customHeight="1">
      <c r="A19" s="257" t="s">
        <v>47</v>
      </c>
      <c r="B19" s="110">
        <v>2.2833084657432019E-2</v>
      </c>
      <c r="C19" s="110">
        <v>0.26761058881518512</v>
      </c>
      <c r="D19" s="110">
        <v>0.21212842386612327</v>
      </c>
      <c r="E19" s="110">
        <v>0.30255338259795905</v>
      </c>
      <c r="F19" s="264">
        <v>0.30970039662328552</v>
      </c>
      <c r="G19" s="363"/>
    </row>
    <row r="20" spans="1:7" ht="12" customHeight="1">
      <c r="A20" s="257" t="s">
        <v>246</v>
      </c>
      <c r="B20" s="110">
        <v>6.3607150445610633E-2</v>
      </c>
      <c r="C20" s="110">
        <v>0.29468306031169089</v>
      </c>
      <c r="D20" s="110">
        <v>0.24582058822939948</v>
      </c>
      <c r="E20" s="110">
        <v>0.35130725975835059</v>
      </c>
      <c r="F20" s="264">
        <v>0.36041391092788261</v>
      </c>
      <c r="G20" s="74"/>
    </row>
    <row r="21" spans="1:7" ht="12" customHeight="1">
      <c r="A21" s="257" t="s">
        <v>48</v>
      </c>
      <c r="B21" s="110">
        <v>2.222982535138503E-2</v>
      </c>
      <c r="C21" s="110">
        <v>0.25451635176888193</v>
      </c>
      <c r="D21" s="110">
        <v>0.19612181785141261</v>
      </c>
      <c r="E21" s="110">
        <v>0.2713083464840772</v>
      </c>
      <c r="F21" s="264">
        <v>0.2721567433710721</v>
      </c>
      <c r="G21" s="74"/>
    </row>
    <row r="22" spans="1:7" ht="12" customHeight="1">
      <c r="A22" s="331" t="s">
        <v>56</v>
      </c>
      <c r="B22" s="159">
        <v>0.83798345441468536</v>
      </c>
      <c r="C22" s="159">
        <v>0.42691472216759785</v>
      </c>
      <c r="D22" s="159">
        <v>0.47375085343274637</v>
      </c>
      <c r="E22" s="159">
        <v>0.41766680639404341</v>
      </c>
      <c r="F22" s="276">
        <v>0.50128446690370643</v>
      </c>
      <c r="G22" s="75"/>
    </row>
    <row r="23" spans="1:7" ht="12" customHeight="1">
      <c r="A23" s="331" t="s">
        <v>223</v>
      </c>
      <c r="B23" s="206">
        <v>170.27699999999999</v>
      </c>
      <c r="C23" s="206">
        <v>214.57499999999999</v>
      </c>
      <c r="D23" s="206">
        <v>194.37899999999999</v>
      </c>
      <c r="E23" s="206">
        <v>193.57599999999999</v>
      </c>
      <c r="F23" s="319">
        <v>201.63</v>
      </c>
      <c r="G23" s="75"/>
    </row>
    <row r="24" spans="1:7" ht="12" customHeight="1">
      <c r="A24" s="361" t="s">
        <v>170</v>
      </c>
      <c r="B24" s="358">
        <v>32.730000000000004</v>
      </c>
      <c r="C24" s="358">
        <v>29.4</v>
      </c>
      <c r="D24" s="358">
        <v>26.7</v>
      </c>
      <c r="E24" s="358">
        <v>26.25</v>
      </c>
      <c r="F24" s="359">
        <v>22.18</v>
      </c>
      <c r="G24" s="75"/>
    </row>
    <row r="25" spans="1:7" ht="12" customHeight="1">
      <c r="A25" s="106"/>
      <c r="B25" s="106"/>
      <c r="C25" s="106"/>
      <c r="D25" s="106"/>
      <c r="E25" s="106"/>
      <c r="F25" s="106"/>
      <c r="G25" s="106"/>
    </row>
  </sheetData>
  <dataValidations disablePrompts="1"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70"/>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2.33203125" style="24" customWidth="1"/>
    <col min="13" max="16384" width="10" style="24"/>
  </cols>
  <sheetData>
    <row r="1" spans="1:12" s="17" customFormat="1" ht="17.25" customHeight="1">
      <c r="A1" s="13" t="s">
        <v>105</v>
      </c>
      <c r="B1" s="14"/>
      <c r="C1" s="14"/>
      <c r="D1" s="15"/>
      <c r="E1" s="16"/>
      <c r="F1" s="16"/>
      <c r="G1" s="16"/>
      <c r="H1" s="15"/>
      <c r="I1" s="16"/>
      <c r="J1" s="15"/>
      <c r="L1" s="16"/>
    </row>
    <row r="2" spans="1:12" s="18" customFormat="1" ht="17.25" customHeight="1">
      <c r="A2" s="19">
        <f>Sisukord!A2</f>
        <v>44742</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126</v>
      </c>
      <c r="B5" s="25"/>
      <c r="C5" s="25"/>
      <c r="D5" s="26"/>
      <c r="E5" s="26"/>
      <c r="F5" s="26"/>
      <c r="G5" s="26"/>
      <c r="H5" s="26"/>
      <c r="J5" s="122" t="s">
        <v>169</v>
      </c>
      <c r="K5" s="26"/>
    </row>
    <row r="6" spans="1:12" ht="11.25" customHeight="1">
      <c r="A6" s="43"/>
      <c r="B6" s="32"/>
      <c r="C6" s="99"/>
      <c r="H6" s="99"/>
      <c r="I6" s="23"/>
      <c r="J6" s="45"/>
      <c r="K6" s="26"/>
      <c r="L6" s="23"/>
    </row>
    <row r="7" spans="1:12" ht="12" customHeight="1">
      <c r="A7" s="242" t="s">
        <v>127</v>
      </c>
      <c r="B7" s="243" t="s">
        <v>358</v>
      </c>
      <c r="C7" s="243" t="s">
        <v>359</v>
      </c>
      <c r="D7" s="243" t="s">
        <v>342</v>
      </c>
      <c r="E7" s="243" t="s">
        <v>343</v>
      </c>
      <c r="F7" s="243" t="s">
        <v>344</v>
      </c>
      <c r="G7" s="243" t="s">
        <v>345</v>
      </c>
      <c r="H7" s="243" t="s">
        <v>291</v>
      </c>
      <c r="I7" s="243" t="s">
        <v>278</v>
      </c>
      <c r="J7" s="244" t="s">
        <v>276</v>
      </c>
    </row>
    <row r="8" spans="1:12" ht="12" customHeight="1">
      <c r="A8" s="337" t="s">
        <v>128</v>
      </c>
      <c r="B8" s="35">
        <v>189006.38012000002</v>
      </c>
      <c r="C8" s="35">
        <v>208679.5099</v>
      </c>
      <c r="D8" s="35">
        <v>209538.03117</v>
      </c>
      <c r="E8" s="35">
        <v>197419.60280000002</v>
      </c>
      <c r="F8" s="35">
        <v>265176.68687000003</v>
      </c>
      <c r="G8" s="35">
        <v>257689.72138</v>
      </c>
      <c r="H8" s="35">
        <v>231725.03054000001</v>
      </c>
      <c r="I8" s="35">
        <v>224820.9983904351</v>
      </c>
      <c r="J8" s="232">
        <v>207122.83172000002</v>
      </c>
    </row>
    <row r="9" spans="1:12" ht="12" customHeight="1">
      <c r="A9" s="337" t="s">
        <v>129</v>
      </c>
      <c r="B9" s="35">
        <v>758701.18049000006</v>
      </c>
      <c r="C9" s="35">
        <v>823544.84702999995</v>
      </c>
      <c r="D9" s="35">
        <v>824530.72089</v>
      </c>
      <c r="E9" s="35">
        <v>792576.06756</v>
      </c>
      <c r="F9" s="35">
        <v>1032992.13297</v>
      </c>
      <c r="G9" s="35">
        <v>1028364.1735</v>
      </c>
      <c r="H9" s="35">
        <v>1003440.53279</v>
      </c>
      <c r="I9" s="35">
        <v>984793.47921500495</v>
      </c>
      <c r="J9" s="232">
        <v>951350.85972000007</v>
      </c>
    </row>
    <row r="10" spans="1:12" ht="12" customHeight="1">
      <c r="A10" s="337" t="s">
        <v>130</v>
      </c>
      <c r="B10" s="35">
        <v>97997.959080000001</v>
      </c>
      <c r="C10" s="35">
        <v>104399.59355000001</v>
      </c>
      <c r="D10" s="35">
        <v>106715.05111</v>
      </c>
      <c r="E10" s="35">
        <v>106433.66498</v>
      </c>
      <c r="F10" s="35">
        <v>124391.78035</v>
      </c>
      <c r="G10" s="35">
        <v>132498.11741000001</v>
      </c>
      <c r="H10" s="35">
        <v>145346.57872999998</v>
      </c>
      <c r="I10" s="35">
        <v>143003.81065343204</v>
      </c>
      <c r="J10" s="232">
        <v>139745.95321000001</v>
      </c>
    </row>
    <row r="11" spans="1:12" ht="12" customHeight="1">
      <c r="A11" s="337" t="s">
        <v>131</v>
      </c>
      <c r="B11" s="35">
        <v>29554.540280000001</v>
      </c>
      <c r="C11" s="35">
        <v>31332.128570000001</v>
      </c>
      <c r="D11" s="35">
        <v>33722.514889999999</v>
      </c>
      <c r="E11" s="35">
        <v>33770.035779999998</v>
      </c>
      <c r="F11" s="35">
        <v>42086.162109999997</v>
      </c>
      <c r="G11" s="35">
        <v>46454.12429</v>
      </c>
      <c r="H11" s="35">
        <v>53420.434030000004</v>
      </c>
      <c r="I11" s="35">
        <v>52831.556351848558</v>
      </c>
      <c r="J11" s="232">
        <v>53519.271140000004</v>
      </c>
    </row>
    <row r="12" spans="1:12" ht="12" customHeight="1">
      <c r="A12" s="337" t="s">
        <v>132</v>
      </c>
      <c r="B12" s="35">
        <v>12578.265090000001</v>
      </c>
      <c r="C12" s="35">
        <v>13304.299500000001</v>
      </c>
      <c r="D12" s="35">
        <v>14322.604590000001</v>
      </c>
      <c r="E12" s="35">
        <v>14389.065210000001</v>
      </c>
      <c r="F12" s="35">
        <v>19110.597819999999</v>
      </c>
      <c r="G12" s="35">
        <v>20640.32029</v>
      </c>
      <c r="H12" s="35">
        <v>24620.307000000001</v>
      </c>
      <c r="I12" s="35">
        <v>24390.465862786841</v>
      </c>
      <c r="J12" s="232">
        <v>24730.923760000001</v>
      </c>
    </row>
    <row r="13" spans="1:12" ht="12" customHeight="1">
      <c r="A13" s="337" t="s">
        <v>227</v>
      </c>
      <c r="B13" s="35" t="s">
        <v>55</v>
      </c>
      <c r="C13" s="35" t="s">
        <v>55</v>
      </c>
      <c r="D13" s="35" t="s">
        <v>55</v>
      </c>
      <c r="E13" s="35" t="s">
        <v>55</v>
      </c>
      <c r="F13" s="35" t="s">
        <v>55</v>
      </c>
      <c r="G13" s="35" t="s">
        <v>55</v>
      </c>
      <c r="H13" s="35" t="s">
        <v>55</v>
      </c>
      <c r="I13" s="35" t="s">
        <v>55</v>
      </c>
      <c r="J13" s="232">
        <v>2802.06394</v>
      </c>
    </row>
    <row r="14" spans="1:12" ht="12" customHeight="1">
      <c r="A14" s="337" t="s">
        <v>274</v>
      </c>
      <c r="B14" s="35">
        <v>47420.953079999999</v>
      </c>
      <c r="C14" s="35">
        <v>54661.355630000005</v>
      </c>
      <c r="D14" s="35">
        <v>44635.8318</v>
      </c>
      <c r="E14" s="35">
        <v>40787.843719999997</v>
      </c>
      <c r="F14" s="35">
        <v>37846.056100000002</v>
      </c>
      <c r="G14" s="35">
        <v>18696.567329999998</v>
      </c>
      <c r="H14" s="35">
        <v>4696.6990999999998</v>
      </c>
      <c r="I14" s="35">
        <v>3502.6986227551201</v>
      </c>
      <c r="J14" s="232">
        <v>1239.2162600000001</v>
      </c>
    </row>
    <row r="15" spans="1:12" ht="12" customHeight="1">
      <c r="A15" s="337" t="s">
        <v>133</v>
      </c>
      <c r="B15" s="35">
        <v>64960.715909999999</v>
      </c>
      <c r="C15" s="35">
        <v>65079.420140000002</v>
      </c>
      <c r="D15" s="35">
        <v>57031.899689999998</v>
      </c>
      <c r="E15" s="35">
        <v>51205.772400000002</v>
      </c>
      <c r="F15" s="35">
        <v>53241.543259999999</v>
      </c>
      <c r="G15" s="35">
        <v>42363.725680000003</v>
      </c>
      <c r="H15" s="35">
        <v>38529.385990000002</v>
      </c>
      <c r="I15" s="35">
        <v>34749.515357227741</v>
      </c>
      <c r="J15" s="232">
        <v>33162.798860000003</v>
      </c>
    </row>
    <row r="16" spans="1:12" ht="12" customHeight="1">
      <c r="A16" s="337" t="s">
        <v>292</v>
      </c>
      <c r="B16" s="35">
        <v>5922.6914299999999</v>
      </c>
      <c r="C16" s="35">
        <v>6220.08014</v>
      </c>
      <c r="D16" s="35">
        <v>5971.7096700000002</v>
      </c>
      <c r="E16" s="35">
        <v>4512.3747400000002</v>
      </c>
      <c r="F16" s="35">
        <v>4239.6060199999993</v>
      </c>
      <c r="G16" s="35">
        <v>3735.21378</v>
      </c>
      <c r="H16" s="35">
        <v>2145.6668300000001</v>
      </c>
      <c r="I16" s="35" t="s">
        <v>55</v>
      </c>
      <c r="J16" s="232" t="s">
        <v>55</v>
      </c>
    </row>
    <row r="17" spans="1:14" ht="12" customHeight="1">
      <c r="A17" s="337" t="s">
        <v>134</v>
      </c>
      <c r="B17" s="35">
        <v>24475.188000000002</v>
      </c>
      <c r="C17" s="35">
        <v>25164.801870000003</v>
      </c>
      <c r="D17" s="35">
        <v>23923.015629999998</v>
      </c>
      <c r="E17" s="35">
        <v>16698.55024</v>
      </c>
      <c r="F17" s="35">
        <v>14797.810670000001</v>
      </c>
      <c r="G17" s="35">
        <v>12619.852510000001</v>
      </c>
      <c r="H17" s="35">
        <v>10136.038490000001</v>
      </c>
      <c r="I17" s="35">
        <v>6795.3458300000002</v>
      </c>
      <c r="J17" s="232">
        <v>5943.9403400000001</v>
      </c>
    </row>
    <row r="18" spans="1:14" ht="12" customHeight="1">
      <c r="A18" s="337" t="s">
        <v>135</v>
      </c>
      <c r="B18" s="38">
        <v>21702.352600000002</v>
      </c>
      <c r="C18" s="38">
        <v>22268.104360000001</v>
      </c>
      <c r="D18" s="38">
        <v>21328.282309999999</v>
      </c>
      <c r="E18" s="38">
        <v>20288.454149999998</v>
      </c>
      <c r="F18" s="38">
        <v>20019.1669</v>
      </c>
      <c r="G18" s="38">
        <v>19184.0105</v>
      </c>
      <c r="H18" s="38">
        <v>18988.299370000001</v>
      </c>
      <c r="I18" s="38">
        <v>17525.45175</v>
      </c>
      <c r="J18" s="234">
        <v>17015.976630000001</v>
      </c>
    </row>
    <row r="19" spans="1:14" ht="12" customHeight="1">
      <c r="A19" s="337" t="s">
        <v>137</v>
      </c>
      <c r="B19" s="35">
        <v>6377.2767899999999</v>
      </c>
      <c r="C19" s="35">
        <v>7260.0036600000003</v>
      </c>
      <c r="D19" s="35">
        <v>7408.5404900000003</v>
      </c>
      <c r="E19" s="35">
        <v>6318.5610300000008</v>
      </c>
      <c r="F19" s="35">
        <v>6022.5150899999999</v>
      </c>
      <c r="G19" s="35">
        <v>4714.7497999999996</v>
      </c>
      <c r="H19" s="35">
        <v>4024.6825400000002</v>
      </c>
      <c r="I19" s="35">
        <v>3528.1574900000005</v>
      </c>
      <c r="J19" s="232">
        <v>3316.3424599999998</v>
      </c>
    </row>
    <row r="20" spans="1:14" ht="12" customHeight="1">
      <c r="A20" s="259" t="s">
        <v>33</v>
      </c>
      <c r="B20" s="246">
        <v>1258697.5028700002</v>
      </c>
      <c r="C20" s="246">
        <v>1361914.1443500002</v>
      </c>
      <c r="D20" s="246">
        <v>1349128.20224</v>
      </c>
      <c r="E20" s="246">
        <v>1284399.9926099998</v>
      </c>
      <c r="F20" s="246">
        <v>1619924.0581599998</v>
      </c>
      <c r="G20" s="246">
        <v>1586960.5764700002</v>
      </c>
      <c r="H20" s="246">
        <v>1537073.6554100001</v>
      </c>
      <c r="I20" s="246">
        <v>1495941.4795234902</v>
      </c>
      <c r="J20" s="247">
        <v>1439950.1780399999</v>
      </c>
      <c r="L20" s="30"/>
    </row>
    <row r="22" spans="1:14" ht="12" customHeight="1">
      <c r="A22" s="242" t="s">
        <v>139</v>
      </c>
      <c r="B22" s="243" t="s">
        <v>358</v>
      </c>
      <c r="C22" s="243" t="s">
        <v>359</v>
      </c>
      <c r="D22" s="243" t="s">
        <v>342</v>
      </c>
      <c r="E22" s="243" t="s">
        <v>343</v>
      </c>
      <c r="F22" s="243" t="s">
        <v>344</v>
      </c>
      <c r="G22" s="243" t="s">
        <v>345</v>
      </c>
      <c r="H22" s="243" t="s">
        <v>291</v>
      </c>
      <c r="I22" s="243" t="s">
        <v>278</v>
      </c>
      <c r="J22" s="244" t="s">
        <v>276</v>
      </c>
    </row>
    <row r="23" spans="1:14" ht="12" customHeight="1">
      <c r="A23" s="337" t="s">
        <v>128</v>
      </c>
      <c r="B23" s="82">
        <v>-5.2872835618905323E-2</v>
      </c>
      <c r="C23" s="82">
        <v>2.272587747448096E-2</v>
      </c>
      <c r="D23" s="82">
        <v>3.1709198949744222E-2</v>
      </c>
      <c r="E23" s="209">
        <v>7.033555801668756E-3</v>
      </c>
      <c r="F23" s="82">
        <v>3.2441331417624397E-2</v>
      </c>
      <c r="G23" s="82">
        <v>2.5678812216777924E-2</v>
      </c>
      <c r="H23" s="82">
        <v>1.7633532455197498E-2</v>
      </c>
      <c r="I23" s="82">
        <v>1.4234108625388098E-2</v>
      </c>
      <c r="J23" s="291">
        <v>8.0472205864227098E-2</v>
      </c>
    </row>
    <row r="24" spans="1:14" ht="12" customHeight="1">
      <c r="A24" s="337" t="s">
        <v>129</v>
      </c>
      <c r="B24" s="82">
        <v>-3.9974817475500801E-2</v>
      </c>
      <c r="C24" s="82">
        <v>3.768826407106185E-2</v>
      </c>
      <c r="D24" s="82">
        <v>2.4642862702568102E-2</v>
      </c>
      <c r="E24" s="209">
        <v>1.2855618683218717E-2</v>
      </c>
      <c r="F24" s="82">
        <v>2.8937463496939264E-2</v>
      </c>
      <c r="G24" s="82">
        <v>2.1059955163388544E-2</v>
      </c>
      <c r="H24" s="82">
        <v>1.0596920810477473E-2</v>
      </c>
      <c r="I24" s="82">
        <v>1.375791277981131E-2</v>
      </c>
      <c r="J24" s="291">
        <v>5.3205116747397696E-2</v>
      </c>
    </row>
    <row r="25" spans="1:14" ht="12" customHeight="1">
      <c r="A25" s="337" t="s">
        <v>130</v>
      </c>
      <c r="B25" s="82">
        <v>-1.8444459766944643E-2</v>
      </c>
      <c r="C25" s="82">
        <v>2.0166991411267432E-2</v>
      </c>
      <c r="D25" s="82">
        <v>1.5058477444414242E-2</v>
      </c>
      <c r="E25" s="209">
        <v>1.1293234168531896E-2</v>
      </c>
      <c r="F25" s="82">
        <v>1.5709801390559441E-2</v>
      </c>
      <c r="G25" s="82">
        <v>1.0172254121133539E-2</v>
      </c>
      <c r="H25" s="82">
        <v>6.9680172484538616E-3</v>
      </c>
      <c r="I25" s="82">
        <v>8.7372065021071865E-3</v>
      </c>
      <c r="J25" s="291">
        <v>1.5226875090727177E-2</v>
      </c>
    </row>
    <row r="26" spans="1:14" ht="11.25" customHeight="1">
      <c r="A26" s="337" t="s">
        <v>131</v>
      </c>
      <c r="B26" s="82">
        <v>-7.7977554269736959E-3</v>
      </c>
      <c r="C26" s="82">
        <v>-5.0691208629870532E-3</v>
      </c>
      <c r="D26" s="82">
        <v>-8.3385449239103959E-4</v>
      </c>
      <c r="E26" s="209">
        <v>-3.5503415274173999E-4</v>
      </c>
      <c r="F26" s="82">
        <v>7.6467952976067011E-4</v>
      </c>
      <c r="G26" s="82">
        <v>-7.1781968060891099E-4</v>
      </c>
      <c r="H26" s="82">
        <v>4.6136906423499546E-3</v>
      </c>
      <c r="I26" s="82">
        <v>3.5718454534841015E-3</v>
      </c>
      <c r="J26" s="291">
        <v>6.9267597025568506E-3</v>
      </c>
    </row>
    <row r="27" spans="1:14" ht="12" customHeight="1">
      <c r="A27" s="337" t="s">
        <v>132</v>
      </c>
      <c r="B27" s="82">
        <v>-1.3553049436123121E-2</v>
      </c>
      <c r="C27" s="82">
        <v>-9.1672654294988609E-3</v>
      </c>
      <c r="D27" s="82">
        <v>-1.6654986189552634E-3</v>
      </c>
      <c r="E27" s="209">
        <v>-6.097611219604282E-4</v>
      </c>
      <c r="F27" s="82">
        <v>1.2375318664457069E-3</v>
      </c>
      <c r="G27" s="82">
        <v>-1.0878433505576712E-3</v>
      </c>
      <c r="H27" s="82">
        <v>3.514836746171035E-3</v>
      </c>
      <c r="I27" s="82">
        <v>5.8061188840272671E-3</v>
      </c>
      <c r="J27" s="291">
        <v>7.2305307695530452E-3</v>
      </c>
      <c r="N27" s="45"/>
    </row>
    <row r="28" spans="1:14" ht="12" customHeight="1">
      <c r="A28" s="337" t="s">
        <v>227</v>
      </c>
      <c r="B28" s="82" t="s">
        <v>55</v>
      </c>
      <c r="C28" s="82" t="s">
        <v>55</v>
      </c>
      <c r="D28" s="82" t="s">
        <v>55</v>
      </c>
      <c r="E28" s="209" t="s">
        <v>55</v>
      </c>
      <c r="F28" s="82" t="s">
        <v>55</v>
      </c>
      <c r="G28" s="82" t="s">
        <v>55</v>
      </c>
      <c r="H28" s="82" t="s">
        <v>55</v>
      </c>
      <c r="I28" s="82" t="s">
        <v>55</v>
      </c>
      <c r="J28" s="291">
        <v>5.9749717078611209E-2</v>
      </c>
      <c r="N28" s="45"/>
    </row>
    <row r="29" spans="1:14" ht="12" customHeight="1">
      <c r="A29" s="337" t="s">
        <v>274</v>
      </c>
      <c r="B29" s="82">
        <v>-0.10663133890046428</v>
      </c>
      <c r="C29" s="82">
        <v>-4.9651140128629923E-2</v>
      </c>
      <c r="D29" s="82">
        <v>4.3471540945734022E-2</v>
      </c>
      <c r="E29" s="209">
        <v>-2.2549635436958981E-2</v>
      </c>
      <c r="F29" s="82">
        <v>1.312249270972643E-2</v>
      </c>
      <c r="G29" s="82">
        <v>-4.3151849594149638E-3</v>
      </c>
      <c r="H29" s="82">
        <v>0.26816665310440246</v>
      </c>
      <c r="I29" s="82">
        <v>0.20402189754203759</v>
      </c>
      <c r="J29" s="291" t="s">
        <v>55</v>
      </c>
      <c r="N29" s="45"/>
    </row>
    <row r="30" spans="1:14" ht="12" customHeight="1">
      <c r="A30" s="337" t="s">
        <v>133</v>
      </c>
      <c r="B30" s="82">
        <v>-9.8898445752225728E-2</v>
      </c>
      <c r="C30" s="82">
        <v>-3.5455418740721223E-2</v>
      </c>
      <c r="D30" s="82">
        <v>6.4901113889520357E-2</v>
      </c>
      <c r="E30" s="82">
        <v>1.4694316817749353E-3</v>
      </c>
      <c r="F30" s="82">
        <v>5.4207075610634092E-2</v>
      </c>
      <c r="G30" s="82">
        <v>9.2496364979858248E-2</v>
      </c>
      <c r="H30" s="82">
        <v>9.4192976278966611E-2</v>
      </c>
      <c r="I30" s="82">
        <v>3.0159327225341759E-2</v>
      </c>
      <c r="J30" s="291">
        <v>0.12547815963349906</v>
      </c>
      <c r="M30" s="45"/>
      <c r="N30" s="45"/>
    </row>
    <row r="31" spans="1:14" ht="12" customHeight="1">
      <c r="A31" s="337" t="s">
        <v>292</v>
      </c>
      <c r="B31" s="82">
        <v>-0.10246895961181668</v>
      </c>
      <c r="C31" s="82">
        <v>-4.8349857395083462E-2</v>
      </c>
      <c r="D31" s="82">
        <v>4.3213374893737555E-2</v>
      </c>
      <c r="E31" s="82">
        <v>-2.081021087680357E-2</v>
      </c>
      <c r="F31" s="82">
        <v>1.0514510023832857E-2</v>
      </c>
      <c r="G31" s="82">
        <v>1.3354169626367485E-2</v>
      </c>
      <c r="H31" s="82">
        <v>9.9843750000000009E-2</v>
      </c>
      <c r="I31" s="82" t="s">
        <v>55</v>
      </c>
      <c r="J31" s="291" t="s">
        <v>55</v>
      </c>
      <c r="M31" s="45"/>
      <c r="N31" s="45"/>
    </row>
    <row r="32" spans="1:14" ht="12" customHeight="1">
      <c r="A32" s="337" t="s">
        <v>134</v>
      </c>
      <c r="B32" s="82">
        <v>-9.912700647704864E-2</v>
      </c>
      <c r="C32" s="82">
        <v>-3.4529635671560643E-2</v>
      </c>
      <c r="D32" s="82">
        <v>6.3723127349850417E-2</v>
      </c>
      <c r="E32" s="82">
        <v>3.2000000000000002E-3</v>
      </c>
      <c r="F32" s="82">
        <v>5.4026503567788042E-2</v>
      </c>
      <c r="G32" s="82">
        <v>9.0484659848821813E-2</v>
      </c>
      <c r="H32" s="82">
        <v>9.9755501222493992E-2</v>
      </c>
      <c r="I32" s="82">
        <v>5.1008608505717534E-2</v>
      </c>
      <c r="J32" s="291">
        <v>0.13969834529213654</v>
      </c>
      <c r="N32" s="45"/>
    </row>
    <row r="33" spans="1:10" ht="12" customHeight="1">
      <c r="A33" s="337" t="s">
        <v>135</v>
      </c>
      <c r="B33" s="110">
        <v>-5.2968377785043708E-2</v>
      </c>
      <c r="C33" s="110">
        <v>1.4788832535431506E-2</v>
      </c>
      <c r="D33" s="110">
        <v>2.4723139693024976E-2</v>
      </c>
      <c r="E33" s="110">
        <v>5.3225255139413008E-3</v>
      </c>
      <c r="F33" s="110">
        <v>2.7907443658083508E-2</v>
      </c>
      <c r="G33" s="110">
        <v>2.127332376460922E-2</v>
      </c>
      <c r="H33" s="110">
        <v>2.7169334456613292E-2</v>
      </c>
      <c r="I33" s="110">
        <v>1.7737527463694391E-2</v>
      </c>
      <c r="J33" s="264">
        <v>8.6774212334750356E-2</v>
      </c>
    </row>
    <row r="34" spans="1:10" ht="12" customHeight="1">
      <c r="A34" s="364" t="s">
        <v>137</v>
      </c>
      <c r="B34" s="365">
        <v>-0.14090980077192516</v>
      </c>
      <c r="C34" s="365">
        <v>-5.1886792452830233E-2</v>
      </c>
      <c r="D34" s="365">
        <v>7.8293925340226611E-2</v>
      </c>
      <c r="E34" s="365">
        <v>-2.3200201999197922E-2</v>
      </c>
      <c r="F34" s="365">
        <v>4.866632919278846E-2</v>
      </c>
      <c r="G34" s="365">
        <v>6.8857016806373128E-2</v>
      </c>
      <c r="H34" s="365">
        <v>7.2922620748785416E-2</v>
      </c>
      <c r="I34" s="365">
        <v>2.7465014911676855E-2</v>
      </c>
      <c r="J34" s="366">
        <v>0.21634744173586951</v>
      </c>
    </row>
    <row r="37" spans="1:10" ht="18.75">
      <c r="A37" s="29" t="s">
        <v>140</v>
      </c>
      <c r="B37" s="26"/>
      <c r="C37" s="26"/>
      <c r="D37" s="26"/>
      <c r="E37" s="26"/>
      <c r="F37" s="24"/>
    </row>
    <row r="38" spans="1:10" ht="12" customHeight="1">
      <c r="B38" s="26"/>
      <c r="C38" s="26"/>
      <c r="D38" s="26"/>
      <c r="E38" s="26"/>
      <c r="F38" s="45"/>
    </row>
    <row r="39" spans="1:10" ht="12" customHeight="1">
      <c r="A39" s="242" t="s">
        <v>127</v>
      </c>
      <c r="B39" s="251">
        <v>2021</v>
      </c>
      <c r="C39" s="251">
        <v>2020</v>
      </c>
      <c r="D39" s="251">
        <v>2019</v>
      </c>
      <c r="E39" s="251">
        <v>2018</v>
      </c>
      <c r="F39" s="252">
        <v>2017</v>
      </c>
    </row>
    <row r="40" spans="1:10" ht="12" customHeight="1">
      <c r="A40" s="337" t="s">
        <v>128</v>
      </c>
      <c r="B40" s="35">
        <v>209538.03117</v>
      </c>
      <c r="C40" s="35">
        <v>231725.03054000001</v>
      </c>
      <c r="D40" s="35">
        <v>197745.76838999998</v>
      </c>
      <c r="E40" s="35">
        <v>167009.24652000002</v>
      </c>
      <c r="F40" s="232">
        <v>135326.98583000002</v>
      </c>
    </row>
    <row r="41" spans="1:10" ht="12" customHeight="1">
      <c r="A41" s="337" t="s">
        <v>129</v>
      </c>
      <c r="B41" s="35">
        <v>824530.72089</v>
      </c>
      <c r="C41" s="35">
        <v>1003440.53279</v>
      </c>
      <c r="D41" s="35">
        <v>913402.02038</v>
      </c>
      <c r="E41" s="35">
        <v>812853.41462000005</v>
      </c>
      <c r="F41" s="232">
        <v>749904.42391000001</v>
      </c>
      <c r="I41" s="23"/>
    </row>
    <row r="42" spans="1:10" ht="12" customHeight="1">
      <c r="A42" s="337" t="s">
        <v>130</v>
      </c>
      <c r="B42" s="35">
        <v>106715.05111</v>
      </c>
      <c r="C42" s="35">
        <v>145346.57872999998</v>
      </c>
      <c r="D42" s="35">
        <v>133740.77705</v>
      </c>
      <c r="E42" s="35">
        <v>113587.95403000001</v>
      </c>
      <c r="F42" s="232">
        <v>94507.387069999997</v>
      </c>
      <c r="I42" s="23"/>
    </row>
    <row r="43" spans="1:10" ht="12" customHeight="1">
      <c r="A43" s="337" t="s">
        <v>131</v>
      </c>
      <c r="B43" s="35">
        <v>33722.514889999999</v>
      </c>
      <c r="C43" s="35">
        <v>53420.434030000004</v>
      </c>
      <c r="D43" s="35">
        <v>56452.772130000005</v>
      </c>
      <c r="E43" s="35">
        <v>59326.569230000001</v>
      </c>
      <c r="F43" s="232">
        <v>64216.822140000004</v>
      </c>
      <c r="I43" s="23"/>
    </row>
    <row r="44" spans="1:10" ht="12" customHeight="1">
      <c r="A44" s="337" t="s">
        <v>132</v>
      </c>
      <c r="B44" s="35">
        <v>14322.604590000001</v>
      </c>
      <c r="C44" s="35">
        <v>24620.307000000001</v>
      </c>
      <c r="D44" s="35">
        <v>22415.406190000002</v>
      </c>
      <c r="E44" s="35">
        <v>20429.04002</v>
      </c>
      <c r="F44" s="316">
        <v>20762.707530000003</v>
      </c>
      <c r="I44" s="23"/>
    </row>
    <row r="45" spans="1:10" ht="12" customHeight="1">
      <c r="A45" s="337" t="s">
        <v>227</v>
      </c>
      <c r="B45" s="35" t="s">
        <v>55</v>
      </c>
      <c r="C45" s="35" t="s">
        <v>55</v>
      </c>
      <c r="D45" s="35">
        <v>2728.0894800000001</v>
      </c>
      <c r="E45" s="35">
        <v>2197.3162900000002</v>
      </c>
      <c r="F45" s="316" t="s">
        <v>55</v>
      </c>
      <c r="I45" s="23"/>
    </row>
    <row r="46" spans="1:10" ht="12" customHeight="1">
      <c r="A46" s="337" t="s">
        <v>274</v>
      </c>
      <c r="B46" s="35">
        <v>44635.8318</v>
      </c>
      <c r="C46" s="35">
        <v>4696.6990999999998</v>
      </c>
      <c r="D46" s="35" t="s">
        <v>55</v>
      </c>
      <c r="E46" s="35" t="s">
        <v>55</v>
      </c>
      <c r="F46" s="316" t="s">
        <v>55</v>
      </c>
      <c r="I46" s="23"/>
    </row>
    <row r="47" spans="1:10" ht="12" customHeight="1">
      <c r="A47" s="337" t="s">
        <v>133</v>
      </c>
      <c r="B47" s="35">
        <v>57031.899689999998</v>
      </c>
      <c r="C47" s="35">
        <v>38529.385990000002</v>
      </c>
      <c r="D47" s="35">
        <v>22626.062260000002</v>
      </c>
      <c r="E47" s="35">
        <v>11348.147010000001</v>
      </c>
      <c r="F47" s="316">
        <v>7456.8552199999995</v>
      </c>
      <c r="I47" s="23"/>
    </row>
    <row r="48" spans="1:10" ht="12" customHeight="1">
      <c r="A48" s="337" t="s">
        <v>292</v>
      </c>
      <c r="B48" s="35">
        <v>5971.7096700000002</v>
      </c>
      <c r="C48" s="35">
        <v>2145.6668300000001</v>
      </c>
      <c r="D48" s="35" t="s">
        <v>55</v>
      </c>
      <c r="E48" s="35" t="s">
        <v>55</v>
      </c>
      <c r="F48" s="316" t="s">
        <v>55</v>
      </c>
      <c r="I48" s="23"/>
    </row>
    <row r="49" spans="1:9" ht="12" customHeight="1">
      <c r="A49" s="337" t="s">
        <v>134</v>
      </c>
      <c r="B49" s="35">
        <v>23923.015629999998</v>
      </c>
      <c r="C49" s="35">
        <v>10136.038490000001</v>
      </c>
      <c r="D49" s="35">
        <v>5063.3966799999998</v>
      </c>
      <c r="E49" s="35">
        <v>2082.1787600000002</v>
      </c>
      <c r="F49" s="316">
        <v>1491.0095900000001</v>
      </c>
      <c r="I49" s="23"/>
    </row>
    <row r="50" spans="1:9" ht="12" customHeight="1">
      <c r="A50" s="337" t="s">
        <v>135</v>
      </c>
      <c r="B50" s="38">
        <v>21328.282309999999</v>
      </c>
      <c r="C50" s="35">
        <v>18988.299370000001</v>
      </c>
      <c r="D50" s="38">
        <v>16352.403880000002</v>
      </c>
      <c r="E50" s="38">
        <v>14891.758470000001</v>
      </c>
      <c r="F50" s="367">
        <v>14085.949050000001</v>
      </c>
      <c r="I50" s="23"/>
    </row>
    <row r="51" spans="1:9" ht="12" customHeight="1">
      <c r="A51" s="337" t="s">
        <v>136</v>
      </c>
      <c r="B51" s="35" t="s">
        <v>55</v>
      </c>
      <c r="C51" s="35" t="s">
        <v>55</v>
      </c>
      <c r="D51" s="35" t="s">
        <v>55</v>
      </c>
      <c r="E51" s="35">
        <v>8094.1654200000003</v>
      </c>
      <c r="F51" s="316">
        <v>10674.419550000001</v>
      </c>
      <c r="I51" s="23"/>
    </row>
    <row r="52" spans="1:9" ht="12" customHeight="1">
      <c r="A52" s="337" t="s">
        <v>137</v>
      </c>
      <c r="B52" s="35">
        <v>7408.5404900000003</v>
      </c>
      <c r="C52" s="35">
        <v>4024.6825400000002</v>
      </c>
      <c r="D52" s="35">
        <v>3454.4867599999998</v>
      </c>
      <c r="E52" s="35">
        <v>2612.6731500000001</v>
      </c>
      <c r="F52" s="316">
        <v>3802.9278800000002</v>
      </c>
      <c r="I52" s="23"/>
    </row>
    <row r="53" spans="1:9" ht="12" customHeight="1">
      <c r="A53" s="337" t="s">
        <v>138</v>
      </c>
      <c r="B53" s="35" t="s">
        <v>55</v>
      </c>
      <c r="C53" s="35" t="s">
        <v>55</v>
      </c>
      <c r="D53" s="35" t="s">
        <v>55</v>
      </c>
      <c r="E53" s="35" t="s">
        <v>55</v>
      </c>
      <c r="F53" s="316">
        <v>544.02749000000006</v>
      </c>
      <c r="I53" s="23"/>
    </row>
    <row r="54" spans="1:9" ht="12" customHeight="1">
      <c r="A54" s="259" t="s">
        <v>33</v>
      </c>
      <c r="B54" s="246">
        <v>1349128.20224</v>
      </c>
      <c r="C54" s="246">
        <v>1537073.6554100001</v>
      </c>
      <c r="D54" s="246">
        <v>1373981.1832000001</v>
      </c>
      <c r="E54" s="246">
        <v>1214432.46352</v>
      </c>
      <c r="F54" s="247">
        <v>1102229.48777</v>
      </c>
      <c r="I54" s="23"/>
    </row>
    <row r="55" spans="1:9" ht="12" customHeight="1">
      <c r="B55" s="26"/>
      <c r="C55" s="26"/>
      <c r="D55" s="26"/>
      <c r="E55" s="26"/>
      <c r="F55" s="45"/>
      <c r="I55" s="23"/>
    </row>
    <row r="56" spans="1:9" ht="12" customHeight="1">
      <c r="A56" s="242" t="s">
        <v>141</v>
      </c>
      <c r="B56" s="251">
        <v>2021</v>
      </c>
      <c r="C56" s="251">
        <v>2020</v>
      </c>
      <c r="D56" s="251">
        <v>2019</v>
      </c>
      <c r="E56" s="251">
        <v>2018</v>
      </c>
      <c r="F56" s="252">
        <v>2017</v>
      </c>
    </row>
    <row r="57" spans="1:9" ht="12" customHeight="1">
      <c r="A57" s="390" t="s">
        <v>128</v>
      </c>
      <c r="B57" s="391">
        <v>0.10021613921330252</v>
      </c>
      <c r="C57" s="391">
        <v>7.5673212198069884E-2</v>
      </c>
      <c r="D57" s="391">
        <v>5.7956633847400907E-2</v>
      </c>
      <c r="E57" s="391">
        <v>-1.3816684693485071E-3</v>
      </c>
      <c r="F57" s="392">
        <v>3.5007005734591035E-2</v>
      </c>
      <c r="I57" s="43"/>
    </row>
    <row r="58" spans="1:9" ht="12" customHeight="1">
      <c r="A58" s="337" t="s">
        <v>129</v>
      </c>
      <c r="B58" s="82">
        <v>9.0335832845578778E-2</v>
      </c>
      <c r="C58" s="82">
        <v>4.951986879697734E-2</v>
      </c>
      <c r="D58" s="82">
        <v>5.7898512074451514E-2</v>
      </c>
      <c r="E58" s="82">
        <v>1.4489461372690915E-3</v>
      </c>
      <c r="F58" s="291">
        <v>2.8224940974458157E-2</v>
      </c>
      <c r="I58" s="43"/>
    </row>
    <row r="59" spans="1:9" ht="12" customHeight="1">
      <c r="A59" s="337" t="s">
        <v>130</v>
      </c>
      <c r="B59" s="82">
        <v>5.3254306353028191E-2</v>
      </c>
      <c r="C59" s="82">
        <v>9.4381249392356814E-3</v>
      </c>
      <c r="D59" s="82">
        <v>3.4610027855153103E-2</v>
      </c>
      <c r="E59" s="82">
        <v>1.0832583786320349E-2</v>
      </c>
      <c r="F59" s="291">
        <v>2.3445879960936944E-2</v>
      </c>
    </row>
    <row r="60" spans="1:9" ht="12" customHeight="1">
      <c r="A60" s="337" t="s">
        <v>131</v>
      </c>
      <c r="B60" s="82">
        <v>-1.1423366960225945E-3</v>
      </c>
      <c r="C60" s="82">
        <v>1.5151163779441035E-3</v>
      </c>
      <c r="D60" s="82">
        <v>1.2983046865823633E-2</v>
      </c>
      <c r="E60" s="82">
        <v>6.9740471414236893E-4</v>
      </c>
      <c r="F60" s="291">
        <v>-6.0517317922317293E-3</v>
      </c>
    </row>
    <row r="61" spans="1:9" ht="12" customHeight="1">
      <c r="A61" s="337" t="s">
        <v>132</v>
      </c>
      <c r="B61" s="82">
        <v>-2.1262392760896809E-3</v>
      </c>
      <c r="C61" s="82">
        <v>4.2955753091324933E-3</v>
      </c>
      <c r="D61" s="82">
        <v>1.3080444735120933E-2</v>
      </c>
      <c r="E61" s="82">
        <v>4.6245988223698742E-3</v>
      </c>
      <c r="F61" s="291">
        <v>-3.7178153009499448E-3</v>
      </c>
    </row>
    <row r="62" spans="1:9" ht="12" customHeight="1">
      <c r="A62" s="337" t="s">
        <v>227</v>
      </c>
      <c r="B62" s="82" t="s">
        <v>55</v>
      </c>
      <c r="C62" s="82" t="s">
        <v>55</v>
      </c>
      <c r="D62" s="82">
        <v>3.8143817268979641E-2</v>
      </c>
      <c r="E62" s="82">
        <v>-2.5235705239457618E-2</v>
      </c>
      <c r="F62" s="291" t="s">
        <v>55</v>
      </c>
    </row>
    <row r="63" spans="1:9" ht="12" customHeight="1">
      <c r="A63" s="337" t="s">
        <v>274</v>
      </c>
      <c r="B63" s="82">
        <v>2.8866822804709757E-2</v>
      </c>
      <c r="C63" s="82">
        <v>0.94806250000000003</v>
      </c>
      <c r="D63" s="82" t="s">
        <v>55</v>
      </c>
      <c r="E63" s="82" t="s">
        <v>55</v>
      </c>
      <c r="F63" s="291" t="s">
        <v>55</v>
      </c>
    </row>
    <row r="64" spans="1:9" ht="12" customHeight="1">
      <c r="A64" s="337" t="s">
        <v>133</v>
      </c>
      <c r="B64" s="82">
        <v>0.22826734679283933</v>
      </c>
      <c r="C64" s="82">
        <v>-7.6520052511441783E-3</v>
      </c>
      <c r="D64" s="82">
        <v>0.25637825227715116</v>
      </c>
      <c r="E64" s="82">
        <v>-5.4417467543416032E-2</v>
      </c>
      <c r="F64" s="291">
        <v>6.1571505280114458E-2</v>
      </c>
    </row>
    <row r="65" spans="1:6" ht="12" customHeight="1">
      <c r="A65" s="337" t="s">
        <v>292</v>
      </c>
      <c r="B65" s="82">
        <v>4.6029265520670437E-2</v>
      </c>
      <c r="C65" s="82">
        <v>9.9843750000000009E-2</v>
      </c>
      <c r="D65" s="82" t="s">
        <v>55</v>
      </c>
      <c r="E65" s="82" t="s">
        <v>55</v>
      </c>
      <c r="F65" s="291" t="s">
        <v>55</v>
      </c>
    </row>
    <row r="66" spans="1:6" ht="12" customHeight="1">
      <c r="A66" s="337" t="s">
        <v>134</v>
      </c>
      <c r="B66" s="82">
        <v>0.22654513116940866</v>
      </c>
      <c r="C66" s="82">
        <v>5.1303026761715387E-2</v>
      </c>
      <c r="D66" s="82">
        <v>0.26377196869000152</v>
      </c>
      <c r="E66" s="82">
        <v>-6.9534148687645958E-2</v>
      </c>
      <c r="F66" s="291">
        <v>9.3361306758579454E-2</v>
      </c>
    </row>
    <row r="67" spans="1:6" ht="12" customHeight="1">
      <c r="A67" s="337" t="s">
        <v>135</v>
      </c>
      <c r="B67" s="110">
        <v>8.1453762558950205E-2</v>
      </c>
      <c r="C67" s="110">
        <v>8.6131061744891824E-2</v>
      </c>
      <c r="D67" s="110">
        <v>8.2835955869054123E-2</v>
      </c>
      <c r="E67" s="110">
        <v>-1.5900326312666802E-2</v>
      </c>
      <c r="F67" s="264">
        <v>5.2378574104132936E-2</v>
      </c>
    </row>
    <row r="68" spans="1:6" ht="12" customHeight="1">
      <c r="A68" s="337" t="s">
        <v>136</v>
      </c>
      <c r="B68" s="82" t="s">
        <v>55</v>
      </c>
      <c r="C68" s="82" t="s">
        <v>55</v>
      </c>
      <c r="D68" s="82" t="s">
        <v>55</v>
      </c>
      <c r="E68" s="82">
        <v>-5.4960356173616942E-2</v>
      </c>
      <c r="F68" s="291">
        <v>-5.6264992239312139E-3</v>
      </c>
    </row>
    <row r="69" spans="1:6" ht="12" customHeight="1">
      <c r="A69" s="337" t="s">
        <v>137</v>
      </c>
      <c r="B69" s="82">
        <v>0.18059151107522498</v>
      </c>
      <c r="C69" s="82">
        <v>8.4125222225230445E-2</v>
      </c>
      <c r="D69" s="82">
        <v>0.19422560863895488</v>
      </c>
      <c r="E69" s="82">
        <v>-0.13804923362749655</v>
      </c>
      <c r="F69" s="291">
        <v>0.13655559778706872</v>
      </c>
    </row>
    <row r="70" spans="1:6" ht="12" customHeight="1">
      <c r="A70" s="364" t="s">
        <v>138</v>
      </c>
      <c r="B70" s="365" t="s">
        <v>55</v>
      </c>
      <c r="C70" s="365" t="s">
        <v>55</v>
      </c>
      <c r="D70" s="365" t="s">
        <v>55</v>
      </c>
      <c r="E70" s="365" t="s">
        <v>55</v>
      </c>
      <c r="F70" s="366">
        <v>-1.1633737839735203E-2</v>
      </c>
    </row>
  </sheetData>
  <conditionalFormatting sqref="B54">
    <cfRule type="cellIs" priority="22" stopIfTrue="1" operator="greaterThan">
      <formula>10</formula>
    </cfRule>
  </conditionalFormatting>
  <conditionalFormatting sqref="F54">
    <cfRule type="cellIs" priority="25" stopIfTrue="1" operator="greaterThan">
      <formula>10</formula>
    </cfRule>
  </conditionalFormatting>
  <conditionalFormatting sqref="E54">
    <cfRule type="cellIs" priority="24" stopIfTrue="1" operator="greaterThan">
      <formula>10</formula>
    </cfRule>
  </conditionalFormatting>
  <conditionalFormatting sqref="C54:D54">
    <cfRule type="cellIs" priority="23" stopIfTrue="1" operator="greaterThan">
      <formula>10</formula>
    </cfRule>
  </conditionalFormatting>
  <conditionalFormatting sqref="J20">
    <cfRule type="cellIs" priority="9" stopIfTrue="1" operator="greaterThan">
      <formula>10</formula>
    </cfRule>
  </conditionalFormatting>
  <conditionalFormatting sqref="I20">
    <cfRule type="cellIs" priority="8" stopIfTrue="1" operator="greaterThan">
      <formula>10</formula>
    </cfRule>
  </conditionalFormatting>
  <conditionalFormatting sqref="G20:I20">
    <cfRule type="cellIs" priority="7" stopIfTrue="1" operator="greaterThan">
      <formula>10</formula>
    </cfRule>
  </conditionalFormatting>
  <conditionalFormatting sqref="D20:G20">
    <cfRule type="cellIs" priority="6" stopIfTrue="1" operator="greaterThan">
      <formula>10</formula>
    </cfRule>
  </conditionalFormatting>
  <conditionalFormatting sqref="C20">
    <cfRule type="cellIs" priority="5" stopIfTrue="1" operator="greaterThan">
      <formula>10</formula>
    </cfRule>
  </conditionalFormatting>
  <conditionalFormatting sqref="B20">
    <cfRule type="cellIs" priority="4" stopIfTrue="1" operator="greaterThan">
      <formula>10</formula>
    </cfRule>
  </conditionalFormatting>
  <conditionalFormatting sqref="J20">
    <cfRule type="cellIs" priority="3" stopIfTrue="1" operator="greaterThan">
      <formula>10</formula>
    </cfRule>
  </conditionalFormatting>
  <conditionalFormatting sqref="D20">
    <cfRule type="cellIs" priority="2" stopIfTrue="1" operator="greaterThan">
      <formula>10</formula>
    </cfRule>
  </conditionalFormatting>
  <conditionalFormatting sqref="C20">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5"/>
  <sheetViews>
    <sheetView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300</v>
      </c>
      <c r="B1" s="14"/>
      <c r="C1" s="14"/>
      <c r="D1" s="15"/>
      <c r="E1" s="16"/>
      <c r="F1" s="16"/>
      <c r="G1" s="16"/>
      <c r="H1" s="15"/>
      <c r="I1" s="16"/>
      <c r="J1" s="15"/>
    </row>
    <row r="2" spans="1:12" s="18" customFormat="1" ht="17.25" customHeight="1">
      <c r="A2" s="19">
        <f>Sisukord!A2</f>
        <v>44742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2" t="s">
        <v>169</v>
      </c>
    </row>
    <row r="6" spans="1:12" s="27" customFormat="1" ht="12" customHeight="1">
      <c r="A6" s="25"/>
      <c r="B6" s="25"/>
      <c r="C6" s="25"/>
      <c r="D6" s="26"/>
      <c r="E6" s="26"/>
      <c r="F6" s="26"/>
      <c r="G6" s="26"/>
      <c r="H6" s="26"/>
      <c r="J6" s="28"/>
    </row>
    <row r="7" spans="1:12" s="34" customFormat="1" ht="12" customHeight="1">
      <c r="A7" s="242" t="s">
        <v>2</v>
      </c>
      <c r="B7" s="243" t="s">
        <v>358</v>
      </c>
      <c r="C7" s="243" t="s">
        <v>359</v>
      </c>
      <c r="D7" s="243" t="s">
        <v>342</v>
      </c>
      <c r="E7" s="243" t="s">
        <v>343</v>
      </c>
      <c r="F7" s="243" t="s">
        <v>344</v>
      </c>
      <c r="G7" s="243" t="s">
        <v>345</v>
      </c>
      <c r="H7" s="243" t="s">
        <v>291</v>
      </c>
      <c r="I7" s="243" t="s">
        <v>278</v>
      </c>
      <c r="J7" s="244" t="s">
        <v>276</v>
      </c>
    </row>
    <row r="8" spans="1:12" s="36" customFormat="1" ht="12" customHeight="1">
      <c r="A8" s="233" t="s">
        <v>301</v>
      </c>
      <c r="B8" s="38">
        <v>1648.0025600000001</v>
      </c>
      <c r="C8" s="38">
        <v>1262.6356499999999</v>
      </c>
      <c r="D8" s="38">
        <v>950.40128000000004</v>
      </c>
      <c r="E8" s="38">
        <v>705.88320999999996</v>
      </c>
      <c r="F8" s="38">
        <v>526.46303</v>
      </c>
      <c r="G8" s="38">
        <v>90.538470000000004</v>
      </c>
      <c r="H8" s="38">
        <v>0</v>
      </c>
      <c r="I8" s="38">
        <v>0</v>
      </c>
      <c r="J8" s="234">
        <v>0</v>
      </c>
      <c r="L8" s="30"/>
    </row>
    <row r="9" spans="1:12" ht="12" customHeight="1">
      <c r="A9" s="233" t="s">
        <v>302</v>
      </c>
      <c r="B9" s="38">
        <v>-1045.3710700000001</v>
      </c>
      <c r="C9" s="38">
        <v>-1029.7139200000001</v>
      </c>
      <c r="D9" s="38">
        <v>-673.72996999999998</v>
      </c>
      <c r="E9" s="38">
        <v>-328.53821999999997</v>
      </c>
      <c r="F9" s="38">
        <v>-102.80307000000001</v>
      </c>
      <c r="G9" s="38">
        <v>-1.2845500000000001</v>
      </c>
      <c r="H9" s="38">
        <v>0</v>
      </c>
      <c r="I9" s="38">
        <v>0</v>
      </c>
      <c r="J9" s="234">
        <v>0</v>
      </c>
      <c r="L9" s="30"/>
    </row>
    <row r="10" spans="1:12" ht="12" customHeight="1">
      <c r="A10" s="233" t="s">
        <v>306</v>
      </c>
      <c r="B10" s="38">
        <v>-145.0789</v>
      </c>
      <c r="C10" s="38">
        <v>-101.36402000000001</v>
      </c>
      <c r="D10" s="38">
        <v>-69.34693</v>
      </c>
      <c r="E10" s="38">
        <v>-34.039459999999998</v>
      </c>
      <c r="F10" s="38">
        <v>-8.0233300000000014</v>
      </c>
      <c r="G10" s="38">
        <v>-0.28810000000000002</v>
      </c>
      <c r="H10" s="38">
        <v>0</v>
      </c>
      <c r="I10" s="38">
        <v>0</v>
      </c>
      <c r="J10" s="234">
        <v>0</v>
      </c>
      <c r="L10" s="30"/>
    </row>
    <row r="11" spans="1:12" ht="12" customHeight="1">
      <c r="A11" s="233" t="s">
        <v>331</v>
      </c>
      <c r="B11" s="38">
        <v>26.68863</v>
      </c>
      <c r="C11" s="38">
        <v>10.701450000000001</v>
      </c>
      <c r="D11" s="38">
        <v>10.847940000000001</v>
      </c>
      <c r="E11" s="38">
        <v>2.3038099999999999</v>
      </c>
      <c r="F11" s="38">
        <v>0.22721000000000002</v>
      </c>
      <c r="G11" s="38">
        <v>0</v>
      </c>
      <c r="H11" s="38">
        <v>0</v>
      </c>
      <c r="I11" s="38">
        <v>0</v>
      </c>
      <c r="J11" s="234">
        <v>0</v>
      </c>
      <c r="L11" s="30"/>
    </row>
    <row r="12" spans="1:12" ht="12" customHeight="1">
      <c r="A12" s="347" t="s">
        <v>332</v>
      </c>
      <c r="B12" s="38">
        <v>-0.65589999999999993</v>
      </c>
      <c r="C12" s="38">
        <v>-0.30247000000000002</v>
      </c>
      <c r="D12" s="38">
        <v>-0.39759999999999995</v>
      </c>
      <c r="E12" s="38">
        <v>-1.26732</v>
      </c>
      <c r="F12" s="38">
        <v>1.3798600000000001</v>
      </c>
      <c r="G12" s="38">
        <v>0</v>
      </c>
      <c r="H12" s="38">
        <v>0</v>
      </c>
      <c r="I12" s="38">
        <v>0</v>
      </c>
      <c r="J12" s="234">
        <v>0</v>
      </c>
      <c r="L12" s="30"/>
    </row>
    <row r="13" spans="1:12" ht="12.95" customHeight="1">
      <c r="A13" s="245" t="s">
        <v>11</v>
      </c>
      <c r="B13" s="246">
        <v>483.58532000000002</v>
      </c>
      <c r="C13" s="246">
        <v>141.95668999999978</v>
      </c>
      <c r="D13" s="246">
        <v>217.77472000000006</v>
      </c>
      <c r="E13" s="246">
        <v>344.34201999999999</v>
      </c>
      <c r="F13" s="246">
        <v>417.24370000000005</v>
      </c>
      <c r="G13" s="246">
        <v>88.965820000000008</v>
      </c>
      <c r="H13" s="246">
        <v>0</v>
      </c>
      <c r="I13" s="246">
        <v>0</v>
      </c>
      <c r="J13" s="247">
        <v>0</v>
      </c>
    </row>
    <row r="14" spans="1:12" ht="12" customHeight="1">
      <c r="A14" s="236" t="s">
        <v>12</v>
      </c>
      <c r="B14" s="35">
        <v>-395.40090000000004</v>
      </c>
      <c r="C14" s="35">
        <v>-379.61367999999999</v>
      </c>
      <c r="D14" s="35">
        <v>-313.89360999999997</v>
      </c>
      <c r="E14" s="35">
        <v>-271.17983999999996</v>
      </c>
      <c r="F14" s="35">
        <v>-294.15426999999994</v>
      </c>
      <c r="G14" s="35">
        <v>-238.25197</v>
      </c>
      <c r="H14" s="35">
        <v>-170.85083000000003</v>
      </c>
      <c r="I14" s="35">
        <v>-143.94660999999999</v>
      </c>
      <c r="J14" s="232">
        <v>-83.282499999999999</v>
      </c>
    </row>
    <row r="15" spans="1:12" ht="12" customHeight="1">
      <c r="A15" s="236" t="s">
        <v>15</v>
      </c>
      <c r="B15" s="35">
        <v>-37.23836</v>
      </c>
      <c r="C15" s="35">
        <v>-10.71869</v>
      </c>
      <c r="D15" s="35">
        <v>-12.03984</v>
      </c>
      <c r="E15" s="35">
        <v>-9.8296300000000016</v>
      </c>
      <c r="F15" s="35">
        <v>-83.355490000000003</v>
      </c>
      <c r="G15" s="35">
        <v>0</v>
      </c>
      <c r="H15" s="35">
        <v>0</v>
      </c>
      <c r="I15" s="35">
        <v>-2.5990000000000002</v>
      </c>
      <c r="J15" s="232">
        <v>0</v>
      </c>
    </row>
    <row r="16" spans="1:12" ht="12" customHeight="1">
      <c r="A16" s="236" t="s">
        <v>16</v>
      </c>
      <c r="B16" s="35">
        <v>-146.50261</v>
      </c>
      <c r="C16" s="35">
        <v>-132.58698999999999</v>
      </c>
      <c r="D16" s="35">
        <v>-138.39933000000002</v>
      </c>
      <c r="E16" s="35">
        <v>-98.566779999999994</v>
      </c>
      <c r="F16" s="35">
        <v>-68.135449999999992</v>
      </c>
      <c r="G16" s="35">
        <v>-97.926179999999988</v>
      </c>
      <c r="H16" s="35">
        <v>-79.585309999999993</v>
      </c>
      <c r="I16" s="35">
        <v>-52.198650000000001</v>
      </c>
      <c r="J16" s="232">
        <v>-7.1254900000000001</v>
      </c>
    </row>
    <row r="17" spans="1:12" ht="12" customHeight="1">
      <c r="A17" s="236" t="s">
        <v>107</v>
      </c>
      <c r="B17" s="35">
        <v>-139.68730000000002</v>
      </c>
      <c r="C17" s="35">
        <v>-119.14773000000001</v>
      </c>
      <c r="D17" s="35">
        <v>-49.140530000000005</v>
      </c>
      <c r="E17" s="35">
        <v>-107.05688000000001</v>
      </c>
      <c r="F17" s="35">
        <v>-84.063950000000006</v>
      </c>
      <c r="G17" s="35">
        <v>-28.478539999999999</v>
      </c>
      <c r="H17" s="35">
        <v>-11.01803</v>
      </c>
      <c r="I17" s="35">
        <v>0</v>
      </c>
      <c r="J17" s="232">
        <v>0</v>
      </c>
    </row>
    <row r="18" spans="1:12" ht="12" customHeight="1">
      <c r="A18" s="236" t="s">
        <v>333</v>
      </c>
      <c r="B18" s="35">
        <v>0</v>
      </c>
      <c r="C18" s="35">
        <v>0</v>
      </c>
      <c r="D18" s="35">
        <v>79.8</v>
      </c>
      <c r="E18" s="35">
        <v>-79.8</v>
      </c>
      <c r="F18" s="35">
        <v>0</v>
      </c>
      <c r="G18" s="35">
        <v>0</v>
      </c>
      <c r="H18" s="35">
        <v>0</v>
      </c>
      <c r="I18" s="35"/>
      <c r="J18" s="232"/>
    </row>
    <row r="19" spans="1:12" ht="12.95" customHeight="1">
      <c r="A19" s="245" t="s">
        <v>17</v>
      </c>
      <c r="B19" s="246">
        <v>-718.82917000000009</v>
      </c>
      <c r="C19" s="246">
        <v>-642.06709000000001</v>
      </c>
      <c r="D19" s="246">
        <v>-433.67330999999996</v>
      </c>
      <c r="E19" s="246">
        <v>-566.43312999999989</v>
      </c>
      <c r="F19" s="246">
        <v>-529.70915999999988</v>
      </c>
      <c r="G19" s="246">
        <v>-364.65668999999997</v>
      </c>
      <c r="H19" s="246">
        <v>-261.45417000000003</v>
      </c>
      <c r="I19" s="246">
        <v>-198.74426</v>
      </c>
      <c r="J19" s="247">
        <v>-90.407989999999998</v>
      </c>
      <c r="L19" s="30"/>
    </row>
    <row r="20" spans="1:12" ht="12" customHeight="1">
      <c r="A20" s="248" t="s">
        <v>316</v>
      </c>
      <c r="B20" s="249">
        <v>-235.24385000000007</v>
      </c>
      <c r="C20" s="249">
        <v>-500.11040000000025</v>
      </c>
      <c r="D20" s="249">
        <v>-215.8985899999999</v>
      </c>
      <c r="E20" s="249">
        <v>-222.0911099999999</v>
      </c>
      <c r="F20" s="249">
        <v>-112.46545999999984</v>
      </c>
      <c r="G20" s="249">
        <v>-275.69086999999996</v>
      </c>
      <c r="H20" s="249">
        <v>-261.45417000000003</v>
      </c>
      <c r="I20" s="249">
        <v>-198.74426</v>
      </c>
      <c r="J20" s="250">
        <v>-90.407989999999998</v>
      </c>
    </row>
    <row r="21" spans="1:12" ht="12" customHeight="1">
      <c r="A21" s="236" t="s">
        <v>307</v>
      </c>
      <c r="B21" s="38">
        <v>-0.10618000000000105</v>
      </c>
      <c r="C21" s="38">
        <v>1.4566100000000008</v>
      </c>
      <c r="D21" s="38">
        <v>3.7837200000000002</v>
      </c>
      <c r="E21" s="38">
        <v>0.20018000000000002</v>
      </c>
      <c r="F21" s="38">
        <v>0.18919999999999998</v>
      </c>
      <c r="G21" s="38">
        <v>0.17688000000000001</v>
      </c>
      <c r="H21" s="38">
        <v>6.096E-2</v>
      </c>
      <c r="I21" s="38">
        <v>2.9580000000000002E-2</v>
      </c>
      <c r="J21" s="234">
        <v>7.0999999999999995E-3</v>
      </c>
    </row>
    <row r="22" spans="1:12" ht="12" customHeight="1">
      <c r="A22" s="349" t="s">
        <v>21</v>
      </c>
      <c r="B22" s="35">
        <v>0</v>
      </c>
      <c r="C22" s="35">
        <v>0</v>
      </c>
      <c r="D22" s="35">
        <v>-0.72040000000000004</v>
      </c>
      <c r="E22" s="35">
        <v>-0.44819000000000003</v>
      </c>
      <c r="F22" s="35">
        <v>-1.5E-3</v>
      </c>
      <c r="G22" s="35">
        <v>0</v>
      </c>
      <c r="H22" s="35">
        <v>0</v>
      </c>
      <c r="I22" s="35">
        <v>0</v>
      </c>
      <c r="J22" s="232">
        <v>0</v>
      </c>
    </row>
    <row r="23" spans="1:12" ht="12.95" customHeight="1">
      <c r="A23" s="245" t="s">
        <v>22</v>
      </c>
      <c r="B23" s="246">
        <v>-235.35003000000006</v>
      </c>
      <c r="C23" s="246">
        <v>-498.65379000000024</v>
      </c>
      <c r="D23" s="246">
        <v>-212.83526999999992</v>
      </c>
      <c r="E23" s="246">
        <v>-222.33911999999992</v>
      </c>
      <c r="F23" s="246">
        <v>-112.27775999999983</v>
      </c>
      <c r="G23" s="246">
        <v>-275.51398999999998</v>
      </c>
      <c r="H23" s="246">
        <v>-261.39321000000001</v>
      </c>
      <c r="I23" s="246">
        <v>-198.71467999999999</v>
      </c>
      <c r="J23" s="247">
        <v>-90.400890000000004</v>
      </c>
      <c r="L23" s="30"/>
    </row>
    <row r="24" spans="1:12" s="42" customFormat="1" ht="12.95"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75">
      <c r="A26" s="29" t="s">
        <v>25</v>
      </c>
      <c r="B26" s="26"/>
      <c r="C26" s="26"/>
      <c r="D26" s="26"/>
      <c r="E26" s="26"/>
      <c r="F26" s="24"/>
      <c r="G26" s="24"/>
    </row>
    <row r="27" spans="1:12" ht="12" customHeight="1">
      <c r="A27" s="26"/>
      <c r="B27" s="26"/>
      <c r="C27" s="26"/>
      <c r="D27" s="26"/>
      <c r="E27" s="26"/>
      <c r="F27" s="45"/>
      <c r="G27" s="27"/>
    </row>
    <row r="28" spans="1:12" ht="12" customHeight="1">
      <c r="A28" s="242" t="s">
        <v>2</v>
      </c>
      <c r="B28" s="251">
        <v>2021</v>
      </c>
      <c r="C28" s="251">
        <v>2020</v>
      </c>
      <c r="D28" s="251">
        <v>2019</v>
      </c>
      <c r="E28" s="251">
        <v>2018</v>
      </c>
      <c r="F28" s="252">
        <v>2017</v>
      </c>
      <c r="G28" s="34"/>
    </row>
    <row r="29" spans="1:12" ht="12" customHeight="1">
      <c r="A29" s="233" t="s">
        <v>301</v>
      </c>
      <c r="B29" s="38">
        <v>2273.2859900000003</v>
      </c>
      <c r="C29" s="38">
        <v>0</v>
      </c>
      <c r="D29" s="38" t="s">
        <v>55</v>
      </c>
      <c r="E29" s="38" t="s">
        <v>55</v>
      </c>
      <c r="F29" s="234" t="s">
        <v>55</v>
      </c>
      <c r="G29" s="36"/>
    </row>
    <row r="30" spans="1:12" ht="12" customHeight="1">
      <c r="A30" s="233" t="s">
        <v>302</v>
      </c>
      <c r="B30" s="38">
        <v>-1106.35581</v>
      </c>
      <c r="C30" s="38">
        <v>0</v>
      </c>
      <c r="D30" s="38" t="s">
        <v>55</v>
      </c>
      <c r="E30" s="38" t="s">
        <v>55</v>
      </c>
      <c r="F30" s="234" t="s">
        <v>55</v>
      </c>
      <c r="G30" s="38"/>
      <c r="H30" s="38"/>
      <c r="I30" s="38"/>
      <c r="J30" s="38"/>
    </row>
    <row r="31" spans="1:12" ht="12" customHeight="1">
      <c r="A31" s="233" t="s">
        <v>306</v>
      </c>
      <c r="B31" s="38">
        <v>-111.69781999999999</v>
      </c>
      <c r="C31" s="38">
        <v>0</v>
      </c>
      <c r="D31" s="38" t="s">
        <v>55</v>
      </c>
      <c r="E31" s="38" t="s">
        <v>55</v>
      </c>
      <c r="F31" s="234" t="s">
        <v>55</v>
      </c>
      <c r="G31" s="38"/>
      <c r="H31" s="38"/>
      <c r="I31" s="38"/>
      <c r="J31" s="38"/>
    </row>
    <row r="32" spans="1:12" ht="12" customHeight="1">
      <c r="A32" s="233" t="s">
        <v>331</v>
      </c>
      <c r="B32" s="38">
        <v>13.378960000000001</v>
      </c>
      <c r="C32" s="38">
        <v>0</v>
      </c>
      <c r="D32" s="38" t="s">
        <v>55</v>
      </c>
      <c r="E32" s="38" t="s">
        <v>55</v>
      </c>
      <c r="F32" s="234" t="s">
        <v>55</v>
      </c>
      <c r="G32" s="38"/>
      <c r="H32" s="38"/>
      <c r="I32" s="38"/>
      <c r="J32" s="38"/>
    </row>
    <row r="33" spans="1:10" ht="12" customHeight="1">
      <c r="A33" s="233" t="s">
        <v>332</v>
      </c>
      <c r="B33" s="38">
        <v>-0.28505999999999987</v>
      </c>
      <c r="C33" s="38">
        <v>0</v>
      </c>
      <c r="D33" s="38" t="s">
        <v>55</v>
      </c>
      <c r="E33" s="38" t="s">
        <v>55</v>
      </c>
      <c r="F33" s="234" t="s">
        <v>55</v>
      </c>
      <c r="G33" s="38"/>
      <c r="H33" s="38"/>
      <c r="I33" s="38"/>
      <c r="J33" s="38"/>
    </row>
    <row r="34" spans="1:10" ht="12" customHeight="1">
      <c r="A34" s="245" t="s">
        <v>11</v>
      </c>
      <c r="B34" s="246">
        <v>1068.3262600000003</v>
      </c>
      <c r="C34" s="246">
        <v>0</v>
      </c>
      <c r="D34" s="246" t="s">
        <v>55</v>
      </c>
      <c r="E34" s="246" t="s">
        <v>55</v>
      </c>
      <c r="F34" s="247" t="s">
        <v>55</v>
      </c>
      <c r="G34" s="24"/>
    </row>
    <row r="35" spans="1:10" ht="12" customHeight="1">
      <c r="A35" s="236" t="s">
        <v>12</v>
      </c>
      <c r="B35" s="35">
        <v>-1117.4796899999999</v>
      </c>
      <c r="C35" s="35">
        <v>-398.07993999999997</v>
      </c>
      <c r="D35" s="35" t="s">
        <v>55</v>
      </c>
      <c r="E35" s="35" t="s">
        <v>55</v>
      </c>
      <c r="F35" s="232" t="s">
        <v>55</v>
      </c>
      <c r="G35" s="24"/>
    </row>
    <row r="36" spans="1:10" ht="12" customHeight="1">
      <c r="A36" s="236" t="s">
        <v>15</v>
      </c>
      <c r="B36" s="35">
        <v>-105.22496000000001</v>
      </c>
      <c r="C36" s="35">
        <v>-2.5990000000000002</v>
      </c>
      <c r="D36" s="35" t="s">
        <v>55</v>
      </c>
      <c r="E36" s="35" t="s">
        <v>55</v>
      </c>
      <c r="F36" s="232" t="s">
        <v>55</v>
      </c>
      <c r="G36" s="24"/>
    </row>
    <row r="37" spans="1:10" ht="12" customHeight="1">
      <c r="A37" s="236" t="s">
        <v>16</v>
      </c>
      <c r="B37" s="35">
        <v>-403.02773999999994</v>
      </c>
      <c r="C37" s="35">
        <v>-138.90945000000002</v>
      </c>
      <c r="D37" s="35"/>
      <c r="E37" s="35" t="s">
        <v>55</v>
      </c>
      <c r="F37" s="232" t="s">
        <v>55</v>
      </c>
      <c r="G37" s="24"/>
    </row>
    <row r="38" spans="1:10" ht="12" customHeight="1">
      <c r="A38" s="236" t="s">
        <v>107</v>
      </c>
      <c r="B38" s="35">
        <v>-268.73990000000003</v>
      </c>
      <c r="C38" s="35">
        <v>-11.01803</v>
      </c>
      <c r="D38" s="35" t="s">
        <v>55</v>
      </c>
      <c r="E38" s="35" t="s">
        <v>55</v>
      </c>
      <c r="F38" s="232" t="s">
        <v>55</v>
      </c>
      <c r="G38" s="24"/>
    </row>
    <row r="39" spans="1:10" ht="12" customHeight="1">
      <c r="A39" s="236" t="s">
        <v>333</v>
      </c>
      <c r="B39" s="35">
        <v>0</v>
      </c>
      <c r="C39" s="35">
        <v>0</v>
      </c>
      <c r="D39" s="35" t="s">
        <v>55</v>
      </c>
      <c r="E39" s="35" t="s">
        <v>55</v>
      </c>
      <c r="F39" s="232" t="s">
        <v>55</v>
      </c>
      <c r="G39" s="24"/>
    </row>
    <row r="40" spans="1:10" ht="12" customHeight="1">
      <c r="A40" s="245" t="s">
        <v>17</v>
      </c>
      <c r="B40" s="246">
        <v>-1894.4722899999999</v>
      </c>
      <c r="C40" s="246">
        <v>-550.60641999999996</v>
      </c>
      <c r="D40" s="246" t="s">
        <v>55</v>
      </c>
      <c r="E40" s="246" t="s">
        <v>55</v>
      </c>
      <c r="F40" s="247" t="s">
        <v>55</v>
      </c>
      <c r="G40" s="24"/>
    </row>
    <row r="41" spans="1:10" ht="12" customHeight="1">
      <c r="A41" s="248" t="s">
        <v>316</v>
      </c>
      <c r="B41" s="249">
        <v>-826.14602999999966</v>
      </c>
      <c r="C41" s="249">
        <v>-550.60641999999996</v>
      </c>
      <c r="D41" s="249" t="s">
        <v>55</v>
      </c>
      <c r="E41" s="249" t="s">
        <v>55</v>
      </c>
      <c r="F41" s="250" t="s">
        <v>55</v>
      </c>
      <c r="G41" s="24"/>
    </row>
    <row r="42" spans="1:10" ht="12" customHeight="1">
      <c r="A42" s="236" t="s">
        <v>307</v>
      </c>
      <c r="B42" s="38">
        <v>4.3499800000000004</v>
      </c>
      <c r="C42" s="38">
        <v>9.7640000000000005E-2</v>
      </c>
      <c r="D42" s="38" t="s">
        <v>55</v>
      </c>
      <c r="E42" s="38" t="s">
        <v>55</v>
      </c>
      <c r="F42" s="234" t="s">
        <v>55</v>
      </c>
      <c r="G42" s="24"/>
    </row>
    <row r="43" spans="1:10" ht="12" customHeight="1">
      <c r="A43" s="349" t="s">
        <v>21</v>
      </c>
      <c r="B43" s="35">
        <v>-1.1700899999999999</v>
      </c>
      <c r="C43" s="35">
        <v>0</v>
      </c>
      <c r="D43" s="35" t="s">
        <v>55</v>
      </c>
      <c r="E43" s="35" t="s">
        <v>55</v>
      </c>
      <c r="F43" s="232" t="s">
        <v>55</v>
      </c>
      <c r="G43" s="24"/>
    </row>
    <row r="44" spans="1:10" ht="12" customHeight="1">
      <c r="A44" s="245" t="s">
        <v>22</v>
      </c>
      <c r="B44" s="246">
        <v>-822.96613999999965</v>
      </c>
      <c r="C44" s="246">
        <v>-550.50878</v>
      </c>
      <c r="D44" s="246" t="s">
        <v>55</v>
      </c>
      <c r="E44" s="246" t="s">
        <v>55</v>
      </c>
      <c r="F44" s="247" t="s">
        <v>55</v>
      </c>
      <c r="G44" s="103"/>
    </row>
    <row r="46" spans="1:10" ht="12" customHeight="1">
      <c r="B46" s="104"/>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99"/>
      <c r="D55" s="99"/>
      <c r="E55" s="99"/>
      <c r="F55" s="99"/>
      <c r="G55" s="99"/>
      <c r="H55" s="99"/>
      <c r="I55" s="99"/>
      <c r="J55" s="99"/>
      <c r="K55" s="99"/>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L80"/>
  <sheetViews>
    <sheetView zoomScaleNormal="100" workbookViewId="0">
      <selection activeCell="M42" sqref="M42"/>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1" s="17" customFormat="1" ht="17.25" customHeight="1">
      <c r="A1" s="13" t="s">
        <v>300</v>
      </c>
      <c r="B1" s="14"/>
      <c r="C1" s="14"/>
      <c r="D1" s="15"/>
      <c r="E1" s="16"/>
      <c r="F1" s="16"/>
      <c r="G1" s="16"/>
      <c r="H1" s="15"/>
      <c r="I1" s="16"/>
      <c r="J1" s="15"/>
    </row>
    <row r="2" spans="1:11" s="18" customFormat="1" ht="17.25" customHeight="1">
      <c r="A2" s="19">
        <f>Sisukord!A2</f>
        <v>44742</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122" t="s">
        <v>169</v>
      </c>
    </row>
    <row r="6" spans="1:11" ht="11.25" customHeight="1">
      <c r="A6" s="43"/>
      <c r="B6" s="23"/>
      <c r="C6" s="23"/>
      <c r="I6" s="23"/>
      <c r="J6" s="45"/>
    </row>
    <row r="7" spans="1:11" s="34" customFormat="1" ht="12" customHeight="1">
      <c r="A7" s="242" t="s">
        <v>27</v>
      </c>
      <c r="B7" s="243">
        <v>44742</v>
      </c>
      <c r="C7" s="243">
        <v>44651</v>
      </c>
      <c r="D7" s="243">
        <v>44561</v>
      </c>
      <c r="E7" s="243">
        <v>44469</v>
      </c>
      <c r="F7" s="243">
        <v>44377</v>
      </c>
      <c r="G7" s="243">
        <v>44286</v>
      </c>
      <c r="H7" s="243">
        <v>44196</v>
      </c>
      <c r="I7" s="243">
        <v>44104</v>
      </c>
      <c r="J7" s="244">
        <v>44012</v>
      </c>
      <c r="K7" s="23"/>
    </row>
    <row r="8" spans="1:11" s="47" customFormat="1" ht="12.95" customHeight="1">
      <c r="A8" s="337" t="s">
        <v>28</v>
      </c>
      <c r="B8" s="35">
        <v>9843.9736499999999</v>
      </c>
      <c r="C8" s="35">
        <v>9090.6842299999989</v>
      </c>
      <c r="D8" s="35">
        <v>9358.6043399999999</v>
      </c>
      <c r="E8" s="35">
        <v>9056.5733600000003</v>
      </c>
      <c r="F8" s="35">
        <v>8714.8427899999988</v>
      </c>
      <c r="G8" s="35">
        <v>7570.0352400000002</v>
      </c>
      <c r="H8" s="35">
        <v>7349.2874299999994</v>
      </c>
      <c r="I8" s="35">
        <v>986.74184000000002</v>
      </c>
      <c r="J8" s="232">
        <v>1195.8451700000001</v>
      </c>
      <c r="K8" s="23"/>
    </row>
    <row r="9" spans="1:11" s="47" customFormat="1" ht="12.95" customHeight="1">
      <c r="A9" s="337" t="s">
        <v>29</v>
      </c>
      <c r="B9" s="35">
        <v>810.58891000000006</v>
      </c>
      <c r="C9" s="35">
        <v>683.63144000000011</v>
      </c>
      <c r="D9" s="35">
        <v>155.48080000000002</v>
      </c>
      <c r="E9" s="35">
        <v>0</v>
      </c>
      <c r="F9" s="35">
        <v>0</v>
      </c>
      <c r="G9" s="35">
        <v>0</v>
      </c>
      <c r="H9" s="35">
        <v>0</v>
      </c>
      <c r="I9" s="35">
        <v>0</v>
      </c>
      <c r="J9" s="232">
        <v>0</v>
      </c>
      <c r="K9" s="23"/>
    </row>
    <row r="10" spans="1:11" s="47" customFormat="1" ht="12.95" customHeight="1">
      <c r="A10" s="337" t="s">
        <v>308</v>
      </c>
      <c r="B10" s="35">
        <v>2665.3066199999998</v>
      </c>
      <c r="C10" s="35">
        <v>1361.66095</v>
      </c>
      <c r="D10" s="35">
        <v>1344.53199</v>
      </c>
      <c r="E10" s="35">
        <v>1173.3343500000001</v>
      </c>
      <c r="F10" s="35">
        <v>1051.2737300000001</v>
      </c>
      <c r="G10" s="35">
        <v>1509.7687800000001</v>
      </c>
      <c r="H10" s="35">
        <v>0</v>
      </c>
      <c r="I10" s="35">
        <v>0</v>
      </c>
      <c r="J10" s="232">
        <v>0</v>
      </c>
      <c r="K10" s="23"/>
    </row>
    <row r="11" spans="1:11" s="47" customFormat="1" ht="12.95" customHeight="1">
      <c r="A11" s="337" t="s">
        <v>309</v>
      </c>
      <c r="B11" s="35">
        <v>4593.6467000000011</v>
      </c>
      <c r="C11" s="35">
        <v>2904.36609</v>
      </c>
      <c r="D11" s="35">
        <v>2387.3335700000002</v>
      </c>
      <c r="E11" s="35">
        <v>1634.3157700000002</v>
      </c>
      <c r="F11" s="35">
        <v>681.69344999999998</v>
      </c>
      <c r="G11" s="35">
        <v>27.930669999999964</v>
      </c>
      <c r="H11" s="35">
        <v>0</v>
      </c>
      <c r="I11" s="35">
        <v>0</v>
      </c>
      <c r="J11" s="232">
        <v>0</v>
      </c>
      <c r="K11" s="23"/>
    </row>
    <row r="12" spans="1:11" s="47" customFormat="1" ht="12.95" customHeight="1">
      <c r="A12" s="337" t="s">
        <v>310</v>
      </c>
      <c r="B12" s="35">
        <v>685.84337000000005</v>
      </c>
      <c r="C12" s="35">
        <v>352.74328000000003</v>
      </c>
      <c r="D12" s="35">
        <v>249.16121999999999</v>
      </c>
      <c r="E12" s="35">
        <v>112.652</v>
      </c>
      <c r="F12" s="35">
        <v>23.48394</v>
      </c>
      <c r="G12" s="35">
        <v>0</v>
      </c>
      <c r="H12" s="35">
        <v>0</v>
      </c>
      <c r="I12" s="35">
        <v>0</v>
      </c>
      <c r="J12" s="232">
        <v>0</v>
      </c>
      <c r="K12" s="23"/>
    </row>
    <row r="13" spans="1:11" s="47" customFormat="1" ht="12.95" hidden="1" customHeight="1" outlineLevel="1">
      <c r="A13" s="315" t="s">
        <v>311</v>
      </c>
      <c r="B13" s="35">
        <v>0</v>
      </c>
      <c r="C13" s="35">
        <v>0</v>
      </c>
      <c r="D13" s="35">
        <v>0</v>
      </c>
      <c r="E13" s="35">
        <v>0</v>
      </c>
      <c r="F13" s="35">
        <v>0</v>
      </c>
      <c r="G13" s="35">
        <v>0</v>
      </c>
      <c r="H13" s="35">
        <v>0</v>
      </c>
      <c r="I13" s="35">
        <v>0</v>
      </c>
      <c r="J13" s="232">
        <v>0</v>
      </c>
      <c r="K13" s="23"/>
    </row>
    <row r="14" spans="1:11" s="47" customFormat="1" ht="12.95" hidden="1" customHeight="1" outlineLevel="1">
      <c r="A14" s="315" t="s">
        <v>312</v>
      </c>
      <c r="B14" s="35">
        <v>730.87745000000007</v>
      </c>
      <c r="C14" s="35">
        <v>496.42263999999994</v>
      </c>
      <c r="D14" s="35">
        <v>397.95403999999996</v>
      </c>
      <c r="E14" s="35">
        <v>277.47976</v>
      </c>
      <c r="F14" s="35">
        <v>158.56807999999998</v>
      </c>
      <c r="G14" s="35">
        <v>31.754720000000002</v>
      </c>
      <c r="H14" s="35">
        <v>0.35960000000000003</v>
      </c>
      <c r="I14" s="35">
        <v>0.4</v>
      </c>
      <c r="J14" s="232">
        <v>0.5</v>
      </c>
      <c r="K14" s="23"/>
    </row>
    <row r="15" spans="1:11" s="47" customFormat="1" ht="12.95" customHeight="1" collapsed="1">
      <c r="A15" s="337" t="s">
        <v>32</v>
      </c>
      <c r="B15" s="35">
        <v>730.87745000000007</v>
      </c>
      <c r="C15" s="35">
        <v>496.42263999999994</v>
      </c>
      <c r="D15" s="35">
        <v>397.95403999999996</v>
      </c>
      <c r="E15" s="35">
        <v>277.47976</v>
      </c>
      <c r="F15" s="35">
        <v>158.56807999999998</v>
      </c>
      <c r="G15" s="35">
        <v>31.754720000000002</v>
      </c>
      <c r="H15" s="35">
        <v>0.35960000000000003</v>
      </c>
      <c r="I15" s="35">
        <v>0.4</v>
      </c>
      <c r="J15" s="232">
        <v>0.5</v>
      </c>
      <c r="K15" s="23"/>
    </row>
    <row r="16" spans="1:11" s="105" customFormat="1" ht="12.95" customHeight="1">
      <c r="A16" s="350" t="s">
        <v>111</v>
      </c>
      <c r="B16" s="96">
        <v>19330.236699999998</v>
      </c>
      <c r="C16" s="96">
        <v>14889.50863</v>
      </c>
      <c r="D16" s="96">
        <v>13893.06596</v>
      </c>
      <c r="E16" s="96">
        <v>12254.355240000001</v>
      </c>
      <c r="F16" s="96">
        <v>10629.861989999999</v>
      </c>
      <c r="G16" s="96">
        <v>9139.4894100000001</v>
      </c>
      <c r="H16" s="96">
        <v>7349.6470299999992</v>
      </c>
      <c r="I16" s="96">
        <v>987.14184</v>
      </c>
      <c r="J16" s="336">
        <v>1196.3451700000001</v>
      </c>
      <c r="K16" s="23"/>
    </row>
    <row r="17" spans="1:11" s="81" customFormat="1" ht="12.95" hidden="1" customHeight="1" outlineLevel="1">
      <c r="A17" s="352" t="s">
        <v>113</v>
      </c>
      <c r="B17" s="35">
        <v>0</v>
      </c>
      <c r="C17" s="35">
        <v>0</v>
      </c>
      <c r="D17" s="35">
        <v>0</v>
      </c>
      <c r="E17" s="35">
        <v>0</v>
      </c>
      <c r="F17" s="35">
        <v>0</v>
      </c>
      <c r="G17" s="35">
        <v>0</v>
      </c>
      <c r="H17" s="35">
        <v>0</v>
      </c>
      <c r="I17" s="35">
        <v>0</v>
      </c>
      <c r="J17" s="232">
        <v>0</v>
      </c>
      <c r="K17" s="23"/>
    </row>
    <row r="18" spans="1:11" s="81" customFormat="1" ht="12.95" hidden="1" customHeight="1" outlineLevel="1">
      <c r="A18" s="352" t="s">
        <v>114</v>
      </c>
      <c r="B18" s="35">
        <v>1153.5783000000001</v>
      </c>
      <c r="C18" s="35">
        <v>1107.0196099999998</v>
      </c>
      <c r="D18" s="35">
        <v>965.82728000000009</v>
      </c>
      <c r="E18" s="35">
        <v>799.82298000000003</v>
      </c>
      <c r="F18" s="35">
        <v>621.76463000000001</v>
      </c>
      <c r="G18" s="35">
        <v>402.35963000000004</v>
      </c>
      <c r="H18" s="35">
        <v>232.99117000000001</v>
      </c>
      <c r="I18" s="35">
        <v>77.4084</v>
      </c>
      <c r="J18" s="232">
        <v>0</v>
      </c>
      <c r="K18" s="23"/>
    </row>
    <row r="19" spans="1:11" s="81" customFormat="1" ht="12.95" customHeight="1" collapsed="1">
      <c r="A19" s="351" t="s">
        <v>86</v>
      </c>
      <c r="B19" s="35">
        <v>1153.5783000000001</v>
      </c>
      <c r="C19" s="35">
        <v>1107.0196099999998</v>
      </c>
      <c r="D19" s="35">
        <v>965.82728000000009</v>
      </c>
      <c r="E19" s="35">
        <v>799.82298000000003</v>
      </c>
      <c r="F19" s="35">
        <v>621.76463000000001</v>
      </c>
      <c r="G19" s="35">
        <v>402.35963000000004</v>
      </c>
      <c r="H19" s="35">
        <v>232.99117000000001</v>
      </c>
      <c r="I19" s="35">
        <v>77.4084</v>
      </c>
      <c r="J19" s="232">
        <v>0</v>
      </c>
      <c r="K19" s="23"/>
    </row>
    <row r="20" spans="1:11" s="105" customFormat="1" ht="12.95" customHeight="1">
      <c r="A20" s="350" t="s">
        <v>115</v>
      </c>
      <c r="B20" s="96">
        <v>1153.5783000000001</v>
      </c>
      <c r="C20" s="96">
        <v>1107.0196099999998</v>
      </c>
      <c r="D20" s="96">
        <v>965.82728000000009</v>
      </c>
      <c r="E20" s="96">
        <v>799.82298000000003</v>
      </c>
      <c r="F20" s="96">
        <v>621.76463000000001</v>
      </c>
      <c r="G20" s="96">
        <v>402.35963000000004</v>
      </c>
      <c r="H20" s="96">
        <v>232.99117000000001</v>
      </c>
      <c r="I20" s="96">
        <v>77.4084</v>
      </c>
      <c r="J20" s="336">
        <v>0</v>
      </c>
      <c r="K20" s="23"/>
    </row>
    <row r="21" spans="1:11" ht="12.95" customHeight="1">
      <c r="A21" s="259" t="s">
        <v>33</v>
      </c>
      <c r="B21" s="246">
        <v>20483.814999999999</v>
      </c>
      <c r="C21" s="246">
        <v>15996.52824</v>
      </c>
      <c r="D21" s="246">
        <v>14858.893239999999</v>
      </c>
      <c r="E21" s="246">
        <v>13054.178220000002</v>
      </c>
      <c r="F21" s="246">
        <v>11251.626619999999</v>
      </c>
      <c r="G21" s="246">
        <v>9541.849040000001</v>
      </c>
      <c r="H21" s="246">
        <v>7582.6381999999994</v>
      </c>
      <c r="I21" s="246">
        <v>1064.55024</v>
      </c>
      <c r="J21" s="247">
        <v>1196.3451700000001</v>
      </c>
    </row>
    <row r="22" spans="1:11" ht="12.95" hidden="1" customHeight="1" outlineLevel="1">
      <c r="A22" s="256" t="s">
        <v>303</v>
      </c>
      <c r="B22" s="91">
        <v>0</v>
      </c>
      <c r="C22" s="91">
        <v>0</v>
      </c>
      <c r="D22" s="91">
        <v>0</v>
      </c>
      <c r="E22" s="91">
        <v>0</v>
      </c>
      <c r="F22" s="91"/>
      <c r="G22" s="91"/>
      <c r="H22" s="91"/>
      <c r="I22" s="91"/>
      <c r="J22" s="356"/>
    </row>
    <row r="23" spans="1:11" ht="12.95" hidden="1" customHeight="1" outlineLevel="1">
      <c r="A23" s="256" t="s">
        <v>318</v>
      </c>
      <c r="B23" s="91">
        <v>8344.2693000000017</v>
      </c>
      <c r="C23" s="91">
        <v>5329.2139200000001</v>
      </c>
      <c r="D23" s="91">
        <v>4777.81113</v>
      </c>
      <c r="E23" s="91">
        <v>3930.8518900000004</v>
      </c>
      <c r="F23" s="91">
        <v>3159.9378500000003</v>
      </c>
      <c r="G23" s="91">
        <v>2035.9819</v>
      </c>
      <c r="H23" s="91">
        <v>0</v>
      </c>
      <c r="I23" s="91">
        <v>0</v>
      </c>
      <c r="J23" s="356">
        <v>0</v>
      </c>
    </row>
    <row r="24" spans="1:11" ht="12" customHeight="1" collapsed="1">
      <c r="A24" s="353" t="s">
        <v>317</v>
      </c>
      <c r="B24" s="35">
        <v>8344.2693000000017</v>
      </c>
      <c r="C24" s="35">
        <v>5329.2139200000001</v>
      </c>
      <c r="D24" s="35">
        <v>4777.81113</v>
      </c>
      <c r="E24" s="35">
        <v>3930.8518900000004</v>
      </c>
      <c r="F24" s="35">
        <v>3159.9378500000003</v>
      </c>
      <c r="G24" s="35">
        <v>2035.9819</v>
      </c>
      <c r="H24" s="35">
        <v>0</v>
      </c>
      <c r="I24" s="35">
        <v>0</v>
      </c>
      <c r="J24" s="232">
        <v>0</v>
      </c>
    </row>
    <row r="25" spans="1:11" ht="12" customHeight="1">
      <c r="A25" s="353" t="s">
        <v>313</v>
      </c>
      <c r="B25" s="35">
        <v>103.97976</v>
      </c>
      <c r="C25" s="35">
        <v>51.49194</v>
      </c>
      <c r="D25" s="35">
        <v>35.623150000000003</v>
      </c>
      <c r="E25" s="35">
        <v>14.2736</v>
      </c>
      <c r="F25" s="35">
        <v>3.1575300000000004</v>
      </c>
      <c r="G25" s="35">
        <v>0</v>
      </c>
      <c r="H25" s="35">
        <v>0</v>
      </c>
      <c r="I25" s="35">
        <v>0</v>
      </c>
      <c r="J25" s="232">
        <v>0</v>
      </c>
    </row>
    <row r="26" spans="1:11" ht="12" customHeight="1">
      <c r="A26" s="353" t="s">
        <v>314</v>
      </c>
      <c r="B26" s="35">
        <v>1256.9261799999999</v>
      </c>
      <c r="C26" s="35">
        <v>579.03942999999992</v>
      </c>
      <c r="D26" s="35">
        <v>486.04213000000004</v>
      </c>
      <c r="E26" s="35">
        <v>340.26517000000001</v>
      </c>
      <c r="F26" s="35">
        <v>134.75406000000001</v>
      </c>
      <c r="G26" s="35">
        <v>36.111900000000006</v>
      </c>
      <c r="H26" s="35">
        <v>0</v>
      </c>
      <c r="I26" s="35">
        <v>0</v>
      </c>
      <c r="J26" s="232">
        <v>0</v>
      </c>
    </row>
    <row r="27" spans="1:11" ht="12" hidden="1" customHeight="1" outlineLevel="1">
      <c r="A27" s="256" t="s">
        <v>117</v>
      </c>
      <c r="B27" s="35">
        <v>120.4992</v>
      </c>
      <c r="C27" s="35">
        <v>168.72181</v>
      </c>
      <c r="D27" s="35">
        <v>69.601889999999997</v>
      </c>
      <c r="E27" s="35">
        <v>64.52418999999999</v>
      </c>
      <c r="F27" s="35">
        <v>61.953149999999994</v>
      </c>
      <c r="G27" s="35">
        <v>63.443019999999997</v>
      </c>
      <c r="H27" s="35">
        <v>22.88204</v>
      </c>
      <c r="I27" s="35">
        <v>13.98568</v>
      </c>
      <c r="J27" s="232">
        <v>1.7864900000000001</v>
      </c>
    </row>
    <row r="28" spans="1:11" ht="12" hidden="1" customHeight="1" outlineLevel="1">
      <c r="A28" s="256" t="s">
        <v>118</v>
      </c>
      <c r="B28" s="35">
        <v>126.16261</v>
      </c>
      <c r="C28" s="35">
        <v>112.55653</v>
      </c>
      <c r="D28" s="35">
        <v>103.85500999999999</v>
      </c>
      <c r="E28" s="35">
        <v>94.596040000000002</v>
      </c>
      <c r="F28" s="35">
        <v>85.862319999999997</v>
      </c>
      <c r="G28" s="35">
        <v>63.768300000000004</v>
      </c>
      <c r="H28" s="35">
        <v>48.025530000000003</v>
      </c>
      <c r="I28" s="35">
        <v>46.256529999999998</v>
      </c>
      <c r="J28" s="232">
        <v>16.795549999999999</v>
      </c>
    </row>
    <row r="29" spans="1:11" ht="12" hidden="1" customHeight="1" outlineLevel="1">
      <c r="A29" s="256" t="s">
        <v>119</v>
      </c>
      <c r="B29" s="35">
        <v>162.27381</v>
      </c>
      <c r="C29" s="35">
        <v>146.17254</v>
      </c>
      <c r="D29" s="35">
        <v>111.91847</v>
      </c>
      <c r="E29" s="35">
        <v>101.66501</v>
      </c>
      <c r="F29" s="35">
        <v>122.23472000000001</v>
      </c>
      <c r="G29" s="35">
        <v>87.989550000000008</v>
      </c>
      <c r="H29" s="35">
        <v>62.239410000000007</v>
      </c>
      <c r="I29" s="35">
        <v>43.4236</v>
      </c>
      <c r="J29" s="232">
        <v>18.164020000000001</v>
      </c>
    </row>
    <row r="30" spans="1:11" ht="12" hidden="1" customHeight="1" outlineLevel="1">
      <c r="A30" s="256" t="s">
        <v>315</v>
      </c>
      <c r="B30" s="35">
        <v>4426.73848</v>
      </c>
      <c r="C30" s="35">
        <v>3450.09971</v>
      </c>
      <c r="D30" s="35">
        <v>2626.6830800000002</v>
      </c>
      <c r="E30" s="35">
        <v>1574.2586600000002</v>
      </c>
      <c r="F30" s="35">
        <v>613.69419999999991</v>
      </c>
      <c r="G30" s="35">
        <v>78.493809999999996</v>
      </c>
      <c r="H30" s="35">
        <v>0</v>
      </c>
      <c r="I30" s="35">
        <v>0</v>
      </c>
      <c r="J30" s="232">
        <v>0</v>
      </c>
    </row>
    <row r="31" spans="1:11" ht="12" hidden="1" customHeight="1" outlineLevel="1">
      <c r="A31" s="256" t="s">
        <v>333</v>
      </c>
      <c r="B31" s="35">
        <v>0</v>
      </c>
      <c r="C31" s="35">
        <v>0</v>
      </c>
      <c r="D31" s="35">
        <v>0</v>
      </c>
      <c r="E31" s="35">
        <v>79.8</v>
      </c>
      <c r="F31" s="35">
        <v>0</v>
      </c>
      <c r="G31" s="35">
        <v>0</v>
      </c>
      <c r="H31" s="35">
        <v>0</v>
      </c>
      <c r="I31" s="35">
        <v>0</v>
      </c>
      <c r="J31" s="232">
        <v>0</v>
      </c>
    </row>
    <row r="32" spans="1:11" s="47" customFormat="1" ht="12.95" customHeight="1" collapsed="1">
      <c r="A32" s="337" t="s">
        <v>38</v>
      </c>
      <c r="B32" s="35">
        <v>4835.6741000000002</v>
      </c>
      <c r="C32" s="35">
        <v>3877.5505899999998</v>
      </c>
      <c r="D32" s="35">
        <v>2912.0584500000004</v>
      </c>
      <c r="E32" s="35">
        <v>1914.8439000000001</v>
      </c>
      <c r="F32" s="35">
        <v>883.74438999999995</v>
      </c>
      <c r="G32" s="35">
        <v>293.69468000000001</v>
      </c>
      <c r="H32" s="35">
        <v>133.14698000000001</v>
      </c>
      <c r="I32" s="35">
        <v>103.66580999999999</v>
      </c>
      <c r="J32" s="232">
        <v>36.74606</v>
      </c>
      <c r="K32" s="23"/>
    </row>
    <row r="33" spans="1:12" ht="12.95" customHeight="1">
      <c r="A33" s="259" t="s">
        <v>40</v>
      </c>
      <c r="B33" s="246">
        <v>14540.849340000002</v>
      </c>
      <c r="C33" s="246">
        <v>9837.2958799999997</v>
      </c>
      <c r="D33" s="246">
        <v>8211.5348599999998</v>
      </c>
      <c r="E33" s="246">
        <v>6200.2345599999999</v>
      </c>
      <c r="F33" s="246">
        <v>4181.5938300000007</v>
      </c>
      <c r="G33" s="246">
        <v>2365.7884800000002</v>
      </c>
      <c r="H33" s="246">
        <v>133.14698000000001</v>
      </c>
      <c r="I33" s="246">
        <v>103.66580999999999</v>
      </c>
      <c r="J33" s="247">
        <v>36.74606</v>
      </c>
    </row>
    <row r="34" spans="1:12" ht="12.95" customHeight="1">
      <c r="A34" s="353" t="s">
        <v>120</v>
      </c>
      <c r="B34" s="35">
        <v>8000</v>
      </c>
      <c r="C34" s="35">
        <v>8000</v>
      </c>
      <c r="D34" s="35">
        <v>8000</v>
      </c>
      <c r="E34" s="35">
        <v>8000</v>
      </c>
      <c r="F34" s="35">
        <v>8000</v>
      </c>
      <c r="G34" s="35">
        <v>8000</v>
      </c>
      <c r="H34" s="35">
        <v>8000</v>
      </c>
      <c r="I34" s="35">
        <v>1250</v>
      </c>
      <c r="J34" s="232">
        <v>1250</v>
      </c>
    </row>
    <row r="35" spans="1:12" ht="12.95" customHeight="1">
      <c r="A35" s="353" t="s">
        <v>121</v>
      </c>
      <c r="B35" s="35">
        <v>0</v>
      </c>
      <c r="C35" s="35">
        <v>0</v>
      </c>
      <c r="D35" s="35">
        <v>0</v>
      </c>
      <c r="E35" s="35">
        <v>0</v>
      </c>
      <c r="F35" s="35">
        <v>0</v>
      </c>
      <c r="G35" s="35">
        <v>0</v>
      </c>
      <c r="H35" s="35">
        <v>0</v>
      </c>
      <c r="I35" s="35">
        <v>0</v>
      </c>
      <c r="J35" s="232">
        <v>0</v>
      </c>
    </row>
    <row r="36" spans="1:12" ht="12.95" customHeight="1">
      <c r="A36" s="353" t="s">
        <v>122</v>
      </c>
      <c r="B36" s="35">
        <v>50.444399999999995</v>
      </c>
      <c r="C36" s="35">
        <v>31.361070000000002</v>
      </c>
      <c r="D36" s="35">
        <v>20.833300000000001</v>
      </c>
      <c r="E36" s="35">
        <v>14.583310000000001</v>
      </c>
      <c r="F36" s="35">
        <v>8.3333200000000023</v>
      </c>
      <c r="G36" s="35">
        <v>2.0833300000000001</v>
      </c>
      <c r="H36" s="35">
        <v>0</v>
      </c>
      <c r="I36" s="35">
        <v>0</v>
      </c>
      <c r="J36" s="232">
        <v>0</v>
      </c>
    </row>
    <row r="37" spans="1:12" ht="12.95" customHeight="1">
      <c r="A37" s="353" t="s">
        <v>123</v>
      </c>
      <c r="B37" s="35">
        <v>-1373.4749199999999</v>
      </c>
      <c r="C37" s="35">
        <v>-1373.4749199999999</v>
      </c>
      <c r="D37" s="35">
        <v>-550.50878</v>
      </c>
      <c r="E37" s="35">
        <v>-550.50878</v>
      </c>
      <c r="F37" s="35">
        <v>-550.50878</v>
      </c>
      <c r="G37" s="35">
        <v>-550.50878</v>
      </c>
      <c r="H37" s="35">
        <v>0</v>
      </c>
      <c r="I37" s="35">
        <v>0</v>
      </c>
      <c r="J37" s="232">
        <v>0</v>
      </c>
    </row>
    <row r="38" spans="1:12" ht="12.95" customHeight="1">
      <c r="A38" s="353" t="s">
        <v>124</v>
      </c>
      <c r="B38" s="35">
        <v>-734.00382000000002</v>
      </c>
      <c r="C38" s="35">
        <v>-498.65379000000007</v>
      </c>
      <c r="D38" s="35">
        <v>-822.96614</v>
      </c>
      <c r="E38" s="35">
        <v>-610.13086999999996</v>
      </c>
      <c r="F38" s="35">
        <v>-387.79175000000004</v>
      </c>
      <c r="G38" s="35">
        <v>-275.51398999999998</v>
      </c>
      <c r="H38" s="35">
        <v>-550.50878</v>
      </c>
      <c r="I38" s="35">
        <v>-289.11556999999999</v>
      </c>
      <c r="J38" s="232">
        <v>-90.400890000000004</v>
      </c>
    </row>
    <row r="39" spans="1:12" ht="12.95" customHeight="1">
      <c r="A39" s="259" t="s">
        <v>125</v>
      </c>
      <c r="B39" s="246">
        <v>5942.9656600000008</v>
      </c>
      <c r="C39" s="246">
        <v>6159.23236</v>
      </c>
      <c r="D39" s="246">
        <v>6647.3583799999997</v>
      </c>
      <c r="E39" s="246">
        <v>6853.9436599999999</v>
      </c>
      <c r="F39" s="246">
        <v>7070.0327899999993</v>
      </c>
      <c r="G39" s="246">
        <v>7176.0605599999999</v>
      </c>
      <c r="H39" s="246">
        <v>7449.4912199999999</v>
      </c>
      <c r="I39" s="246">
        <v>960.88443000000007</v>
      </c>
      <c r="J39" s="247">
        <v>1159.5991100000001</v>
      </c>
      <c r="L39" s="30"/>
    </row>
    <row r="40" spans="1:12" ht="12.95" customHeight="1">
      <c r="A40" s="259" t="s">
        <v>43</v>
      </c>
      <c r="B40" s="246">
        <v>20483.815000000002</v>
      </c>
      <c r="C40" s="246">
        <v>15996.52824</v>
      </c>
      <c r="D40" s="246">
        <v>14858.893239999999</v>
      </c>
      <c r="E40" s="246">
        <v>13054.17822</v>
      </c>
      <c r="F40" s="246">
        <v>11251.626619999999</v>
      </c>
      <c r="G40" s="246">
        <v>9541.849040000001</v>
      </c>
      <c r="H40" s="246">
        <v>7582.6382000000003</v>
      </c>
      <c r="I40" s="246">
        <v>1064.55024</v>
      </c>
      <c r="J40" s="247">
        <v>1196.3451700000001</v>
      </c>
    </row>
    <row r="41" spans="1:12" ht="12.95" customHeight="1">
      <c r="A41" s="97"/>
      <c r="B41" s="98"/>
      <c r="C41" s="98"/>
      <c r="D41" s="98"/>
      <c r="E41" s="98"/>
      <c r="F41" s="98"/>
      <c r="G41" s="98"/>
      <c r="H41" s="98"/>
      <c r="I41" s="98"/>
      <c r="J41" s="98"/>
    </row>
    <row r="42" spans="1:12" s="42" customFormat="1" ht="12.95" customHeight="1">
      <c r="A42" s="22"/>
      <c r="B42" s="22"/>
      <c r="C42" s="22"/>
      <c r="D42" s="22"/>
      <c r="E42" s="22"/>
      <c r="F42" s="22"/>
      <c r="G42" s="22"/>
      <c r="H42" s="22"/>
      <c r="I42" s="22"/>
      <c r="J42" s="22"/>
    </row>
    <row r="43" spans="1:12" ht="18.75">
      <c r="A43" s="29" t="s">
        <v>44</v>
      </c>
      <c r="B43" s="26"/>
      <c r="C43" s="26"/>
      <c r="D43" s="26"/>
      <c r="E43" s="26"/>
      <c r="F43" s="24"/>
    </row>
    <row r="44" spans="1:12" ht="12" customHeight="1">
      <c r="B44" s="23"/>
      <c r="C44" s="23"/>
    </row>
    <row r="45" spans="1:12" ht="12" customHeight="1">
      <c r="A45" s="242" t="s">
        <v>27</v>
      </c>
      <c r="B45" s="243">
        <v>44561</v>
      </c>
      <c r="C45" s="243">
        <v>44196</v>
      </c>
      <c r="D45" s="243">
        <v>43830</v>
      </c>
      <c r="E45" s="243">
        <v>43465</v>
      </c>
      <c r="F45" s="244">
        <v>43100</v>
      </c>
    </row>
    <row r="46" spans="1:12" ht="12" customHeight="1">
      <c r="A46" s="337" t="s">
        <v>28</v>
      </c>
      <c r="B46" s="35">
        <v>9358.6043399999999</v>
      </c>
      <c r="C46" s="35">
        <v>7349.2874299999994</v>
      </c>
      <c r="D46" s="35" t="s">
        <v>55</v>
      </c>
      <c r="E46" s="35" t="s">
        <v>55</v>
      </c>
      <c r="F46" s="232" t="s">
        <v>55</v>
      </c>
    </row>
    <row r="47" spans="1:12" ht="12" customHeight="1">
      <c r="A47" s="337" t="s">
        <v>29</v>
      </c>
      <c r="B47" s="35">
        <v>155.48080000000002</v>
      </c>
      <c r="C47" s="35">
        <v>0</v>
      </c>
      <c r="D47" s="35" t="s">
        <v>55</v>
      </c>
      <c r="E47" s="35" t="s">
        <v>55</v>
      </c>
      <c r="F47" s="232" t="s">
        <v>55</v>
      </c>
    </row>
    <row r="48" spans="1:12" ht="12" customHeight="1">
      <c r="A48" s="337" t="s">
        <v>308</v>
      </c>
      <c r="B48" s="35">
        <v>1344.53199</v>
      </c>
      <c r="C48" s="35">
        <v>0</v>
      </c>
      <c r="D48" s="35" t="s">
        <v>55</v>
      </c>
      <c r="E48" s="35" t="s">
        <v>55</v>
      </c>
      <c r="F48" s="232" t="s">
        <v>55</v>
      </c>
    </row>
    <row r="49" spans="1:6" ht="12" customHeight="1">
      <c r="A49" s="337" t="s">
        <v>309</v>
      </c>
      <c r="B49" s="35">
        <v>2387.3335700000002</v>
      </c>
      <c r="C49" s="35">
        <v>0</v>
      </c>
      <c r="D49" s="35" t="s">
        <v>55</v>
      </c>
      <c r="E49" s="35" t="s">
        <v>55</v>
      </c>
      <c r="F49" s="232" t="s">
        <v>55</v>
      </c>
    </row>
    <row r="50" spans="1:6" ht="12" customHeight="1">
      <c r="A50" s="337" t="s">
        <v>310</v>
      </c>
      <c r="B50" s="35">
        <v>249.16121999999999</v>
      </c>
      <c r="C50" s="35">
        <v>0</v>
      </c>
      <c r="D50" s="35" t="s">
        <v>55</v>
      </c>
      <c r="E50" s="35" t="s">
        <v>55</v>
      </c>
      <c r="F50" s="232" t="s">
        <v>55</v>
      </c>
    </row>
    <row r="51" spans="1:6" ht="12" hidden="1" customHeight="1" outlineLevel="1">
      <c r="A51" s="315" t="s">
        <v>311</v>
      </c>
      <c r="B51" s="35">
        <v>0</v>
      </c>
      <c r="C51" s="35">
        <v>0</v>
      </c>
      <c r="D51" s="35" t="s">
        <v>55</v>
      </c>
      <c r="E51" s="35" t="s">
        <v>55</v>
      </c>
      <c r="F51" s="232" t="s">
        <v>55</v>
      </c>
    </row>
    <row r="52" spans="1:6" ht="12" hidden="1" customHeight="1" outlineLevel="1">
      <c r="A52" s="315" t="s">
        <v>312</v>
      </c>
      <c r="B52" s="35">
        <v>397.95403999999996</v>
      </c>
      <c r="C52" s="35">
        <v>0.35960000000000003</v>
      </c>
      <c r="D52" s="35" t="s">
        <v>55</v>
      </c>
      <c r="E52" s="35" t="s">
        <v>55</v>
      </c>
      <c r="F52" s="232" t="s">
        <v>55</v>
      </c>
    </row>
    <row r="53" spans="1:6" ht="12" customHeight="1" collapsed="1">
      <c r="A53" s="337" t="s">
        <v>32</v>
      </c>
      <c r="B53" s="35">
        <v>397.95403999999996</v>
      </c>
      <c r="C53" s="35">
        <v>0.35960000000000003</v>
      </c>
      <c r="D53" s="35" t="s">
        <v>55</v>
      </c>
      <c r="E53" s="35" t="s">
        <v>55</v>
      </c>
      <c r="F53" s="232" t="s">
        <v>55</v>
      </c>
    </row>
    <row r="54" spans="1:6" ht="12" customHeight="1">
      <c r="A54" s="298" t="s">
        <v>111</v>
      </c>
      <c r="B54" s="96">
        <v>13893.06596</v>
      </c>
      <c r="C54" s="96">
        <v>7349.6470299999992</v>
      </c>
      <c r="D54" s="96" t="s">
        <v>55</v>
      </c>
      <c r="E54" s="96" t="s">
        <v>55</v>
      </c>
      <c r="F54" s="336" t="s">
        <v>55</v>
      </c>
    </row>
    <row r="55" spans="1:6" ht="12" hidden="1" customHeight="1" outlineLevel="1">
      <c r="A55" s="355" t="s">
        <v>113</v>
      </c>
      <c r="B55" s="35">
        <v>0</v>
      </c>
      <c r="C55" s="35">
        <v>0</v>
      </c>
      <c r="D55" s="35" t="s">
        <v>55</v>
      </c>
      <c r="E55" s="35" t="s">
        <v>55</v>
      </c>
      <c r="F55" s="232" t="s">
        <v>55</v>
      </c>
    </row>
    <row r="56" spans="1:6" ht="12" hidden="1" customHeight="1" outlineLevel="1">
      <c r="A56" s="355" t="s">
        <v>114</v>
      </c>
      <c r="B56" s="35">
        <v>965.82728000000009</v>
      </c>
      <c r="C56" s="35">
        <v>232.99117000000001</v>
      </c>
      <c r="D56" s="35" t="s">
        <v>55</v>
      </c>
      <c r="E56" s="35" t="s">
        <v>55</v>
      </c>
      <c r="F56" s="232" t="s">
        <v>55</v>
      </c>
    </row>
    <row r="57" spans="1:6" ht="12" customHeight="1" collapsed="1">
      <c r="A57" s="354" t="s">
        <v>86</v>
      </c>
      <c r="B57" s="35">
        <v>965.82728000000009</v>
      </c>
      <c r="C57" s="35">
        <v>232.99117000000001</v>
      </c>
      <c r="D57" s="35" t="s">
        <v>55</v>
      </c>
      <c r="E57" s="35" t="s">
        <v>55</v>
      </c>
      <c r="F57" s="232" t="s">
        <v>55</v>
      </c>
    </row>
    <row r="58" spans="1:6" ht="12" customHeight="1">
      <c r="A58" s="298" t="s">
        <v>115</v>
      </c>
      <c r="B58" s="96">
        <v>965.82728000000009</v>
      </c>
      <c r="C58" s="96">
        <v>232.99117000000001</v>
      </c>
      <c r="D58" s="96" t="s">
        <v>55</v>
      </c>
      <c r="E58" s="96" t="s">
        <v>55</v>
      </c>
      <c r="F58" s="336" t="s">
        <v>55</v>
      </c>
    </row>
    <row r="59" spans="1:6" ht="12" customHeight="1">
      <c r="A59" s="259" t="s">
        <v>33</v>
      </c>
      <c r="B59" s="246">
        <v>14858.893239999999</v>
      </c>
      <c r="C59" s="246">
        <v>7582.6381999999994</v>
      </c>
      <c r="D59" s="246" t="s">
        <v>55</v>
      </c>
      <c r="E59" s="246" t="s">
        <v>55</v>
      </c>
      <c r="F59" s="247" t="s">
        <v>55</v>
      </c>
    </row>
    <row r="60" spans="1:6" ht="12" hidden="1" customHeight="1" outlineLevel="1">
      <c r="A60" s="256" t="s">
        <v>303</v>
      </c>
      <c r="B60" s="91">
        <v>0</v>
      </c>
      <c r="C60" s="91">
        <v>0</v>
      </c>
      <c r="D60" s="91" t="s">
        <v>55</v>
      </c>
      <c r="E60" s="91" t="s">
        <v>55</v>
      </c>
      <c r="F60" s="356" t="s">
        <v>55</v>
      </c>
    </row>
    <row r="61" spans="1:6" ht="12" hidden="1" customHeight="1" outlineLevel="1">
      <c r="A61" s="256" t="s">
        <v>318</v>
      </c>
      <c r="B61" s="91">
        <v>4777.81113</v>
      </c>
      <c r="C61" s="91">
        <v>0</v>
      </c>
      <c r="D61" s="91" t="s">
        <v>55</v>
      </c>
      <c r="E61" s="91" t="s">
        <v>55</v>
      </c>
      <c r="F61" s="356" t="s">
        <v>55</v>
      </c>
    </row>
    <row r="62" spans="1:6" ht="12" customHeight="1" collapsed="1">
      <c r="A62" s="353" t="s">
        <v>317</v>
      </c>
      <c r="B62" s="38">
        <v>4777.81113</v>
      </c>
      <c r="C62" s="38">
        <v>0</v>
      </c>
      <c r="D62" s="38" t="s">
        <v>55</v>
      </c>
      <c r="E62" s="38" t="s">
        <v>55</v>
      </c>
      <c r="F62" s="234" t="s">
        <v>55</v>
      </c>
    </row>
    <row r="63" spans="1:6" ht="12" customHeight="1">
      <c r="A63" s="353" t="s">
        <v>313</v>
      </c>
      <c r="B63" s="35">
        <v>35.623150000000003</v>
      </c>
      <c r="C63" s="35">
        <v>0</v>
      </c>
      <c r="D63" s="35" t="s">
        <v>55</v>
      </c>
      <c r="E63" s="35" t="s">
        <v>55</v>
      </c>
      <c r="F63" s="232" t="s">
        <v>55</v>
      </c>
    </row>
    <row r="64" spans="1:6" ht="12" customHeight="1">
      <c r="A64" s="353" t="s">
        <v>314</v>
      </c>
      <c r="B64" s="35">
        <v>486.04213000000004</v>
      </c>
      <c r="C64" s="35">
        <v>0</v>
      </c>
      <c r="D64" s="35" t="s">
        <v>55</v>
      </c>
      <c r="E64" s="35" t="s">
        <v>55</v>
      </c>
      <c r="F64" s="232" t="s">
        <v>55</v>
      </c>
    </row>
    <row r="65" spans="1:6" ht="12" hidden="1" customHeight="1" outlineLevel="1">
      <c r="A65" s="256" t="s">
        <v>117</v>
      </c>
      <c r="B65" s="35">
        <v>69.601889999999997</v>
      </c>
      <c r="C65" s="35">
        <v>22.88204</v>
      </c>
      <c r="D65" s="35" t="s">
        <v>55</v>
      </c>
      <c r="E65" s="35" t="s">
        <v>55</v>
      </c>
      <c r="F65" s="232" t="s">
        <v>55</v>
      </c>
    </row>
    <row r="66" spans="1:6" ht="12" hidden="1" customHeight="1" outlineLevel="1">
      <c r="A66" s="256" t="s">
        <v>118</v>
      </c>
      <c r="B66" s="35">
        <v>103.85500999999999</v>
      </c>
      <c r="C66" s="35">
        <v>48.025530000000003</v>
      </c>
      <c r="D66" s="35" t="s">
        <v>55</v>
      </c>
      <c r="E66" s="35" t="s">
        <v>55</v>
      </c>
      <c r="F66" s="232" t="s">
        <v>55</v>
      </c>
    </row>
    <row r="67" spans="1:6" ht="12" hidden="1" customHeight="1" outlineLevel="1">
      <c r="A67" s="256" t="s">
        <v>119</v>
      </c>
      <c r="B67" s="35">
        <v>111.91847</v>
      </c>
      <c r="C67" s="35">
        <v>62.239410000000007</v>
      </c>
      <c r="D67" s="35" t="s">
        <v>55</v>
      </c>
      <c r="E67" s="35" t="s">
        <v>55</v>
      </c>
      <c r="F67" s="232" t="s">
        <v>55</v>
      </c>
    </row>
    <row r="68" spans="1:6" ht="12" hidden="1" customHeight="1" outlineLevel="1">
      <c r="A68" s="256" t="s">
        <v>315</v>
      </c>
      <c r="B68" s="35">
        <v>2626.6830800000002</v>
      </c>
      <c r="C68" s="35">
        <v>0</v>
      </c>
      <c r="D68" s="35" t="s">
        <v>55</v>
      </c>
      <c r="E68" s="35" t="s">
        <v>55</v>
      </c>
      <c r="F68" s="232" t="s">
        <v>55</v>
      </c>
    </row>
    <row r="69" spans="1:6" ht="12" hidden="1" customHeight="1" outlineLevel="1">
      <c r="A69" s="256" t="s">
        <v>333</v>
      </c>
      <c r="B69" s="35">
        <v>0</v>
      </c>
      <c r="C69" s="35">
        <v>0</v>
      </c>
      <c r="D69" s="35" t="s">
        <v>55</v>
      </c>
      <c r="E69" s="35" t="s">
        <v>55</v>
      </c>
      <c r="F69" s="232" t="s">
        <v>55</v>
      </c>
    </row>
    <row r="70" spans="1:6" ht="12" customHeight="1" collapsed="1">
      <c r="A70" s="337" t="s">
        <v>38</v>
      </c>
      <c r="B70" s="35">
        <v>2912.0584500000004</v>
      </c>
      <c r="C70" s="35">
        <v>133.14698000000001</v>
      </c>
      <c r="D70" s="35" t="s">
        <v>55</v>
      </c>
      <c r="E70" s="35" t="s">
        <v>55</v>
      </c>
      <c r="F70" s="232" t="s">
        <v>55</v>
      </c>
    </row>
    <row r="71" spans="1:6" ht="12" customHeight="1">
      <c r="A71" s="259" t="s">
        <v>40</v>
      </c>
      <c r="B71" s="246">
        <v>8211.5348599999998</v>
      </c>
      <c r="C71" s="246">
        <v>133.14698000000001</v>
      </c>
      <c r="D71" s="246" t="s">
        <v>55</v>
      </c>
      <c r="E71" s="246" t="s">
        <v>55</v>
      </c>
      <c r="F71" s="247" t="s">
        <v>55</v>
      </c>
    </row>
    <row r="72" spans="1:6" ht="12" customHeight="1">
      <c r="A72" s="353" t="s">
        <v>120</v>
      </c>
      <c r="B72" s="38">
        <v>8000</v>
      </c>
      <c r="C72" s="91">
        <v>8000</v>
      </c>
      <c r="D72" s="91" t="s">
        <v>55</v>
      </c>
      <c r="E72" s="91" t="s">
        <v>55</v>
      </c>
      <c r="F72" s="356" t="s">
        <v>55</v>
      </c>
    </row>
    <row r="73" spans="1:6" ht="12" customHeight="1">
      <c r="A73" s="353" t="s">
        <v>121</v>
      </c>
      <c r="B73" s="38">
        <v>0</v>
      </c>
      <c r="C73" s="91">
        <v>0</v>
      </c>
      <c r="D73" s="91" t="s">
        <v>55</v>
      </c>
      <c r="E73" s="91" t="s">
        <v>55</v>
      </c>
      <c r="F73" s="356" t="s">
        <v>55</v>
      </c>
    </row>
    <row r="74" spans="1:6" ht="12" customHeight="1">
      <c r="A74" s="353" t="s">
        <v>122</v>
      </c>
      <c r="B74" s="38">
        <v>20.833300000000001</v>
      </c>
      <c r="C74" s="91">
        <v>0</v>
      </c>
      <c r="D74" s="91" t="s">
        <v>55</v>
      </c>
      <c r="E74" s="91" t="s">
        <v>55</v>
      </c>
      <c r="F74" s="356" t="s">
        <v>55</v>
      </c>
    </row>
    <row r="75" spans="1:6" ht="12" customHeight="1">
      <c r="A75" s="353" t="s">
        <v>123</v>
      </c>
      <c r="B75" s="38">
        <v>-550.50878</v>
      </c>
      <c r="C75" s="91">
        <v>0</v>
      </c>
      <c r="D75" s="91" t="s">
        <v>55</v>
      </c>
      <c r="E75" s="91" t="s">
        <v>55</v>
      </c>
      <c r="F75" s="356" t="s">
        <v>55</v>
      </c>
    </row>
    <row r="76" spans="1:6" ht="12" customHeight="1">
      <c r="A76" s="353" t="s">
        <v>124</v>
      </c>
      <c r="B76" s="38">
        <v>-822.96614</v>
      </c>
      <c r="C76" s="38">
        <v>-550.50878</v>
      </c>
      <c r="D76" s="38" t="s">
        <v>55</v>
      </c>
      <c r="E76" s="38" t="s">
        <v>55</v>
      </c>
      <c r="F76" s="234" t="s">
        <v>55</v>
      </c>
    </row>
    <row r="77" spans="1:6" ht="12" customHeight="1">
      <c r="A77" s="259" t="s">
        <v>125</v>
      </c>
      <c r="B77" s="246">
        <v>6647.3583799999997</v>
      </c>
      <c r="C77" s="246">
        <v>7449.4912199999999</v>
      </c>
      <c r="D77" s="246" t="s">
        <v>55</v>
      </c>
      <c r="E77" s="246" t="s">
        <v>55</v>
      </c>
      <c r="F77" s="247" t="s">
        <v>55</v>
      </c>
    </row>
    <row r="78" spans="1:6" ht="12" customHeight="1">
      <c r="A78" s="259" t="s">
        <v>43</v>
      </c>
      <c r="B78" s="246">
        <v>14858.893239999999</v>
      </c>
      <c r="C78" s="246">
        <v>7582.6382000000003</v>
      </c>
      <c r="D78" s="246" t="s">
        <v>55</v>
      </c>
      <c r="E78" s="246" t="s">
        <v>55</v>
      </c>
      <c r="F78" s="247" t="s">
        <v>55</v>
      </c>
    </row>
    <row r="79" spans="1:6" ht="12" customHeight="1">
      <c r="A79" s="22"/>
      <c r="B79" s="22"/>
      <c r="C79" s="22"/>
      <c r="D79" s="22"/>
      <c r="E79" s="22"/>
      <c r="F79" s="22"/>
    </row>
    <row r="80" spans="1:6" ht="12" customHeight="1">
      <c r="A80" s="100"/>
      <c r="B80" s="100"/>
      <c r="C80" s="100"/>
      <c r="D80" s="100"/>
      <c r="E80" s="100"/>
      <c r="F80" s="100"/>
    </row>
  </sheetData>
  <conditionalFormatting sqref="D59:F61 C71:F75">
    <cfRule type="cellIs" priority="25" stopIfTrue="1" operator="greaterThan">
      <formula>10</formula>
    </cfRule>
  </conditionalFormatting>
  <conditionalFormatting sqref="D77:F78">
    <cfRule type="cellIs" priority="24" stopIfTrue="1" operator="greaterThan">
      <formula>10</formula>
    </cfRule>
  </conditionalFormatting>
  <conditionalFormatting sqref="C59:C61">
    <cfRule type="cellIs" priority="27" stopIfTrue="1" operator="greaterThan">
      <formula>10</formula>
    </cfRule>
  </conditionalFormatting>
  <conditionalFormatting sqref="C77:C78">
    <cfRule type="cellIs" priority="26" stopIfTrue="1" operator="greaterThan">
      <formula>10</formula>
    </cfRule>
  </conditionalFormatting>
  <conditionalFormatting sqref="C41">
    <cfRule type="cellIs" priority="19" stopIfTrue="1" operator="greaterThan">
      <formula>10</formula>
    </cfRule>
  </conditionalFormatting>
  <conditionalFormatting sqref="J41">
    <cfRule type="cellIs" priority="23" stopIfTrue="1" operator="greaterThan">
      <formula>10</formula>
    </cfRule>
  </conditionalFormatting>
  <conditionalFormatting sqref="B41">
    <cfRule type="cellIs" priority="18" stopIfTrue="1" operator="greaterThan">
      <formula>10</formula>
    </cfRule>
  </conditionalFormatting>
  <conditionalFormatting sqref="I41">
    <cfRule type="cellIs" priority="22" stopIfTrue="1" operator="greaterThan">
      <formula>10</formula>
    </cfRule>
  </conditionalFormatting>
  <conditionalFormatting sqref="B71">
    <cfRule type="cellIs" priority="16" stopIfTrue="1" operator="greaterThan">
      <formula>10</formula>
    </cfRule>
  </conditionalFormatting>
  <conditionalFormatting sqref="B77:B78">
    <cfRule type="cellIs" priority="15" stopIfTrue="1" operator="greaterThan">
      <formula>10</formula>
    </cfRule>
  </conditionalFormatting>
  <conditionalFormatting sqref="G41:H41">
    <cfRule type="cellIs" priority="21" stopIfTrue="1" operator="greaterThan">
      <formula>10</formula>
    </cfRule>
  </conditionalFormatting>
  <conditionalFormatting sqref="D41:F41">
    <cfRule type="cellIs" priority="20" stopIfTrue="1" operator="greaterThan">
      <formula>10</formula>
    </cfRule>
  </conditionalFormatting>
  <conditionalFormatting sqref="B59:B61">
    <cfRule type="cellIs" priority="17" stopIfTrue="1" operator="greaterThan">
      <formula>10</formula>
    </cfRule>
  </conditionalFormatting>
  <conditionalFormatting sqref="J21:J23">
    <cfRule type="cellIs" priority="13" stopIfTrue="1" operator="greaterThan">
      <formula>10</formula>
    </cfRule>
  </conditionalFormatting>
  <conditionalFormatting sqref="J33">
    <cfRule type="cellIs" priority="12" stopIfTrue="1" operator="greaterThan">
      <formula>10</formula>
    </cfRule>
  </conditionalFormatting>
  <conditionalFormatting sqref="I21:I23">
    <cfRule type="cellIs" priority="11" stopIfTrue="1" operator="greaterThan">
      <formula>10</formula>
    </cfRule>
  </conditionalFormatting>
  <conditionalFormatting sqref="I33">
    <cfRule type="cellIs" priority="10" stopIfTrue="1" operator="greaterThan">
      <formula>10</formula>
    </cfRule>
  </conditionalFormatting>
  <conditionalFormatting sqref="G21:H23">
    <cfRule type="cellIs" priority="9" stopIfTrue="1" operator="greaterThan">
      <formula>10</formula>
    </cfRule>
  </conditionalFormatting>
  <conditionalFormatting sqref="G33:H33">
    <cfRule type="cellIs" priority="8" stopIfTrue="1" operator="greaterThan">
      <formula>10</formula>
    </cfRule>
  </conditionalFormatting>
  <conditionalFormatting sqref="D21:F23">
    <cfRule type="cellIs" priority="7" stopIfTrue="1" operator="greaterThan">
      <formula>10</formula>
    </cfRule>
  </conditionalFormatting>
  <conditionalFormatting sqref="D33:F33">
    <cfRule type="cellIs" priority="6" stopIfTrue="1" operator="greaterThan">
      <formula>10</formula>
    </cfRule>
  </conditionalFormatting>
  <conditionalFormatting sqref="C21:C23">
    <cfRule type="cellIs" priority="5" stopIfTrue="1" operator="greaterThan">
      <formula>10</formula>
    </cfRule>
  </conditionalFormatting>
  <conditionalFormatting sqref="C33">
    <cfRule type="cellIs" priority="4" stopIfTrue="1" operator="greaterThan">
      <formula>10</formula>
    </cfRule>
  </conditionalFormatting>
  <conditionalFormatting sqref="B21:B23">
    <cfRule type="cellIs" priority="3" stopIfTrue="1" operator="greaterThan">
      <formula>10</formula>
    </cfRule>
  </conditionalFormatting>
  <conditionalFormatting sqref="B33">
    <cfRule type="cellIs" priority="2" stopIfTrue="1" operator="greaterThan">
      <formula>10</formula>
    </cfRule>
  </conditionalFormatting>
  <conditionalFormatting sqref="B39:J40">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topLeftCell="A13" zoomScaleNormal="100" workbookViewId="0">
      <selection activeCell="F51" sqref="F51"/>
    </sheetView>
  </sheetViews>
  <sheetFormatPr defaultColWidth="10" defaultRowHeight="12" customHeight="1"/>
  <cols>
    <col min="1" max="1" width="52.83203125" style="77" customWidth="1"/>
    <col min="2" max="3" width="13.33203125" style="77" customWidth="1"/>
    <col min="4" max="9" width="13.33203125" style="51" customWidth="1"/>
    <col min="10" max="10" width="13.33203125" style="77" customWidth="1"/>
    <col min="11" max="12" width="11" style="23" bestFit="1" customWidth="1"/>
    <col min="13" max="16384" width="10" style="24"/>
  </cols>
  <sheetData>
    <row r="1" spans="1:11" s="17" customFormat="1" ht="17.25" customHeight="1">
      <c r="A1" s="13" t="s">
        <v>300</v>
      </c>
      <c r="B1" s="14"/>
      <c r="C1" s="14"/>
      <c r="D1" s="15"/>
      <c r="E1" s="16"/>
      <c r="F1" s="16"/>
      <c r="G1" s="16"/>
      <c r="H1" s="15"/>
      <c r="I1" s="15"/>
      <c r="J1" s="15"/>
    </row>
    <row r="2" spans="1:11" s="18" customFormat="1" ht="17.25" customHeight="1">
      <c r="A2" s="19">
        <f>Sisukord!A2</f>
        <v>44742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167</v>
      </c>
      <c r="B5" s="25"/>
      <c r="C5" s="25"/>
      <c r="D5" s="26"/>
      <c r="E5" s="26"/>
      <c r="F5" s="26"/>
      <c r="G5" s="26"/>
      <c r="H5" s="26"/>
      <c r="I5" s="26"/>
      <c r="J5" s="122" t="s">
        <v>169</v>
      </c>
      <c r="K5" s="22"/>
    </row>
    <row r="6" spans="1:11" s="27" customFormat="1" ht="12" customHeight="1">
      <c r="A6" s="57"/>
      <c r="B6" s="57"/>
      <c r="C6" s="57"/>
      <c r="D6" s="57"/>
      <c r="E6" s="57"/>
      <c r="F6" s="57"/>
      <c r="G6" s="57"/>
      <c r="H6" s="57"/>
      <c r="I6" s="57"/>
      <c r="J6" s="57"/>
      <c r="K6" s="22"/>
    </row>
    <row r="7" spans="1:11" s="34" customFormat="1" ht="12" customHeight="1">
      <c r="A7" s="242" t="s">
        <v>236</v>
      </c>
      <c r="B7" s="333" t="s">
        <v>358</v>
      </c>
      <c r="C7" s="333" t="s">
        <v>359</v>
      </c>
      <c r="D7" s="333" t="s">
        <v>342</v>
      </c>
      <c r="E7" s="333" t="s">
        <v>343</v>
      </c>
      <c r="F7" s="333" t="s">
        <v>344</v>
      </c>
      <c r="G7" s="333" t="s">
        <v>345</v>
      </c>
      <c r="H7" s="333" t="s">
        <v>291</v>
      </c>
      <c r="I7" s="333" t="s">
        <v>278</v>
      </c>
      <c r="J7" s="334" t="s">
        <v>276</v>
      </c>
      <c r="K7" s="22"/>
    </row>
    <row r="8" spans="1:11" s="36" customFormat="1" ht="12" customHeight="1">
      <c r="A8" s="257" t="s">
        <v>47</v>
      </c>
      <c r="B8" s="110">
        <v>-0.15557506470217219</v>
      </c>
      <c r="C8" s="110">
        <v>-0.31149822782577652</v>
      </c>
      <c r="D8" s="110">
        <v>-0.12611244122644635</v>
      </c>
      <c r="E8" s="110">
        <v>-0.1277446113462796</v>
      </c>
      <c r="F8" s="110">
        <v>-6.3050413747288828E-2</v>
      </c>
      <c r="G8" s="110">
        <v>-0.15070282155194012</v>
      </c>
      <c r="H8" s="110">
        <v>-0.24863879653223336</v>
      </c>
      <c r="I8" s="110">
        <v>-0.74969572270294538</v>
      </c>
      <c r="J8" s="264" t="s">
        <v>55</v>
      </c>
      <c r="K8" s="22"/>
    </row>
    <row r="9" spans="1:11" s="36" customFormat="1" ht="12" customHeight="1">
      <c r="A9" s="257" t="s">
        <v>246</v>
      </c>
      <c r="B9" s="110">
        <v>-0.15557506470217219</v>
      </c>
      <c r="C9" s="110">
        <v>-0.31149822782577652</v>
      </c>
      <c r="D9" s="110">
        <v>-0.12568557869252736</v>
      </c>
      <c r="E9" s="110">
        <v>-0.12748710444709205</v>
      </c>
      <c r="F9" s="110">
        <v>-6.3049571411098473E-2</v>
      </c>
      <c r="G9" s="110">
        <v>-0.15070282155194012</v>
      </c>
      <c r="H9" s="110">
        <v>-0.24863879653223336</v>
      </c>
      <c r="I9" s="110">
        <v>-0.74969572270294538</v>
      </c>
      <c r="J9" s="264" t="s">
        <v>55</v>
      </c>
      <c r="K9" s="22"/>
    </row>
    <row r="10" spans="1:11" s="36" customFormat="1" ht="12" customHeight="1">
      <c r="A10" s="257" t="s">
        <v>48</v>
      </c>
      <c r="B10" s="110">
        <v>-5.1611363073348099E-2</v>
      </c>
      <c r="C10" s="110">
        <v>-0.12928782459140142</v>
      </c>
      <c r="D10" s="110">
        <v>-6.0999455485935265E-2</v>
      </c>
      <c r="E10" s="110">
        <v>-7.3180582651300508E-2</v>
      </c>
      <c r="F10" s="110">
        <v>-4.3197303552666391E-2</v>
      </c>
      <c r="G10" s="110">
        <v>-0.12871111929422069</v>
      </c>
      <c r="H10" s="110">
        <v>-0.24182954893486744</v>
      </c>
      <c r="I10" s="110">
        <v>-0.70313621451423081</v>
      </c>
      <c r="J10" s="264" t="s">
        <v>55</v>
      </c>
      <c r="K10" s="22"/>
    </row>
    <row r="11" spans="1:11" s="39" customFormat="1" ht="12" customHeight="1">
      <c r="A11" s="331" t="s">
        <v>56</v>
      </c>
      <c r="B11" s="159">
        <v>1.4867842488509433</v>
      </c>
      <c r="C11" s="159">
        <v>4.4770400653216962</v>
      </c>
      <c r="D11" s="159">
        <v>1.9573766181058148</v>
      </c>
      <c r="E11" s="159">
        <v>1.6440166980996813</v>
      </c>
      <c r="F11" s="159">
        <v>1.268968401867701</v>
      </c>
      <c r="G11" s="159">
        <v>4.0907072592595917</v>
      </c>
      <c r="H11" s="159" t="s">
        <v>55</v>
      </c>
      <c r="I11" s="159" t="s">
        <v>55</v>
      </c>
      <c r="J11" s="276" t="s">
        <v>55</v>
      </c>
      <c r="K11" s="22"/>
    </row>
    <row r="12" spans="1:11" s="39" customFormat="1" ht="12" customHeight="1">
      <c r="A12" s="331" t="s">
        <v>304</v>
      </c>
      <c r="B12" s="159">
        <v>0.63432612022156087</v>
      </c>
      <c r="C12" s="159">
        <v>0.81552736135717385</v>
      </c>
      <c r="D12" s="159">
        <v>0.70889000696632054</v>
      </c>
      <c r="E12" s="159">
        <v>0.46542857989213254</v>
      </c>
      <c r="F12" s="159">
        <v>0.19527120451363889</v>
      </c>
      <c r="G12" s="159">
        <v>1.4187891622202142E-2</v>
      </c>
      <c r="H12" s="159" t="s">
        <v>55</v>
      </c>
      <c r="I12" s="159" t="s">
        <v>55</v>
      </c>
      <c r="J12" s="276" t="s">
        <v>55</v>
      </c>
      <c r="K12" s="22"/>
    </row>
    <row r="13" spans="1:11" s="39" customFormat="1" ht="12" customHeight="1">
      <c r="A13" s="331" t="s">
        <v>305</v>
      </c>
      <c r="B13" s="159">
        <v>0.50802071569597573</v>
      </c>
      <c r="C13" s="159">
        <v>0.58031757617488477</v>
      </c>
      <c r="D13" s="159">
        <v>0.51785736231331658</v>
      </c>
      <c r="E13" s="159">
        <v>0.84872166034378416</v>
      </c>
      <c r="F13" s="159">
        <v>1.0192086992319291</v>
      </c>
      <c r="G13" s="159">
        <v>4.0308256810613212</v>
      </c>
      <c r="H13" s="159" t="s">
        <v>55</v>
      </c>
      <c r="I13" s="159" t="s">
        <v>55</v>
      </c>
      <c r="J13" s="276" t="s">
        <v>55</v>
      </c>
      <c r="K13" s="22"/>
    </row>
    <row r="14" spans="1:11" s="39" customFormat="1" ht="12" customHeight="1">
      <c r="A14" s="331" t="s">
        <v>219</v>
      </c>
      <c r="B14" s="206">
        <v>148.56100000000001</v>
      </c>
      <c r="C14" s="206">
        <v>146.50299999999999</v>
      </c>
      <c r="D14" s="206">
        <v>143.05799999999999</v>
      </c>
      <c r="E14" s="206">
        <v>139.24700000000001</v>
      </c>
      <c r="F14" s="206">
        <v>128.35300000000001</v>
      </c>
      <c r="G14" s="206">
        <v>126.449</v>
      </c>
      <c r="H14" s="206">
        <v>0</v>
      </c>
      <c r="I14" s="206">
        <v>0</v>
      </c>
      <c r="J14" s="319">
        <v>0</v>
      </c>
      <c r="K14" s="22"/>
    </row>
    <row r="15" spans="1:11" s="39" customFormat="1" ht="12.75" customHeight="1">
      <c r="A15" s="357" t="s">
        <v>170</v>
      </c>
      <c r="B15" s="358">
        <v>30.2</v>
      </c>
      <c r="C15" s="358">
        <v>29.05</v>
      </c>
      <c r="D15" s="358">
        <v>27.799999999999997</v>
      </c>
      <c r="E15" s="358">
        <v>23.9</v>
      </c>
      <c r="F15" s="358">
        <v>23.7</v>
      </c>
      <c r="G15" s="358">
        <v>15.4</v>
      </c>
      <c r="H15" s="358">
        <v>10.5</v>
      </c>
      <c r="I15" s="358">
        <v>6</v>
      </c>
      <c r="J15" s="359">
        <v>3</v>
      </c>
      <c r="K15" s="22"/>
    </row>
    <row r="16" spans="1:11" s="42" customFormat="1" ht="12.95" customHeight="1">
      <c r="A16" s="106"/>
      <c r="B16" s="106"/>
      <c r="C16" s="106"/>
      <c r="D16" s="106"/>
      <c r="E16" s="106"/>
      <c r="F16" s="106"/>
      <c r="G16" s="106"/>
      <c r="H16" s="106"/>
      <c r="I16" s="106"/>
      <c r="J16" s="106"/>
      <c r="K16" s="22"/>
    </row>
    <row r="17" spans="1:7" ht="12" customHeight="1">
      <c r="A17" s="107"/>
      <c r="B17" s="108"/>
      <c r="C17" s="108"/>
      <c r="D17" s="108"/>
      <c r="E17" s="108"/>
      <c r="F17" s="108"/>
      <c r="G17" s="108"/>
    </row>
    <row r="18" spans="1:7" ht="18.75">
      <c r="A18" s="29" t="s">
        <v>168</v>
      </c>
      <c r="B18" s="58"/>
      <c r="C18" s="58"/>
      <c r="D18" s="58"/>
      <c r="E18" s="58"/>
      <c r="F18" s="72"/>
      <c r="G18" s="72"/>
    </row>
    <row r="19" spans="1:7" ht="12" customHeight="1">
      <c r="A19" s="58"/>
      <c r="B19" s="58"/>
      <c r="C19" s="58"/>
      <c r="D19" s="58"/>
      <c r="E19" s="58"/>
      <c r="F19" s="77"/>
      <c r="G19" s="77"/>
    </row>
    <row r="20" spans="1:7" ht="12" customHeight="1">
      <c r="A20" s="242" t="s">
        <v>236</v>
      </c>
      <c r="B20" s="251">
        <v>2021</v>
      </c>
      <c r="C20" s="251">
        <v>2020</v>
      </c>
      <c r="D20" s="251">
        <v>2019</v>
      </c>
      <c r="E20" s="251">
        <v>2018</v>
      </c>
      <c r="F20" s="252">
        <v>2017</v>
      </c>
      <c r="G20" s="73"/>
    </row>
    <row r="21" spans="1:7" ht="12" customHeight="1">
      <c r="A21" s="257" t="s">
        <v>47</v>
      </c>
      <c r="B21" s="110">
        <v>-0.11675887355711027</v>
      </c>
      <c r="C21" s="110">
        <v>-0.19129817046100639</v>
      </c>
      <c r="D21" s="110" t="s">
        <v>55</v>
      </c>
      <c r="E21" s="110" t="s">
        <v>55</v>
      </c>
      <c r="F21" s="264" t="s">
        <v>55</v>
      </c>
      <c r="G21" s="74"/>
    </row>
    <row r="22" spans="1:7" ht="12" customHeight="1">
      <c r="A22" s="257" t="s">
        <v>246</v>
      </c>
      <c r="B22" s="110">
        <v>-0.11659286625289668</v>
      </c>
      <c r="C22" s="110">
        <v>-0.19129817046100639</v>
      </c>
      <c r="D22" s="110" t="s">
        <v>55</v>
      </c>
      <c r="E22" s="110" t="s">
        <v>55</v>
      </c>
      <c r="F22" s="264" t="s">
        <v>55</v>
      </c>
      <c r="G22" s="74"/>
    </row>
    <row r="23" spans="1:7" ht="12" customHeight="1">
      <c r="A23" s="257" t="s">
        <v>48</v>
      </c>
      <c r="B23" s="110">
        <v>-7.3343135445127189E-2</v>
      </c>
      <c r="C23" s="110">
        <v>-0.18755504337586659</v>
      </c>
      <c r="D23" s="110" t="s">
        <v>55</v>
      </c>
      <c r="E23" s="110" t="s">
        <v>55</v>
      </c>
      <c r="F23" s="264" t="s">
        <v>55</v>
      </c>
      <c r="G23" s="74"/>
    </row>
    <row r="24" spans="1:7" ht="12" customHeight="1">
      <c r="A24" s="331" t="s">
        <v>56</v>
      </c>
      <c r="B24" s="159">
        <v>1.766117509976729</v>
      </c>
      <c r="C24" s="159" t="s">
        <v>346</v>
      </c>
      <c r="D24" s="159" t="s">
        <v>55</v>
      </c>
      <c r="E24" s="159" t="s">
        <v>55</v>
      </c>
      <c r="F24" s="276" t="s">
        <v>55</v>
      </c>
      <c r="G24" s="75"/>
    </row>
    <row r="25" spans="1:7" ht="12" customHeight="1">
      <c r="A25" s="331" t="s">
        <v>304</v>
      </c>
      <c r="B25" s="159">
        <v>0.48667691388886797</v>
      </c>
      <c r="C25" s="159" t="s">
        <v>55</v>
      </c>
      <c r="D25" s="159" t="s">
        <v>55</v>
      </c>
      <c r="E25" s="159" t="s">
        <v>55</v>
      </c>
      <c r="F25" s="276" t="s">
        <v>55</v>
      </c>
      <c r="G25" s="75"/>
    </row>
    <row r="26" spans="1:7" ht="12" customHeight="1">
      <c r="A26" s="331" t="s">
        <v>305</v>
      </c>
      <c r="B26" s="159">
        <v>0.87661260781359074</v>
      </c>
      <c r="C26" s="159" t="s">
        <v>55</v>
      </c>
      <c r="D26" s="159" t="s">
        <v>55</v>
      </c>
      <c r="E26" s="159" t="s">
        <v>55</v>
      </c>
      <c r="F26" s="276" t="s">
        <v>55</v>
      </c>
      <c r="G26" s="75"/>
    </row>
    <row r="27" spans="1:7" ht="12" customHeight="1">
      <c r="A27" s="331" t="s">
        <v>219</v>
      </c>
      <c r="B27" s="206">
        <v>143.05799999999999</v>
      </c>
      <c r="C27" s="206">
        <v>0</v>
      </c>
      <c r="D27" s="206" t="s">
        <v>55</v>
      </c>
      <c r="E27" s="206" t="s">
        <v>55</v>
      </c>
      <c r="F27" s="319" t="s">
        <v>55</v>
      </c>
      <c r="G27" s="75"/>
    </row>
    <row r="28" spans="1:7" ht="12" customHeight="1">
      <c r="A28" s="361" t="s">
        <v>170</v>
      </c>
      <c r="B28" s="358">
        <v>27.799999999999997</v>
      </c>
      <c r="C28" s="358">
        <v>10.5</v>
      </c>
      <c r="D28" s="358" t="s">
        <v>55</v>
      </c>
      <c r="E28" s="358" t="s">
        <v>55</v>
      </c>
      <c r="F28" s="359" t="s">
        <v>55</v>
      </c>
      <c r="G28" s="75"/>
    </row>
    <row r="29" spans="1:7" ht="12" customHeight="1">
      <c r="A29" s="106"/>
      <c r="B29" s="106"/>
      <c r="C29" s="106"/>
      <c r="D29" s="106"/>
      <c r="E29" s="106"/>
      <c r="F29" s="106"/>
      <c r="G29" s="106"/>
    </row>
  </sheetData>
  <dataValidations disablePrompts="1"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election activeCell="I34" sqref="I34"/>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1.1640625" style="23" customWidth="1"/>
    <col min="12" max="12" width="14.33203125" style="23" customWidth="1"/>
    <col min="13" max="16384" width="10" style="24"/>
  </cols>
  <sheetData>
    <row r="1" spans="1:10" s="17" customFormat="1" ht="17.25" customHeight="1">
      <c r="A1" s="13" t="s">
        <v>230</v>
      </c>
      <c r="B1" s="14"/>
      <c r="C1" s="14"/>
      <c r="D1" s="15"/>
      <c r="E1" s="16"/>
      <c r="F1" s="16"/>
      <c r="G1" s="16"/>
      <c r="H1" s="15"/>
      <c r="I1" s="16"/>
      <c r="J1" s="15"/>
    </row>
    <row r="2" spans="1:10" s="18" customFormat="1" ht="17.25" customHeight="1">
      <c r="A2" s="19">
        <f>Sisukord!A2</f>
        <v>44742</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44</v>
      </c>
      <c r="B6" s="25"/>
      <c r="C6" s="25"/>
      <c r="D6" s="26"/>
      <c r="E6" s="26"/>
      <c r="F6" s="26"/>
      <c r="G6" s="26"/>
      <c r="H6" s="26"/>
      <c r="J6" s="27"/>
    </row>
    <row r="7" spans="1:10" ht="11.25" customHeight="1">
      <c r="A7" s="43"/>
      <c r="B7" s="23"/>
      <c r="C7" s="23"/>
      <c r="I7" s="23"/>
      <c r="J7" s="45"/>
    </row>
    <row r="8" spans="1:10" s="34" customFormat="1" ht="12" customHeight="1">
      <c r="A8" s="242" t="s">
        <v>27</v>
      </c>
      <c r="B8" s="243">
        <v>44561</v>
      </c>
      <c r="C8" s="243">
        <v>44196</v>
      </c>
      <c r="D8" s="243">
        <v>43830</v>
      </c>
      <c r="E8" s="243">
        <v>43465</v>
      </c>
      <c r="F8" s="244">
        <v>43100</v>
      </c>
    </row>
    <row r="9" spans="1:10" s="47" customFormat="1" ht="12.95" customHeight="1">
      <c r="A9" s="255" t="s">
        <v>28</v>
      </c>
      <c r="B9" s="35">
        <v>0</v>
      </c>
      <c r="C9" s="35">
        <v>0</v>
      </c>
      <c r="D9" s="35">
        <v>0</v>
      </c>
      <c r="E9" s="35">
        <v>0</v>
      </c>
      <c r="F9" s="232">
        <v>2724.1812999999997</v>
      </c>
    </row>
    <row r="10" spans="1:10" s="47" customFormat="1" ht="12.95" customHeight="1">
      <c r="A10" s="255" t="s">
        <v>30</v>
      </c>
      <c r="B10" s="35">
        <v>0</v>
      </c>
      <c r="C10" s="35">
        <v>0</v>
      </c>
      <c r="D10" s="35">
        <v>0</v>
      </c>
      <c r="E10" s="35">
        <v>0</v>
      </c>
      <c r="F10" s="232">
        <v>50653.387159999998</v>
      </c>
    </row>
    <row r="11" spans="1:10" s="47" customFormat="1" ht="12.95" customHeight="1">
      <c r="A11" s="255" t="s">
        <v>20</v>
      </c>
      <c r="B11" s="35">
        <v>0</v>
      </c>
      <c r="C11" s="35">
        <v>0</v>
      </c>
      <c r="D11" s="35">
        <v>0</v>
      </c>
      <c r="E11" s="35">
        <v>0</v>
      </c>
      <c r="F11" s="232">
        <v>-1225.4857199999997</v>
      </c>
    </row>
    <row r="12" spans="1:10" s="47" customFormat="1" ht="12.95" customHeight="1">
      <c r="A12" s="255" t="s">
        <v>31</v>
      </c>
      <c r="B12" s="35">
        <v>0</v>
      </c>
      <c r="C12" s="35">
        <v>0</v>
      </c>
      <c r="D12" s="35">
        <v>0</v>
      </c>
      <c r="E12" s="35">
        <v>0</v>
      </c>
      <c r="F12" s="232">
        <v>1313.3699199999996</v>
      </c>
    </row>
    <row r="13" spans="1:10" s="36" customFormat="1" ht="12.95" hidden="1" customHeight="1" outlineLevel="1">
      <c r="A13" s="355" t="s">
        <v>143</v>
      </c>
      <c r="B13" s="35">
        <v>0</v>
      </c>
      <c r="C13" s="35">
        <v>0</v>
      </c>
      <c r="D13" s="35">
        <v>0</v>
      </c>
      <c r="E13" s="35">
        <v>0</v>
      </c>
      <c r="F13" s="232">
        <v>450.3124499999999</v>
      </c>
    </row>
    <row r="14" spans="1:10" s="81" customFormat="1" ht="12.95" hidden="1" customHeight="1" outlineLevel="1">
      <c r="A14" s="355" t="s">
        <v>86</v>
      </c>
      <c r="B14" s="35">
        <v>0</v>
      </c>
      <c r="C14" s="35">
        <v>0</v>
      </c>
      <c r="D14" s="35">
        <v>0</v>
      </c>
      <c r="E14" s="35">
        <v>0</v>
      </c>
      <c r="F14" s="232">
        <v>238.92476999999997</v>
      </c>
    </row>
    <row r="15" spans="1:10" s="47" customFormat="1" ht="12.95" customHeight="1" collapsed="1">
      <c r="A15" s="255" t="s">
        <v>32</v>
      </c>
      <c r="B15" s="35">
        <v>0</v>
      </c>
      <c r="C15" s="35">
        <v>0</v>
      </c>
      <c r="D15" s="35">
        <v>0</v>
      </c>
      <c r="E15" s="35">
        <v>0</v>
      </c>
      <c r="F15" s="232">
        <v>689.23721999999987</v>
      </c>
    </row>
    <row r="16" spans="1:10" ht="12.95" customHeight="1">
      <c r="A16" s="259" t="s">
        <v>33</v>
      </c>
      <c r="B16" s="246">
        <v>0</v>
      </c>
      <c r="C16" s="246">
        <v>0</v>
      </c>
      <c r="D16" s="246">
        <v>0</v>
      </c>
      <c r="E16" s="246">
        <v>0</v>
      </c>
      <c r="F16" s="247">
        <v>54154.689879999998</v>
      </c>
      <c r="I16" s="23"/>
      <c r="J16" s="23"/>
    </row>
    <row r="17" spans="1:12" ht="12" customHeight="1">
      <c r="A17" s="368" t="s">
        <v>37</v>
      </c>
      <c r="B17" s="35">
        <v>0</v>
      </c>
      <c r="C17" s="35">
        <v>0</v>
      </c>
      <c r="D17" s="35">
        <v>0</v>
      </c>
      <c r="E17" s="35">
        <v>0</v>
      </c>
      <c r="F17" s="232">
        <v>36775.503450000004</v>
      </c>
      <c r="I17" s="23"/>
      <c r="J17" s="23"/>
    </row>
    <row r="18" spans="1:12" s="47" customFormat="1" ht="12.95" customHeight="1">
      <c r="A18" s="255" t="s">
        <v>38</v>
      </c>
      <c r="B18" s="35">
        <v>0</v>
      </c>
      <c r="C18" s="35">
        <v>0</v>
      </c>
      <c r="D18" s="35">
        <v>0</v>
      </c>
      <c r="E18" s="35">
        <v>0</v>
      </c>
      <c r="F18" s="232">
        <v>8651.9436100000003</v>
      </c>
    </row>
    <row r="19" spans="1:12" ht="12.95" customHeight="1">
      <c r="A19" s="259" t="s">
        <v>40</v>
      </c>
      <c r="B19" s="246">
        <v>0</v>
      </c>
      <c r="C19" s="246">
        <v>0</v>
      </c>
      <c r="D19" s="246">
        <v>0</v>
      </c>
      <c r="E19" s="246">
        <v>0</v>
      </c>
      <c r="F19" s="247">
        <v>45427.447060000006</v>
      </c>
      <c r="I19" s="23"/>
      <c r="J19" s="23"/>
    </row>
    <row r="20" spans="1:12" ht="12.95" customHeight="1">
      <c r="A20" s="259" t="s">
        <v>41</v>
      </c>
      <c r="B20" s="246">
        <v>0</v>
      </c>
      <c r="C20" s="246">
        <v>0</v>
      </c>
      <c r="D20" s="246">
        <v>0</v>
      </c>
      <c r="E20" s="246">
        <v>0</v>
      </c>
      <c r="F20" s="247">
        <v>8727.2428200000031</v>
      </c>
      <c r="G20" s="111"/>
      <c r="H20" s="111"/>
      <c r="I20" s="111"/>
      <c r="J20" s="111"/>
      <c r="K20" s="111"/>
      <c r="L20" s="111"/>
    </row>
    <row r="21" spans="1:12" ht="12.95" customHeight="1">
      <c r="A21" s="259" t="s">
        <v>43</v>
      </c>
      <c r="B21" s="246">
        <v>0</v>
      </c>
      <c r="C21" s="246">
        <v>0</v>
      </c>
      <c r="D21" s="246">
        <v>0</v>
      </c>
      <c r="E21" s="246">
        <v>0</v>
      </c>
      <c r="F21" s="247">
        <v>54154.689880000005</v>
      </c>
      <c r="I21" s="23"/>
      <c r="J21" s="23"/>
    </row>
    <row r="22" spans="1:12" ht="12" customHeight="1">
      <c r="I22" s="23"/>
      <c r="J22" s="23"/>
    </row>
    <row r="23" spans="1:12" ht="12" customHeight="1">
      <c r="A23" s="402"/>
      <c r="B23" s="402"/>
      <c r="C23" s="402"/>
      <c r="D23" s="402"/>
      <c r="E23" s="402"/>
      <c r="F23" s="402"/>
      <c r="G23" s="402"/>
      <c r="H23" s="402"/>
      <c r="I23" s="402"/>
      <c r="J23" s="402"/>
    </row>
    <row r="24" spans="1:12" ht="18.75">
      <c r="A24" s="29" t="s">
        <v>25</v>
      </c>
      <c r="B24" s="112"/>
      <c r="C24" s="112"/>
      <c r="D24" s="112"/>
      <c r="E24" s="112"/>
      <c r="F24" s="85"/>
      <c r="G24" s="84"/>
      <c r="H24" s="84"/>
      <c r="I24" s="85"/>
      <c r="J24" s="113"/>
    </row>
    <row r="25" spans="1:12" ht="12" customHeight="1">
      <c r="A25" s="25"/>
      <c r="C25" s="112"/>
      <c r="D25" s="112"/>
      <c r="E25" s="112" t="s">
        <v>360</v>
      </c>
      <c r="G25" s="84"/>
      <c r="H25" s="84"/>
      <c r="I25" s="85"/>
      <c r="J25" s="86"/>
    </row>
    <row r="26" spans="1:12" ht="12" customHeight="1">
      <c r="A26" s="242" t="s">
        <v>2</v>
      </c>
      <c r="B26" s="251">
        <v>2021</v>
      </c>
      <c r="C26" s="251">
        <v>2020</v>
      </c>
      <c r="D26" s="251">
        <v>2019</v>
      </c>
      <c r="E26" s="251">
        <v>2018</v>
      </c>
      <c r="F26" s="252">
        <v>2017</v>
      </c>
      <c r="G26" s="84"/>
      <c r="H26" s="84"/>
      <c r="I26" s="85"/>
      <c r="J26" s="86"/>
    </row>
    <row r="27" spans="1:12" ht="12" hidden="1" customHeight="1" outlineLevel="1">
      <c r="A27" s="231" t="s">
        <v>3</v>
      </c>
      <c r="B27" s="35">
        <v>0</v>
      </c>
      <c r="C27" s="35">
        <v>0</v>
      </c>
      <c r="D27" s="35">
        <v>0</v>
      </c>
      <c r="E27" s="35">
        <v>2046.99217</v>
      </c>
      <c r="F27" s="232">
        <v>6061.0167599999995</v>
      </c>
      <c r="G27" s="84"/>
      <c r="H27" s="84"/>
      <c r="I27" s="85"/>
      <c r="J27" s="86"/>
    </row>
    <row r="28" spans="1:12" ht="12" hidden="1" customHeight="1" outlineLevel="1">
      <c r="A28" s="231" t="s">
        <v>4</v>
      </c>
      <c r="B28" s="35">
        <v>0</v>
      </c>
      <c r="C28" s="35">
        <v>0</v>
      </c>
      <c r="D28" s="35">
        <v>0</v>
      </c>
      <c r="E28" s="35">
        <v>-428.31432000000001</v>
      </c>
      <c r="F28" s="232">
        <v>-919.32847000000015</v>
      </c>
      <c r="G28" s="84"/>
      <c r="H28" s="84"/>
      <c r="I28" s="85"/>
      <c r="J28" s="86"/>
    </row>
    <row r="29" spans="1:12" ht="12" customHeight="1" collapsed="1">
      <c r="A29" s="233" t="s">
        <v>5</v>
      </c>
      <c r="B29" s="38">
        <v>0</v>
      </c>
      <c r="C29" s="38">
        <v>0</v>
      </c>
      <c r="D29" s="38">
        <v>0</v>
      </c>
      <c r="E29" s="38">
        <v>1618.67785</v>
      </c>
      <c r="F29" s="234">
        <v>5141.6882899999991</v>
      </c>
      <c r="G29" s="84"/>
      <c r="H29" s="84"/>
      <c r="I29" s="85"/>
      <c r="J29" s="86"/>
    </row>
    <row r="30" spans="1:12" ht="12" hidden="1" customHeight="1" outlineLevel="1">
      <c r="A30" s="235" t="s">
        <v>6</v>
      </c>
      <c r="B30" s="38">
        <v>0</v>
      </c>
      <c r="C30" s="38">
        <v>0</v>
      </c>
      <c r="D30" s="38">
        <v>0</v>
      </c>
      <c r="E30" s="38">
        <v>963.50807999999995</v>
      </c>
      <c r="F30" s="234">
        <v>1201.35988</v>
      </c>
      <c r="G30" s="84"/>
      <c r="H30" s="84"/>
      <c r="I30" s="85"/>
      <c r="J30" s="86"/>
    </row>
    <row r="31" spans="1:12" ht="12" hidden="1" customHeight="1" outlineLevel="1">
      <c r="A31" s="235" t="s">
        <v>7</v>
      </c>
      <c r="B31" s="38">
        <v>0</v>
      </c>
      <c r="C31" s="38">
        <v>0</v>
      </c>
      <c r="D31" s="38">
        <v>0</v>
      </c>
      <c r="E31" s="38">
        <v>-7.7788500000000003</v>
      </c>
      <c r="F31" s="234">
        <v>-10.99188</v>
      </c>
      <c r="G31" s="84"/>
      <c r="H31" s="84"/>
      <c r="I31" s="85"/>
      <c r="J31" s="86"/>
    </row>
    <row r="32" spans="1:12" ht="12" customHeight="1" collapsed="1">
      <c r="A32" s="233" t="s">
        <v>8</v>
      </c>
      <c r="B32" s="38">
        <v>0</v>
      </c>
      <c r="C32" s="38">
        <v>0</v>
      </c>
      <c r="D32" s="38">
        <v>0</v>
      </c>
      <c r="E32" s="38">
        <v>955.72922999999992</v>
      </c>
      <c r="F32" s="234">
        <v>1190.3679999999999</v>
      </c>
      <c r="G32" s="84"/>
      <c r="H32" s="84"/>
      <c r="I32" s="85"/>
      <c r="J32" s="86"/>
    </row>
    <row r="33" spans="1:10" ht="12" hidden="1" customHeight="1" outlineLevel="1">
      <c r="A33" s="349" t="s">
        <v>10</v>
      </c>
      <c r="B33" s="38">
        <v>0</v>
      </c>
      <c r="C33" s="38">
        <v>0</v>
      </c>
      <c r="D33" s="38">
        <v>0</v>
      </c>
      <c r="E33" s="38">
        <v>-9.6000000000000002E-4</v>
      </c>
      <c r="F33" s="234">
        <v>-8.9000000000000006E-4</v>
      </c>
      <c r="G33" s="84"/>
      <c r="H33" s="84"/>
      <c r="I33" s="85"/>
      <c r="J33" s="86"/>
    </row>
    <row r="34" spans="1:10" ht="12" customHeight="1" collapsed="1">
      <c r="A34" s="245" t="s">
        <v>11</v>
      </c>
      <c r="B34" s="246">
        <v>0</v>
      </c>
      <c r="C34" s="246">
        <v>0</v>
      </c>
      <c r="D34" s="246">
        <v>0</v>
      </c>
      <c r="E34" s="246">
        <v>2574.4061200000001</v>
      </c>
      <c r="F34" s="247">
        <v>6332.0553999999984</v>
      </c>
      <c r="G34" s="84"/>
      <c r="H34" s="84"/>
      <c r="I34" s="85"/>
      <c r="J34" s="86"/>
    </row>
    <row r="35" spans="1:10" ht="12" customHeight="1">
      <c r="A35" s="236" t="s">
        <v>12</v>
      </c>
      <c r="B35" s="35">
        <v>0</v>
      </c>
      <c r="C35" s="35">
        <v>0</v>
      </c>
      <c r="D35" s="35">
        <v>0</v>
      </c>
      <c r="E35" s="35">
        <v>-535.00787000000003</v>
      </c>
      <c r="F35" s="232">
        <v>-1672.7914199999998</v>
      </c>
      <c r="G35" s="84"/>
      <c r="H35" s="84"/>
      <c r="I35" s="85"/>
      <c r="J35" s="86"/>
    </row>
    <row r="36" spans="1:10" ht="12" customHeight="1">
      <c r="A36" s="236" t="s">
        <v>13</v>
      </c>
      <c r="B36" s="35">
        <v>0</v>
      </c>
      <c r="C36" s="35">
        <v>0</v>
      </c>
      <c r="D36" s="35">
        <v>0</v>
      </c>
      <c r="E36" s="35">
        <v>-85.947880000000012</v>
      </c>
      <c r="F36" s="232">
        <v>-234.57106999999999</v>
      </c>
      <c r="G36" s="84"/>
      <c r="H36" s="84"/>
      <c r="I36" s="85"/>
      <c r="J36" s="86"/>
    </row>
    <row r="37" spans="1:10" ht="12" customHeight="1">
      <c r="A37" s="236" t="s">
        <v>14</v>
      </c>
      <c r="B37" s="35">
        <v>0</v>
      </c>
      <c r="C37" s="35">
        <v>0</v>
      </c>
      <c r="D37" s="35">
        <v>0</v>
      </c>
      <c r="E37" s="35">
        <v>-83.91649000000001</v>
      </c>
      <c r="F37" s="232">
        <v>-177.15087000000005</v>
      </c>
      <c r="G37" s="84"/>
      <c r="H37" s="84"/>
      <c r="I37" s="85"/>
      <c r="J37" s="86"/>
    </row>
    <row r="38" spans="1:10" ht="12" customHeight="1">
      <c r="A38" s="236" t="s">
        <v>15</v>
      </c>
      <c r="B38" s="35">
        <v>0</v>
      </c>
      <c r="C38" s="35">
        <v>0</v>
      </c>
      <c r="D38" s="35">
        <v>0</v>
      </c>
      <c r="E38" s="35">
        <v>-524.85014000000001</v>
      </c>
      <c r="F38" s="232">
        <v>-1282.6843899999997</v>
      </c>
      <c r="G38" s="84"/>
      <c r="H38" s="84"/>
      <c r="I38" s="85"/>
      <c r="J38" s="86"/>
    </row>
    <row r="39" spans="1:10" ht="12" customHeight="1">
      <c r="A39" s="236" t="s">
        <v>16</v>
      </c>
      <c r="B39" s="35">
        <v>0</v>
      </c>
      <c r="C39" s="35">
        <v>0</v>
      </c>
      <c r="D39" s="35">
        <v>0</v>
      </c>
      <c r="E39" s="35">
        <v>-435.9846</v>
      </c>
      <c r="F39" s="232">
        <v>-1171.5643599999999</v>
      </c>
      <c r="G39" s="84"/>
      <c r="H39" s="84"/>
      <c r="I39" s="85"/>
      <c r="J39" s="86"/>
    </row>
    <row r="40" spans="1:10" ht="12" customHeight="1">
      <c r="A40" s="245" t="s">
        <v>17</v>
      </c>
      <c r="B40" s="246">
        <v>0</v>
      </c>
      <c r="C40" s="246">
        <v>0</v>
      </c>
      <c r="D40" s="246">
        <v>0</v>
      </c>
      <c r="E40" s="246">
        <v>-1665.7069800000002</v>
      </c>
      <c r="F40" s="247">
        <v>-4538.7621099999997</v>
      </c>
      <c r="G40" s="84"/>
      <c r="H40" s="84"/>
      <c r="I40" s="85"/>
      <c r="J40" s="86"/>
    </row>
    <row r="41" spans="1:10" ht="12" customHeight="1">
      <c r="A41" s="237" t="s">
        <v>19</v>
      </c>
      <c r="B41" s="40">
        <v>0</v>
      </c>
      <c r="C41" s="40">
        <v>0</v>
      </c>
      <c r="D41" s="40">
        <v>0</v>
      </c>
      <c r="E41" s="40">
        <v>908.69913999999994</v>
      </c>
      <c r="F41" s="238">
        <v>1793.2932899999987</v>
      </c>
      <c r="G41" s="84"/>
      <c r="H41" s="84"/>
      <c r="I41" s="85"/>
      <c r="J41" s="86"/>
    </row>
    <row r="42" spans="1:10" ht="12" customHeight="1">
      <c r="A42" s="236" t="s">
        <v>142</v>
      </c>
      <c r="B42" s="35">
        <v>0</v>
      </c>
      <c r="C42" s="35">
        <v>0</v>
      </c>
      <c r="D42" s="35">
        <v>0</v>
      </c>
      <c r="E42" s="35">
        <v>-389.8610900000001</v>
      </c>
      <c r="F42" s="232">
        <v>430.74874000000011</v>
      </c>
      <c r="G42" s="84"/>
      <c r="H42" s="84"/>
      <c r="I42" s="85"/>
      <c r="J42" s="86"/>
    </row>
    <row r="43" spans="1:10" ht="12" customHeight="1">
      <c r="A43" s="236" t="s">
        <v>21</v>
      </c>
      <c r="B43" s="35">
        <v>0</v>
      </c>
      <c r="C43" s="35">
        <v>0</v>
      </c>
      <c r="D43" s="35">
        <v>0</v>
      </c>
      <c r="E43" s="35">
        <v>-143.81399999999999</v>
      </c>
      <c r="F43" s="232">
        <v>-296.92293000000001</v>
      </c>
      <c r="G43" s="84"/>
      <c r="H43" s="84"/>
      <c r="I43" s="85"/>
      <c r="J43" s="86"/>
    </row>
    <row r="44" spans="1:10" ht="12" customHeight="1">
      <c r="A44" s="245" t="s">
        <v>22</v>
      </c>
      <c r="B44" s="246">
        <v>0</v>
      </c>
      <c r="C44" s="246">
        <v>0</v>
      </c>
      <c r="D44" s="246">
        <v>0</v>
      </c>
      <c r="E44" s="246">
        <v>375.02404999999987</v>
      </c>
      <c r="F44" s="247">
        <v>1927.1190999999988</v>
      </c>
      <c r="G44" s="84"/>
      <c r="H44" s="84"/>
      <c r="I44" s="85"/>
      <c r="J44" s="86"/>
    </row>
    <row r="47" spans="1:10" ht="18.75">
      <c r="A47" s="29" t="s">
        <v>168</v>
      </c>
      <c r="B47" s="26"/>
      <c r="C47" s="26"/>
      <c r="D47" s="26"/>
      <c r="E47" s="26"/>
      <c r="F47" s="24"/>
      <c r="G47" s="24"/>
    </row>
    <row r="48" spans="1:10" ht="12" customHeight="1">
      <c r="A48" s="58"/>
      <c r="B48" s="26"/>
      <c r="C48" s="26"/>
      <c r="D48" s="26"/>
      <c r="E48" s="26"/>
      <c r="F48" s="45"/>
      <c r="G48" s="27"/>
    </row>
    <row r="49" spans="1:8" ht="12" customHeight="1">
      <c r="A49" s="242" t="s">
        <v>236</v>
      </c>
      <c r="B49" s="251">
        <v>2021</v>
      </c>
      <c r="C49" s="251">
        <v>2020</v>
      </c>
      <c r="D49" s="251">
        <v>2019</v>
      </c>
      <c r="E49" s="251">
        <v>2018</v>
      </c>
      <c r="F49" s="252">
        <v>2017</v>
      </c>
      <c r="G49" s="34"/>
    </row>
    <row r="50" spans="1:8" ht="12" customHeight="1">
      <c r="A50" s="393" t="s">
        <v>47</v>
      </c>
      <c r="B50" s="394">
        <v>0</v>
      </c>
      <c r="C50" s="394">
        <v>0</v>
      </c>
      <c r="D50" s="394">
        <v>0</v>
      </c>
      <c r="E50" s="394">
        <v>0</v>
      </c>
      <c r="F50" s="395">
        <v>0.2482222717927659</v>
      </c>
      <c r="G50" s="36"/>
    </row>
    <row r="51" spans="1:8" ht="12" customHeight="1">
      <c r="A51" s="257" t="s">
        <v>48</v>
      </c>
      <c r="B51" s="369">
        <v>0</v>
      </c>
      <c r="C51" s="369">
        <v>0</v>
      </c>
      <c r="D51" s="369">
        <v>0</v>
      </c>
      <c r="E51" s="369">
        <v>0</v>
      </c>
      <c r="F51" s="329">
        <v>2.0601155453388375E-2</v>
      </c>
      <c r="G51" s="36"/>
    </row>
    <row r="52" spans="1:8" ht="12" customHeight="1">
      <c r="A52" s="257" t="s">
        <v>49</v>
      </c>
      <c r="B52" s="369">
        <v>0</v>
      </c>
      <c r="C52" s="369">
        <v>0</v>
      </c>
      <c r="D52" s="369">
        <v>0</v>
      </c>
      <c r="E52" s="369">
        <v>0</v>
      </c>
      <c r="F52" s="329">
        <v>0.11002612908891013</v>
      </c>
    </row>
    <row r="53" spans="1:8" ht="12" customHeight="1">
      <c r="A53" s="257" t="s">
        <v>56</v>
      </c>
      <c r="B53" s="369">
        <v>0</v>
      </c>
      <c r="C53" s="369">
        <v>0</v>
      </c>
      <c r="D53" s="369">
        <v>0</v>
      </c>
      <c r="E53" s="369">
        <v>0</v>
      </c>
      <c r="F53" s="329">
        <v>0.71679128233780154</v>
      </c>
      <c r="G53" s="39"/>
    </row>
    <row r="54" spans="1:8" ht="12" customHeight="1">
      <c r="A54" s="331" t="s">
        <v>58</v>
      </c>
      <c r="B54" s="369">
        <v>0</v>
      </c>
      <c r="C54" s="369">
        <v>0</v>
      </c>
      <c r="D54" s="369">
        <v>0</v>
      </c>
      <c r="E54" s="369">
        <v>0</v>
      </c>
      <c r="F54" s="329">
        <v>-9.6928386696316701E-3</v>
      </c>
      <c r="H54" s="32"/>
    </row>
    <row r="55" spans="1:8" ht="12" customHeight="1">
      <c r="A55" s="331" t="s">
        <v>219</v>
      </c>
      <c r="B55" s="370">
        <v>0</v>
      </c>
      <c r="C55" s="370">
        <v>0</v>
      </c>
      <c r="D55" s="370">
        <v>0</v>
      </c>
      <c r="E55" s="370">
        <v>0</v>
      </c>
      <c r="F55" s="360">
        <v>127.355</v>
      </c>
      <c r="H55" s="32"/>
    </row>
    <row r="56" spans="1:8" ht="12" customHeight="1">
      <c r="A56" s="357" t="s">
        <v>170</v>
      </c>
      <c r="B56" s="371">
        <v>0</v>
      </c>
      <c r="C56" s="371">
        <v>0</v>
      </c>
      <c r="D56" s="371">
        <v>0</v>
      </c>
      <c r="E56" s="371">
        <v>0</v>
      </c>
      <c r="F56" s="362">
        <v>54</v>
      </c>
      <c r="H56" s="32"/>
    </row>
    <row r="57" spans="1:8" ht="12" customHeight="1">
      <c r="A57" s="22"/>
      <c r="B57" s="22"/>
      <c r="C57" s="22"/>
      <c r="D57" s="22"/>
      <c r="E57" s="22"/>
      <c r="F57" s="22"/>
      <c r="G57" s="22"/>
    </row>
    <row r="68" spans="1:10" ht="18.75" customHeight="1"/>
    <row r="69" spans="1:10" ht="10.5" customHeight="1">
      <c r="A69" s="403" t="s">
        <v>229</v>
      </c>
      <c r="B69" s="403"/>
      <c r="C69" s="403"/>
      <c r="D69" s="403"/>
      <c r="E69" s="403"/>
      <c r="F69" s="403"/>
      <c r="G69" s="403"/>
      <c r="H69" s="403"/>
      <c r="I69" s="403"/>
      <c r="J69" s="403"/>
    </row>
    <row r="70" spans="1:10" ht="12" customHeight="1">
      <c r="A70" s="403"/>
      <c r="B70" s="403"/>
      <c r="C70" s="403"/>
      <c r="D70" s="403"/>
      <c r="E70" s="403"/>
      <c r="F70" s="403"/>
      <c r="G70" s="403"/>
      <c r="H70" s="403"/>
      <c r="I70" s="403"/>
      <c r="J70" s="403"/>
    </row>
    <row r="71" spans="1:10" ht="12" customHeight="1">
      <c r="A71" s="403"/>
      <c r="B71" s="403"/>
      <c r="C71" s="403"/>
      <c r="D71" s="403"/>
      <c r="E71" s="403"/>
      <c r="F71" s="403"/>
      <c r="G71" s="403"/>
      <c r="H71" s="403"/>
      <c r="I71" s="403"/>
      <c r="J71" s="403"/>
    </row>
    <row r="72" spans="1:10" ht="12" customHeight="1">
      <c r="A72" s="403"/>
      <c r="B72" s="403"/>
      <c r="C72" s="403"/>
      <c r="D72" s="403"/>
      <c r="E72" s="403"/>
      <c r="F72" s="403"/>
      <c r="G72" s="403"/>
      <c r="H72" s="403"/>
      <c r="I72" s="403"/>
      <c r="J72" s="403"/>
    </row>
  </sheetData>
  <mergeCells count="2">
    <mergeCell ref="A23:J23"/>
    <mergeCell ref="A69:J72"/>
  </mergeCells>
  <conditionalFormatting sqref="F16">
    <cfRule type="cellIs" priority="25" stopIfTrue="1" operator="greaterThan">
      <formula>10</formula>
    </cfRule>
  </conditionalFormatting>
  <conditionalFormatting sqref="F21">
    <cfRule type="cellIs" priority="23" stopIfTrue="1" operator="greaterThan">
      <formula>10</formula>
    </cfRule>
  </conditionalFormatting>
  <conditionalFormatting sqref="D16">
    <cfRule type="cellIs" priority="40" stopIfTrue="1" operator="greaterThan">
      <formula>10</formula>
    </cfRule>
  </conditionalFormatting>
  <conditionalFormatting sqref="D21">
    <cfRule type="cellIs" priority="38" stopIfTrue="1" operator="greaterThan">
      <formula>10</formula>
    </cfRule>
  </conditionalFormatting>
  <conditionalFormatting sqref="C16">
    <cfRule type="cellIs" priority="37" stopIfTrue="1" operator="greaterThan">
      <formula>10</formula>
    </cfRule>
  </conditionalFormatting>
  <conditionalFormatting sqref="C21">
    <cfRule type="cellIs" priority="35" stopIfTrue="1" operator="greaterThan">
      <formula>10</formula>
    </cfRule>
  </conditionalFormatting>
  <conditionalFormatting sqref="B16">
    <cfRule type="cellIs" priority="34" stopIfTrue="1" operator="greaterThan">
      <formula>10</formula>
    </cfRule>
  </conditionalFormatting>
  <conditionalFormatting sqref="B21">
    <cfRule type="cellIs" priority="32" stopIfTrue="1" operator="greaterThan">
      <formula>10</formula>
    </cfRule>
  </conditionalFormatting>
  <conditionalFormatting sqref="F34">
    <cfRule type="cellIs" priority="22" stopIfTrue="1" operator="greaterThan">
      <formula>10</formula>
    </cfRule>
  </conditionalFormatting>
  <conditionalFormatting sqref="F40">
    <cfRule type="cellIs" priority="21" stopIfTrue="1" operator="greaterThan">
      <formula>10</formula>
    </cfRule>
  </conditionalFormatting>
  <conditionalFormatting sqref="F44">
    <cfRule type="cellIs" priority="20" stopIfTrue="1" operator="greaterThan">
      <formula>10</formula>
    </cfRule>
  </conditionalFormatting>
  <conditionalFormatting sqref="C44:E44">
    <cfRule type="cellIs" priority="14" stopIfTrue="1" operator="greaterThan">
      <formula>10</formula>
    </cfRule>
  </conditionalFormatting>
  <conditionalFormatting sqref="B34">
    <cfRule type="cellIs" priority="19" stopIfTrue="1" operator="greaterThan">
      <formula>10</formula>
    </cfRule>
  </conditionalFormatting>
  <conditionalFormatting sqref="B40">
    <cfRule type="cellIs" priority="18" stopIfTrue="1" operator="greaterThan">
      <formula>10</formula>
    </cfRule>
  </conditionalFormatting>
  <conditionalFormatting sqref="B44">
    <cfRule type="cellIs" priority="17" stopIfTrue="1" operator="greaterThan">
      <formula>10</formula>
    </cfRule>
  </conditionalFormatting>
  <conditionalFormatting sqref="C34:E34">
    <cfRule type="cellIs" priority="16" stopIfTrue="1" operator="greaterThan">
      <formula>10</formula>
    </cfRule>
  </conditionalFormatting>
  <conditionalFormatting sqref="C40:E40">
    <cfRule type="cellIs" priority="15" stopIfTrue="1" operator="greaterThan">
      <formula>10</formula>
    </cfRule>
  </conditionalFormatting>
  <conditionalFormatting sqref="E16">
    <cfRule type="cellIs" priority="13" stopIfTrue="1" operator="greaterThan">
      <formula>10</formula>
    </cfRule>
  </conditionalFormatting>
  <conditionalFormatting sqref="E21">
    <cfRule type="cellIs" priority="11" stopIfTrue="1" operator="greaterThan">
      <formula>10</formula>
    </cfRule>
  </conditionalFormatting>
  <conditionalFormatting sqref="F19">
    <cfRule type="cellIs" priority="7" stopIfTrue="1" operator="greaterThan">
      <formula>10</formula>
    </cfRule>
  </conditionalFormatting>
  <conditionalFormatting sqref="D19">
    <cfRule type="cellIs" priority="10" stopIfTrue="1" operator="greaterThan">
      <formula>10</formula>
    </cfRule>
  </conditionalFormatting>
  <conditionalFormatting sqref="C19">
    <cfRule type="cellIs" priority="9" stopIfTrue="1" operator="greaterThan">
      <formula>10</formula>
    </cfRule>
  </conditionalFormatting>
  <conditionalFormatting sqref="B19">
    <cfRule type="cellIs" priority="8" stopIfTrue="1" operator="greaterThan">
      <formula>10</formula>
    </cfRule>
  </conditionalFormatting>
  <conditionalFormatting sqref="E19">
    <cfRule type="cellIs" priority="6" stopIfTrue="1" operator="greaterThan">
      <formula>10</formula>
    </cfRule>
  </conditionalFormatting>
  <conditionalFormatting sqref="F20">
    <cfRule type="cellIs" priority="2" stopIfTrue="1" operator="greaterThan">
      <formula>10</formula>
    </cfRule>
  </conditionalFormatting>
  <conditionalFormatting sqref="D20">
    <cfRule type="cellIs" priority="5" stopIfTrue="1" operator="greaterThan">
      <formula>10</formula>
    </cfRule>
  </conditionalFormatting>
  <conditionalFormatting sqref="C20">
    <cfRule type="cellIs" priority="4" stopIfTrue="1" operator="greaterThan">
      <formula>10</formula>
    </cfRule>
  </conditionalFormatting>
  <conditionalFormatting sqref="B20">
    <cfRule type="cellIs" priority="3" stopIfTrue="1" operator="greaterThan">
      <formula>10</formula>
    </cfRule>
  </conditionalFormatting>
  <conditionalFormatting sqref="E20">
    <cfRule type="cellIs" priority="1"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heetViews>
  <sheetFormatPr defaultRowHeight="11.25"/>
  <cols>
    <col min="1" max="1" width="52.83203125" customWidth="1"/>
    <col min="2" max="10" width="13.33203125" customWidth="1"/>
  </cols>
  <sheetData>
    <row r="1" spans="1:16" ht="18.75">
      <c r="A1" s="13" t="s">
        <v>0</v>
      </c>
      <c r="B1" s="14"/>
      <c r="C1" s="14"/>
      <c r="D1" s="15"/>
      <c r="E1" s="16"/>
      <c r="F1" s="16"/>
      <c r="G1" s="16"/>
      <c r="H1" s="15"/>
      <c r="I1" s="16"/>
      <c r="J1" s="15"/>
    </row>
    <row r="2" spans="1:16" ht="15.75">
      <c r="A2" s="19">
        <f>Sisukord!A2</f>
        <v>44742</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137" t="s">
        <v>185</v>
      </c>
      <c r="J5" s="122" t="s">
        <v>169</v>
      </c>
    </row>
    <row r="7" spans="1:16" ht="12.75">
      <c r="A7" s="388"/>
      <c r="B7" s="243" t="s">
        <v>358</v>
      </c>
      <c r="C7" s="243" t="s">
        <v>359</v>
      </c>
      <c r="D7" s="243" t="s">
        <v>342</v>
      </c>
      <c r="E7" s="243" t="s">
        <v>343</v>
      </c>
      <c r="F7" s="243" t="s">
        <v>344</v>
      </c>
      <c r="G7" s="243" t="s">
        <v>345</v>
      </c>
      <c r="H7" s="243" t="s">
        <v>291</v>
      </c>
      <c r="I7" s="243" t="s">
        <v>278</v>
      </c>
      <c r="J7" s="244" t="s">
        <v>276</v>
      </c>
    </row>
    <row r="8" spans="1:16" ht="12.75">
      <c r="A8" s="372" t="s">
        <v>52</v>
      </c>
      <c r="B8" s="198">
        <v>31542.452999999998</v>
      </c>
      <c r="C8" s="198">
        <v>29864.166999999998</v>
      </c>
      <c r="D8" s="198">
        <v>29864.166999999994</v>
      </c>
      <c r="E8" s="198">
        <v>29118.872999999996</v>
      </c>
      <c r="F8" s="198">
        <v>29118.872999999992</v>
      </c>
      <c r="G8" s="198">
        <v>28819.092000000004</v>
      </c>
      <c r="H8" s="198">
        <v>28819.092000000001</v>
      </c>
      <c r="I8" s="198">
        <v>28819.092000000001</v>
      </c>
      <c r="J8" s="269">
        <v>28819.092000000001</v>
      </c>
      <c r="L8" s="166"/>
    </row>
    <row r="9" spans="1:16" ht="12.75">
      <c r="A9" s="372" t="s">
        <v>161</v>
      </c>
      <c r="B9" s="210">
        <v>37.200000000000003</v>
      </c>
      <c r="C9" s="210">
        <v>41.15</v>
      </c>
      <c r="D9" s="210">
        <v>43.2</v>
      </c>
      <c r="E9" s="210">
        <v>42.8</v>
      </c>
      <c r="F9" s="210">
        <v>24.9</v>
      </c>
      <c r="G9" s="210">
        <v>23.1</v>
      </c>
      <c r="H9" s="210">
        <v>19.5</v>
      </c>
      <c r="I9" s="210">
        <v>13.5</v>
      </c>
      <c r="J9" s="373">
        <v>13.15</v>
      </c>
    </row>
    <row r="10" spans="1:16" ht="12.75">
      <c r="A10" s="372" t="s">
        <v>163</v>
      </c>
      <c r="B10" s="198">
        <v>1173.3792515999999</v>
      </c>
      <c r="C10" s="198">
        <v>1228.9104720499997</v>
      </c>
      <c r="D10" s="211">
        <v>1290.1320143999999</v>
      </c>
      <c r="E10" s="211">
        <v>1246.2877643999998</v>
      </c>
      <c r="F10" s="211">
        <v>725.05993769999986</v>
      </c>
      <c r="G10" s="211">
        <v>665.72102520000021</v>
      </c>
      <c r="H10" s="211">
        <v>561.97229400000003</v>
      </c>
      <c r="I10" s="211">
        <v>389.05774200000002</v>
      </c>
      <c r="J10" s="374">
        <v>378.97105980000003</v>
      </c>
    </row>
    <row r="11" spans="1:16" ht="12.75">
      <c r="A11" s="372" t="s">
        <v>160</v>
      </c>
      <c r="B11" s="210">
        <v>0.42934216117032786</v>
      </c>
      <c r="C11" s="210">
        <v>0.39780565458365608</v>
      </c>
      <c r="D11" s="210">
        <v>0.63140653616334408</v>
      </c>
      <c r="E11" s="210">
        <v>0.54785296285099527</v>
      </c>
      <c r="F11" s="210">
        <v>0.42614670012630973</v>
      </c>
      <c r="G11" s="210">
        <v>0.38319323214586154</v>
      </c>
      <c r="H11" s="210">
        <v>0.61901709627076384</v>
      </c>
      <c r="I11" s="210">
        <v>0.35033775828190544</v>
      </c>
      <c r="J11" s="373">
        <v>0.10184669777243496</v>
      </c>
    </row>
    <row r="12" spans="1:16" ht="12.75">
      <c r="A12" s="372" t="s">
        <v>53</v>
      </c>
      <c r="B12" s="212">
        <v>19.481016817258098</v>
      </c>
      <c r="C12" s="212">
        <v>20.79433245715018</v>
      </c>
      <c r="D12" s="213">
        <v>22.143823527637224</v>
      </c>
      <c r="E12" s="213">
        <v>21.771285762881515</v>
      </c>
      <c r="F12" s="213">
        <v>14.109485740528983</v>
      </c>
      <c r="G12" s="213">
        <v>15.882895240443675</v>
      </c>
      <c r="H12" s="213">
        <v>14.808065203671726</v>
      </c>
      <c r="I12" s="213">
        <v>15.062154469775415</v>
      </c>
      <c r="J12" s="375">
        <v>16.46037723575137</v>
      </c>
    </row>
    <row r="13" spans="1:16" ht="12.75">
      <c r="A13" s="372" t="s">
        <v>54</v>
      </c>
      <c r="B13" s="212">
        <v>3.1077781067343149</v>
      </c>
      <c r="C13" s="212">
        <v>3.7335063849693912</v>
      </c>
      <c r="D13" s="212">
        <v>4.0773226855240656</v>
      </c>
      <c r="E13" s="212">
        <v>4.5916968298445289</v>
      </c>
      <c r="F13" s="212">
        <v>2.845824171226742</v>
      </c>
      <c r="G13" s="212">
        <v>2.6791825475219104</v>
      </c>
      <c r="H13" s="212">
        <v>2.373260326196569</v>
      </c>
      <c r="I13" s="212">
        <v>1.7792695734453572</v>
      </c>
      <c r="J13" s="376">
        <v>1.8212872931641864</v>
      </c>
    </row>
    <row r="14" spans="1:16" ht="12.75">
      <c r="A14" s="377" t="s">
        <v>159</v>
      </c>
      <c r="B14" s="210" t="s">
        <v>55</v>
      </c>
      <c r="C14" s="212">
        <v>0.4</v>
      </c>
      <c r="D14" s="210" t="s">
        <v>55</v>
      </c>
      <c r="E14" s="210" t="s">
        <v>55</v>
      </c>
      <c r="F14" s="210" t="s">
        <v>55</v>
      </c>
      <c r="G14" s="210">
        <v>0.28999999999999998</v>
      </c>
      <c r="H14" s="210" t="s">
        <v>55</v>
      </c>
      <c r="I14" s="210" t="s">
        <v>55</v>
      </c>
      <c r="J14" s="373" t="s">
        <v>55</v>
      </c>
    </row>
    <row r="15" spans="1:16" ht="12.75">
      <c r="A15" s="378" t="s">
        <v>224</v>
      </c>
      <c r="B15" s="210">
        <v>9.1405557544559382E-2</v>
      </c>
      <c r="C15" s="210">
        <v>8.3914196267591307E-2</v>
      </c>
      <c r="D15" s="210">
        <v>0.12850624538346334</v>
      </c>
      <c r="E15" s="210">
        <v>0.11161522929772624</v>
      </c>
      <c r="F15" s="210">
        <v>8.7271982523822941E-2</v>
      </c>
      <c r="G15" s="210">
        <v>7.8760407656070092E-2</v>
      </c>
      <c r="H15" s="210">
        <v>0.12889197506292011</v>
      </c>
      <c r="I15" s="210">
        <v>7.006755165638108E-2</v>
      </c>
      <c r="J15" s="373">
        <v>2.0369339554486995E-2</v>
      </c>
    </row>
    <row r="16" spans="1:16" ht="12.75">
      <c r="A16" s="377" t="s">
        <v>195</v>
      </c>
      <c r="B16" s="198">
        <v>27376</v>
      </c>
      <c r="C16" s="198">
        <v>24037</v>
      </c>
      <c r="D16" s="198">
        <v>20404</v>
      </c>
      <c r="E16" s="198">
        <v>17582</v>
      </c>
      <c r="F16" s="198">
        <v>13787</v>
      </c>
      <c r="G16" s="198">
        <v>13062</v>
      </c>
      <c r="H16" s="198">
        <v>10714</v>
      </c>
      <c r="I16" s="198">
        <v>9876</v>
      </c>
      <c r="J16" s="269">
        <v>9692</v>
      </c>
    </row>
    <row r="17" spans="1:19" ht="12.75">
      <c r="A17" s="379" t="s">
        <v>222</v>
      </c>
      <c r="B17" s="198">
        <v>589.76700000000005</v>
      </c>
      <c r="C17" s="198">
        <v>915.4</v>
      </c>
      <c r="D17" s="198">
        <v>566.952</v>
      </c>
      <c r="E17" s="198">
        <v>1210.633</v>
      </c>
      <c r="F17" s="198">
        <v>418.07499999999999</v>
      </c>
      <c r="G17" s="198">
        <v>692.55000000000007</v>
      </c>
      <c r="H17" s="198">
        <v>499.17500000000001</v>
      </c>
      <c r="I17" s="198">
        <v>365.51499999999999</v>
      </c>
      <c r="J17" s="380">
        <v>849.58699999999999</v>
      </c>
    </row>
    <row r="18" spans="1:19" ht="12.75">
      <c r="A18" s="379" t="s">
        <v>175</v>
      </c>
      <c r="B18" s="198">
        <v>25095</v>
      </c>
      <c r="C18" s="198">
        <v>38148</v>
      </c>
      <c r="D18" s="198">
        <v>22723</v>
      </c>
      <c r="E18" s="198">
        <v>32753</v>
      </c>
      <c r="F18" s="198">
        <v>8842</v>
      </c>
      <c r="G18" s="198">
        <v>15342</v>
      </c>
      <c r="H18" s="198">
        <v>8735</v>
      </c>
      <c r="I18" s="198">
        <v>5482</v>
      </c>
      <c r="J18" s="380">
        <v>9930</v>
      </c>
    </row>
    <row r="19" spans="1:19" ht="12.75">
      <c r="A19" s="379" t="s">
        <v>193</v>
      </c>
      <c r="B19" s="198">
        <v>22318.785349999995</v>
      </c>
      <c r="C19" s="198">
        <v>36283.372700000007</v>
      </c>
      <c r="D19" s="198">
        <v>24981.276700000002</v>
      </c>
      <c r="E19" s="198">
        <v>47532.286249999997</v>
      </c>
      <c r="F19" s="198">
        <v>10359.64</v>
      </c>
      <c r="G19" s="198">
        <v>16273.2492</v>
      </c>
      <c r="H19" s="198">
        <v>8114.9138499999999</v>
      </c>
      <c r="I19" s="198">
        <v>4992.7863499999994</v>
      </c>
      <c r="J19" s="380">
        <v>9869.5761549999988</v>
      </c>
    </row>
    <row r="20" spans="1:19" ht="12.75">
      <c r="A20" s="372" t="s">
        <v>190</v>
      </c>
      <c r="B20" s="210">
        <v>37.843394679593793</v>
      </c>
      <c r="C20" s="210">
        <v>39.636631745684959</v>
      </c>
      <c r="D20" s="210">
        <v>44.062419217147138</v>
      </c>
      <c r="E20" s="210">
        <v>39.262341477557605</v>
      </c>
      <c r="F20" s="210">
        <v>24.779381689888176</v>
      </c>
      <c r="G20" s="210">
        <v>23.497580246913579</v>
      </c>
      <c r="H20" s="210">
        <v>16.25665117443782</v>
      </c>
      <c r="I20" s="210">
        <v>13.659593587130486</v>
      </c>
      <c r="J20" s="381">
        <v>11.616910516521555</v>
      </c>
    </row>
    <row r="21" spans="1:19" ht="12.75">
      <c r="A21" s="379" t="s">
        <v>191</v>
      </c>
      <c r="B21" s="198">
        <v>1789.65</v>
      </c>
      <c r="C21" s="198">
        <v>1890.35</v>
      </c>
      <c r="D21" s="198">
        <v>2001.03</v>
      </c>
      <c r="E21" s="198">
        <v>1932.45</v>
      </c>
      <c r="F21" s="198">
        <v>1656.33</v>
      </c>
      <c r="G21" s="198">
        <v>1501.15</v>
      </c>
      <c r="H21" s="198">
        <v>1343.72</v>
      </c>
      <c r="I21" s="198">
        <v>1156.8599999999999</v>
      </c>
      <c r="J21" s="380">
        <v>1219.97</v>
      </c>
    </row>
    <row r="22" spans="1:19" ht="12.75">
      <c r="A22" s="379" t="s">
        <v>192</v>
      </c>
      <c r="B22" s="198">
        <v>1365.37</v>
      </c>
      <c r="C22" s="198">
        <v>1460.04</v>
      </c>
      <c r="D22" s="198">
        <v>1568.82</v>
      </c>
      <c r="E22" s="198">
        <v>1550.75</v>
      </c>
      <c r="F22" s="198">
        <v>1339.95</v>
      </c>
      <c r="G22" s="198">
        <v>1196.92</v>
      </c>
      <c r="H22" s="198">
        <v>1104.74</v>
      </c>
      <c r="I22" s="198">
        <v>935.42</v>
      </c>
      <c r="J22" s="380">
        <v>947.82</v>
      </c>
      <c r="O22" s="1"/>
    </row>
    <row r="23" spans="1:19" ht="25.5">
      <c r="A23" s="382" t="s">
        <v>284</v>
      </c>
      <c r="B23" s="383">
        <v>0.45710000000000001</v>
      </c>
      <c r="C23" s="383">
        <v>0.47399999999999998</v>
      </c>
      <c r="D23" s="383">
        <v>0.47399999999999998</v>
      </c>
      <c r="E23" s="383">
        <v>0.47860000000000003</v>
      </c>
      <c r="F23" s="383">
        <v>0.47860000000000003</v>
      </c>
      <c r="G23" s="383">
        <v>0.48259999999999997</v>
      </c>
      <c r="H23" s="383">
        <v>0.48259999999999997</v>
      </c>
      <c r="I23" s="383">
        <v>0.48259999999999997</v>
      </c>
      <c r="J23" s="384">
        <v>0.48259999999999997</v>
      </c>
    </row>
    <row r="24" spans="1:19" ht="12.75">
      <c r="A24" s="140"/>
      <c r="B24" s="141"/>
      <c r="C24" s="141"/>
      <c r="D24" s="141"/>
      <c r="E24" s="141"/>
      <c r="F24" s="141"/>
      <c r="G24" s="141"/>
      <c r="H24" s="141"/>
      <c r="I24" s="141"/>
      <c r="J24" s="141"/>
    </row>
    <row r="25" spans="1:19" ht="12.75">
      <c r="A25" s="140"/>
      <c r="B25" s="141"/>
      <c r="C25" s="141"/>
      <c r="D25" s="141"/>
      <c r="E25" s="141"/>
      <c r="F25" s="141"/>
      <c r="G25" s="141"/>
      <c r="H25" s="141"/>
      <c r="I25" s="141"/>
      <c r="J25" s="141"/>
    </row>
    <row r="26" spans="1:19" ht="18.75">
      <c r="A26" s="137" t="s">
        <v>186</v>
      </c>
    </row>
    <row r="27" spans="1:19">
      <c r="B27" s="153"/>
    </row>
    <row r="28" spans="1:19" ht="12.75">
      <c r="A28" s="389"/>
      <c r="B28" s="251">
        <v>2021</v>
      </c>
      <c r="C28" s="251">
        <v>2020</v>
      </c>
      <c r="D28" s="251">
        <v>2019</v>
      </c>
      <c r="E28" s="251">
        <v>2018</v>
      </c>
      <c r="F28" s="252">
        <v>2017</v>
      </c>
    </row>
    <row r="29" spans="1:19" ht="12.75">
      <c r="A29" s="385" t="s">
        <v>59</v>
      </c>
      <c r="B29" s="198">
        <v>29864.166999999994</v>
      </c>
      <c r="C29" s="198">
        <v>28819.092000000001</v>
      </c>
      <c r="D29" s="198">
        <v>28454.079000000002</v>
      </c>
      <c r="E29" s="198">
        <v>26016.485000000001</v>
      </c>
      <c r="F29" s="269">
        <v>25767.342000000001</v>
      </c>
    </row>
    <row r="30" spans="1:19" ht="12.75">
      <c r="A30" s="385" t="s">
        <v>161</v>
      </c>
      <c r="B30" s="210">
        <v>43.2</v>
      </c>
      <c r="C30" s="210">
        <v>19.5</v>
      </c>
      <c r="D30" s="210">
        <v>12</v>
      </c>
      <c r="E30" s="210">
        <v>9.4600000000000009</v>
      </c>
      <c r="F30" s="373">
        <v>10.4</v>
      </c>
      <c r="L30" s="129"/>
      <c r="M30" s="129"/>
      <c r="N30" s="129"/>
      <c r="O30" s="129"/>
      <c r="P30" s="129"/>
      <c r="Q30" s="129"/>
      <c r="R30" s="129"/>
      <c r="S30" s="129"/>
    </row>
    <row r="31" spans="1:19" ht="12.75">
      <c r="A31" s="385" t="s">
        <v>164</v>
      </c>
      <c r="B31" s="211">
        <v>1290.1320143999999</v>
      </c>
      <c r="C31" s="211">
        <v>561.97229400000003</v>
      </c>
      <c r="D31" s="211">
        <v>341.44894799999997</v>
      </c>
      <c r="E31" s="211">
        <v>246.11594810000003</v>
      </c>
      <c r="F31" s="374">
        <v>267.98035680000004</v>
      </c>
      <c r="L31" s="129"/>
      <c r="M31" s="129"/>
      <c r="N31" s="129"/>
      <c r="O31" s="129"/>
      <c r="P31" s="129"/>
      <c r="Q31" s="129"/>
      <c r="R31" s="129"/>
      <c r="S31" s="129"/>
    </row>
    <row r="32" spans="1:19" ht="12.75">
      <c r="A32" s="385" t="s">
        <v>160</v>
      </c>
      <c r="B32" s="210">
        <v>1.9508825992079923</v>
      </c>
      <c r="C32" s="210">
        <v>1.3168499551963675</v>
      </c>
      <c r="D32" s="210">
        <v>0.87146674299315752</v>
      </c>
      <c r="E32" s="210">
        <v>0.97004271870868075</v>
      </c>
      <c r="F32" s="373">
        <v>0.76070853669664484</v>
      </c>
      <c r="L32" s="129"/>
      <c r="M32" s="129"/>
      <c r="N32" s="129"/>
      <c r="O32" s="129"/>
      <c r="P32" s="129"/>
      <c r="Q32" s="129"/>
      <c r="R32" s="129"/>
      <c r="S32" s="129"/>
    </row>
    <row r="33" spans="1:9" ht="12.75">
      <c r="A33" s="385" t="s">
        <v>60</v>
      </c>
      <c r="B33" s="213">
        <v>22.143823527637224</v>
      </c>
      <c r="C33" s="213">
        <v>14.808065203671726</v>
      </c>
      <c r="D33" s="213">
        <v>13.769888634860068</v>
      </c>
      <c r="E33" s="213">
        <v>9.7521478359150375</v>
      </c>
      <c r="F33" s="375">
        <v>13.671464822994762</v>
      </c>
    </row>
    <row r="34" spans="1:9" ht="12.75">
      <c r="A34" s="385" t="s">
        <v>54</v>
      </c>
      <c r="B34" s="212">
        <v>4.0773226855240656</v>
      </c>
      <c r="C34" s="212">
        <v>2.373260326196569</v>
      </c>
      <c r="D34" s="212">
        <v>1.700352642300117</v>
      </c>
      <c r="E34" s="212">
        <v>1.6019011010014141</v>
      </c>
      <c r="F34" s="376">
        <v>2.232038812878741</v>
      </c>
    </row>
    <row r="35" spans="1:9" ht="12.75">
      <c r="A35" s="385" t="s">
        <v>159</v>
      </c>
      <c r="B35" s="210">
        <v>0.28999999999999998</v>
      </c>
      <c r="C35" s="210">
        <v>0.19</v>
      </c>
      <c r="D35" s="210">
        <v>0.21</v>
      </c>
      <c r="E35" s="210">
        <v>0.16</v>
      </c>
      <c r="F35" s="373">
        <v>0.15</v>
      </c>
    </row>
    <row r="36" spans="1:9" ht="12.75">
      <c r="A36" s="378" t="s">
        <v>224</v>
      </c>
      <c r="B36" s="210">
        <v>0.40615386486108263</v>
      </c>
      <c r="C36" s="210">
        <v>0.27879383887402598</v>
      </c>
      <c r="D36" s="210">
        <v>0.21516908160856654</v>
      </c>
      <c r="E36" s="210">
        <v>0.22126450793482877</v>
      </c>
      <c r="F36" s="373">
        <v>0.16191677624522519</v>
      </c>
    </row>
    <row r="37" spans="1:9" ht="12.75">
      <c r="A37" s="385" t="s">
        <v>195</v>
      </c>
      <c r="B37" s="198">
        <v>20404</v>
      </c>
      <c r="C37" s="198">
        <v>10714</v>
      </c>
      <c r="D37" s="198">
        <v>6950</v>
      </c>
      <c r="E37" s="198">
        <v>5615</v>
      </c>
      <c r="F37" s="269">
        <v>5281</v>
      </c>
    </row>
    <row r="38" spans="1:9" ht="12.75">
      <c r="A38" s="386" t="s">
        <v>222</v>
      </c>
      <c r="B38" s="198">
        <v>2888.21</v>
      </c>
      <c r="C38" s="198">
        <v>2830.8560000000002</v>
      </c>
      <c r="D38" s="198">
        <v>1131.6970000000001</v>
      </c>
      <c r="E38" s="198">
        <v>1109.1559999999999</v>
      </c>
      <c r="F38" s="380">
        <v>1195.5720000000001</v>
      </c>
    </row>
    <row r="39" spans="1:9" ht="12.75">
      <c r="A39" s="386" t="s">
        <v>175</v>
      </c>
      <c r="B39" s="198">
        <v>79660</v>
      </c>
      <c r="C39" s="198">
        <v>37105</v>
      </c>
      <c r="D39" s="198">
        <v>5995</v>
      </c>
      <c r="E39" s="198">
        <v>4492</v>
      </c>
      <c r="F39" s="380">
        <v>5362</v>
      </c>
    </row>
    <row r="40" spans="1:9" ht="12.75">
      <c r="A40" s="386" t="s">
        <v>193</v>
      </c>
      <c r="B40" s="198">
        <v>99146.452150000012</v>
      </c>
      <c r="C40" s="198">
        <v>36072.605505</v>
      </c>
      <c r="D40" s="198">
        <v>12892.240109999999</v>
      </c>
      <c r="E40" s="198">
        <v>12122.277800000002</v>
      </c>
      <c r="F40" s="380">
        <v>12235.505999999999</v>
      </c>
    </row>
    <row r="41" spans="1:9" ht="12.75">
      <c r="A41" s="386" t="s">
        <v>190</v>
      </c>
      <c r="B41" s="210">
        <v>34.327992822544068</v>
      </c>
      <c r="C41" s="210">
        <v>12.742649398273878</v>
      </c>
      <c r="D41" s="210">
        <v>11.391953950571573</v>
      </c>
      <c r="E41" s="210">
        <v>10.929281183169907</v>
      </c>
      <c r="F41" s="381">
        <v>10.234018528369683</v>
      </c>
    </row>
    <row r="42" spans="1:9" ht="12.75">
      <c r="A42" s="386" t="s">
        <v>191</v>
      </c>
      <c r="B42" s="198">
        <v>2001.03</v>
      </c>
      <c r="C42" s="198">
        <v>1343.72</v>
      </c>
      <c r="D42" s="198">
        <v>1279.7</v>
      </c>
      <c r="E42" s="198">
        <v>1162.8599999999999</v>
      </c>
      <c r="F42" s="380">
        <v>1242.1199999999999</v>
      </c>
    </row>
    <row r="43" spans="1:9" ht="12.75">
      <c r="A43" s="386" t="s">
        <v>192</v>
      </c>
      <c r="B43" s="198">
        <v>1568.82</v>
      </c>
      <c r="C43" s="198">
        <v>1104.74</v>
      </c>
      <c r="D43" s="198">
        <v>992.83</v>
      </c>
      <c r="E43" s="198">
        <v>873.81</v>
      </c>
      <c r="F43" s="380">
        <v>944.09</v>
      </c>
    </row>
    <row r="44" spans="1:9" ht="12.75">
      <c r="A44" s="387" t="s">
        <v>203</v>
      </c>
      <c r="B44" s="383">
        <v>0.47399999999999998</v>
      </c>
      <c r="C44" s="383">
        <v>0.48259999999999997</v>
      </c>
      <c r="D44" s="383">
        <v>0.49</v>
      </c>
      <c r="E44" s="383">
        <v>0.504</v>
      </c>
      <c r="F44" s="384">
        <v>0.51900000000000002</v>
      </c>
      <c r="H44" s="128"/>
      <c r="I44" s="128"/>
    </row>
    <row r="58" spans="1:13" ht="33.75" customHeight="1"/>
    <row r="59" spans="1:13" ht="13.5" customHeight="1"/>
    <row r="60" spans="1:13" ht="21" customHeight="1">
      <c r="A60" s="137" t="s">
        <v>353</v>
      </c>
      <c r="C60" s="147"/>
    </row>
    <row r="61" spans="1:13" ht="8.25" customHeight="1">
      <c r="A61" s="126"/>
      <c r="L61" s="143"/>
      <c r="M61" s="142"/>
    </row>
    <row r="62" spans="1:13" ht="12.75">
      <c r="A62" s="226" t="s">
        <v>204</v>
      </c>
      <c r="B62" s="227" t="s">
        <v>205</v>
      </c>
      <c r="C62" s="228"/>
      <c r="D62" s="227" t="s">
        <v>206</v>
      </c>
      <c r="L62" s="144"/>
      <c r="M62" s="146"/>
    </row>
    <row r="63" spans="1:13" ht="12.75">
      <c r="A63" s="396" t="s">
        <v>187</v>
      </c>
      <c r="B63" s="397">
        <v>0.1178160430325441</v>
      </c>
      <c r="C63" s="398"/>
      <c r="D63" s="398">
        <v>3716207</v>
      </c>
      <c r="F63" s="188"/>
      <c r="L63" s="144"/>
      <c r="M63" s="146"/>
    </row>
    <row r="64" spans="1:13" ht="12.75">
      <c r="A64" s="396" t="s">
        <v>271</v>
      </c>
      <c r="B64" s="397">
        <v>8.0771841048633719E-2</v>
      </c>
      <c r="C64" s="398"/>
      <c r="D64" s="398">
        <v>2547742</v>
      </c>
      <c r="F64" s="188"/>
      <c r="L64" s="144"/>
      <c r="M64" s="146"/>
    </row>
    <row r="65" spans="1:13" ht="12.75">
      <c r="A65" s="396" t="s">
        <v>188</v>
      </c>
      <c r="B65" s="397">
        <v>8.068323031185938E-2</v>
      </c>
      <c r="C65" s="398"/>
      <c r="D65" s="398">
        <v>2544947</v>
      </c>
      <c r="F65" s="188"/>
      <c r="L65" s="145"/>
      <c r="M65" s="146"/>
    </row>
    <row r="66" spans="1:13" ht="12.75">
      <c r="A66" s="396" t="s">
        <v>354</v>
      </c>
      <c r="B66" s="397">
        <v>5.3350987001549943E-2</v>
      </c>
      <c r="C66" s="398"/>
      <c r="D66" s="398">
        <v>1682821</v>
      </c>
      <c r="F66" s="188"/>
      <c r="L66" s="144"/>
      <c r="M66" s="146"/>
    </row>
    <row r="67" spans="1:13" ht="12.75">
      <c r="A67" s="396" t="s">
        <v>355</v>
      </c>
      <c r="B67" s="397">
        <v>3.8884388604779725E-2</v>
      </c>
      <c r="C67" s="398"/>
      <c r="D67" s="398">
        <v>1226509</v>
      </c>
      <c r="F67" s="188"/>
      <c r="L67" s="145"/>
      <c r="M67" s="146"/>
    </row>
    <row r="68" spans="1:13" ht="12.75">
      <c r="A68" s="396" t="s">
        <v>189</v>
      </c>
      <c r="B68" s="397">
        <v>3.5856437671477233E-2</v>
      </c>
      <c r="C68" s="398"/>
      <c r="D68" s="398">
        <v>1131000</v>
      </c>
      <c r="F68" s="188"/>
      <c r="L68" s="145"/>
      <c r="M68" s="146"/>
    </row>
    <row r="69" spans="1:13" ht="12.75">
      <c r="A69" s="396" t="s">
        <v>334</v>
      </c>
      <c r="B69" s="397">
        <v>3.4478231607414936E-2</v>
      </c>
      <c r="C69" s="398"/>
      <c r="D69" s="398">
        <v>1087528</v>
      </c>
      <c r="F69" s="188"/>
      <c r="L69" s="145"/>
      <c r="M69" s="146"/>
    </row>
    <row r="70" spans="1:13" ht="12.75">
      <c r="A70" s="396" t="s">
        <v>335</v>
      </c>
      <c r="B70" s="397">
        <v>2.2791474080979052E-2</v>
      </c>
      <c r="C70" s="398"/>
      <c r="D70" s="398">
        <v>718899</v>
      </c>
      <c r="F70" s="188"/>
      <c r="L70" s="145"/>
      <c r="M70" s="146"/>
    </row>
    <row r="71" spans="1:13" ht="12.75">
      <c r="A71" s="396" t="s">
        <v>356</v>
      </c>
      <c r="B71" s="397">
        <v>2.1212744614377329E-2</v>
      </c>
      <c r="C71" s="398"/>
      <c r="D71" s="398">
        <v>669102</v>
      </c>
      <c r="F71" s="189"/>
      <c r="L71" s="145"/>
      <c r="M71" s="146"/>
    </row>
    <row r="72" spans="1:13" ht="12.75">
      <c r="A72" s="396" t="s">
        <v>357</v>
      </c>
      <c r="B72" s="397">
        <v>1.9141155572142726E-2</v>
      </c>
      <c r="C72" s="398"/>
      <c r="D72" s="398">
        <v>603759</v>
      </c>
      <c r="F72" s="188"/>
    </row>
    <row r="77" spans="1:13" ht="12.75">
      <c r="A77" s="127"/>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pageSetUpPr fitToPage="1"/>
  </sheetPr>
  <dimension ref="A1:N55"/>
  <sheetViews>
    <sheetView showGridLines="0" zoomScaleNormal="100" workbookViewId="0"/>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13" t="s">
        <v>0</v>
      </c>
      <c r="B1" s="223"/>
      <c r="C1" s="223"/>
      <c r="D1" s="223"/>
      <c r="E1" s="223"/>
      <c r="F1" s="223"/>
      <c r="G1" s="224"/>
      <c r="H1" s="224"/>
      <c r="I1" s="13"/>
      <c r="J1" s="223"/>
    </row>
    <row r="2" spans="1:14" ht="15.75">
      <c r="A2" s="221">
        <f>Sisukord!A2</f>
        <v>44742</v>
      </c>
      <c r="B2" s="220"/>
      <c r="C2" s="220"/>
      <c r="D2" s="222"/>
      <c r="E2" s="222"/>
      <c r="F2" s="222"/>
      <c r="G2" s="222"/>
      <c r="H2" s="222"/>
      <c r="I2" s="221"/>
      <c r="J2" s="220"/>
    </row>
    <row r="3" spans="1:14" s="24" customFormat="1" ht="6" customHeight="1">
      <c r="A3" s="219"/>
      <c r="B3" s="219"/>
      <c r="C3" s="219"/>
      <c r="D3" s="218"/>
      <c r="E3" s="218"/>
      <c r="F3" s="218"/>
      <c r="G3" s="218"/>
      <c r="H3" s="218"/>
      <c r="I3" s="218"/>
      <c r="J3"/>
      <c r="K3"/>
      <c r="L3"/>
      <c r="M3"/>
      <c r="N3"/>
    </row>
    <row r="5" spans="1:14" ht="18.75">
      <c r="A5" s="137" t="s">
        <v>285</v>
      </c>
      <c r="I5" s="122" t="s">
        <v>169</v>
      </c>
    </row>
    <row r="8" spans="1:14" ht="38.25" customHeight="1">
      <c r="B8" s="215" t="s">
        <v>286</v>
      </c>
      <c r="C8" s="158"/>
      <c r="D8" s="215" t="s">
        <v>286</v>
      </c>
      <c r="E8" s="158"/>
      <c r="F8" s="215"/>
      <c r="L8" s="217"/>
      <c r="M8" s="217"/>
    </row>
    <row r="9" spans="1:14">
      <c r="L9" s="214"/>
    </row>
    <row r="10" spans="1:14" ht="12.75">
      <c r="A10" s="148" t="s">
        <v>207</v>
      </c>
      <c r="B10" s="149" t="s">
        <v>251</v>
      </c>
      <c r="C10" s="149"/>
      <c r="D10" s="149" t="s">
        <v>289</v>
      </c>
      <c r="E10" s="149"/>
      <c r="F10" s="149"/>
      <c r="L10" s="148"/>
      <c r="M10" s="149"/>
    </row>
    <row r="11" spans="1:14" ht="12.75">
      <c r="A11" s="148" t="s">
        <v>208</v>
      </c>
      <c r="B11" s="149" t="s">
        <v>252</v>
      </c>
      <c r="C11" s="149"/>
      <c r="D11" s="149" t="s">
        <v>290</v>
      </c>
      <c r="E11" s="149"/>
      <c r="F11" s="149"/>
      <c r="L11" s="148"/>
      <c r="M11" s="149"/>
    </row>
    <row r="12" spans="1:14" ht="12.75">
      <c r="A12" s="148" t="s">
        <v>213</v>
      </c>
      <c r="B12" s="150">
        <v>40000</v>
      </c>
      <c r="C12" s="150"/>
      <c r="D12" s="150">
        <v>35000</v>
      </c>
      <c r="E12" s="150"/>
      <c r="F12" s="150"/>
      <c r="L12" s="148"/>
      <c r="M12" s="150"/>
    </row>
    <row r="13" spans="1:14" ht="12.75">
      <c r="A13" s="148" t="s">
        <v>211</v>
      </c>
      <c r="B13" s="150">
        <v>1000</v>
      </c>
      <c r="C13" s="150"/>
      <c r="D13" s="150">
        <v>1000</v>
      </c>
      <c r="E13" s="150"/>
      <c r="F13" s="150"/>
      <c r="L13" s="148"/>
      <c r="M13" s="150"/>
    </row>
    <row r="14" spans="1:14" ht="12.75">
      <c r="A14" s="148" t="s">
        <v>212</v>
      </c>
      <c r="B14" s="150">
        <v>40000000</v>
      </c>
      <c r="C14" s="150"/>
      <c r="D14" s="150">
        <v>35000000</v>
      </c>
      <c r="E14" s="150"/>
      <c r="F14" s="150"/>
      <c r="L14" s="148"/>
      <c r="M14" s="151"/>
    </row>
    <row r="15" spans="1:14" ht="12.75">
      <c r="A15" s="148" t="s">
        <v>209</v>
      </c>
      <c r="B15" s="151">
        <v>43437</v>
      </c>
      <c r="C15" s="151"/>
      <c r="D15" s="151">
        <v>44105</v>
      </c>
      <c r="E15" s="151"/>
      <c r="F15" s="151"/>
      <c r="L15" s="148"/>
      <c r="M15" s="151"/>
    </row>
    <row r="16" spans="1:14" ht="12.75">
      <c r="A16" s="148" t="s">
        <v>210</v>
      </c>
      <c r="B16" s="151" t="s">
        <v>293</v>
      </c>
      <c r="C16" s="151"/>
      <c r="D16" s="151" t="s">
        <v>294</v>
      </c>
      <c r="E16" s="151"/>
      <c r="F16" s="151"/>
      <c r="L16" s="148"/>
      <c r="M16" s="152"/>
    </row>
    <row r="17" spans="1:13" ht="12.75">
      <c r="A17" s="148" t="s">
        <v>214</v>
      </c>
      <c r="B17" s="152">
        <v>0.06</v>
      </c>
      <c r="C17" s="152"/>
      <c r="D17" s="152">
        <v>0.06</v>
      </c>
      <c r="E17" s="152"/>
      <c r="F17" s="152"/>
      <c r="L17" s="148"/>
      <c r="M17" s="152"/>
    </row>
    <row r="18" spans="1:13" ht="12.75">
      <c r="A18" s="148" t="s">
        <v>216</v>
      </c>
      <c r="B18" s="152" t="s">
        <v>217</v>
      </c>
      <c r="C18" s="152"/>
      <c r="D18" s="152" t="s">
        <v>217</v>
      </c>
      <c r="E18" s="152"/>
      <c r="F18" s="152"/>
      <c r="L18" s="148"/>
      <c r="M18" s="152"/>
    </row>
    <row r="19" spans="1:13" ht="12.75">
      <c r="A19" s="148"/>
      <c r="B19" s="152"/>
      <c r="D19" s="152"/>
      <c r="E19" s="152"/>
      <c r="F19" s="152"/>
      <c r="L19" s="148"/>
      <c r="M19" s="152"/>
    </row>
    <row r="20" spans="1:13" ht="15.75">
      <c r="A20" s="158"/>
      <c r="B20" s="216" t="s">
        <v>287</v>
      </c>
      <c r="D20" s="215" t="s">
        <v>288</v>
      </c>
      <c r="E20" s="158"/>
      <c r="F20" s="158"/>
      <c r="L20" s="158"/>
      <c r="M20" s="158"/>
    </row>
    <row r="21" spans="1:13">
      <c r="A21" s="214"/>
      <c r="L21" s="214"/>
    </row>
    <row r="22" spans="1:13" ht="12.75">
      <c r="A22" s="148" t="s">
        <v>207</v>
      </c>
      <c r="B22" s="149" t="s">
        <v>257</v>
      </c>
      <c r="D22" s="149" t="s">
        <v>277</v>
      </c>
      <c r="E22" s="149"/>
      <c r="F22" s="149"/>
      <c r="L22" s="148"/>
      <c r="M22" s="149"/>
    </row>
    <row r="23" spans="1:13" ht="12.75">
      <c r="A23" s="148" t="s">
        <v>213</v>
      </c>
      <c r="B23" s="149">
        <v>200</v>
      </c>
      <c r="D23" s="149">
        <v>150</v>
      </c>
      <c r="E23" s="149"/>
      <c r="F23" s="149"/>
      <c r="L23" s="148"/>
      <c r="M23" s="149"/>
    </row>
    <row r="24" spans="1:13" ht="12.75">
      <c r="A24" s="148" t="s">
        <v>211</v>
      </c>
      <c r="B24" s="150">
        <v>100000</v>
      </c>
      <c r="D24" s="150">
        <v>100000</v>
      </c>
      <c r="E24" s="150"/>
      <c r="F24" s="150"/>
      <c r="L24" s="148"/>
      <c r="M24" s="150"/>
    </row>
    <row r="25" spans="1:13" ht="12.75">
      <c r="A25" s="148" t="s">
        <v>212</v>
      </c>
      <c r="B25" s="150">
        <v>20000000</v>
      </c>
      <c r="D25" s="150">
        <v>15000000</v>
      </c>
      <c r="E25" s="150"/>
      <c r="F25" s="150"/>
      <c r="L25" s="148"/>
      <c r="M25" s="150"/>
    </row>
    <row r="26" spans="1:13" ht="12.75">
      <c r="A26" s="148" t="s">
        <v>209</v>
      </c>
      <c r="B26" s="151">
        <v>43642</v>
      </c>
      <c r="D26" s="151">
        <v>43977</v>
      </c>
      <c r="E26" s="151"/>
      <c r="F26" s="151"/>
      <c r="L26" s="148"/>
      <c r="M26" s="151"/>
    </row>
    <row r="27" spans="1:13" ht="12.75">
      <c r="A27" s="148" t="s">
        <v>210</v>
      </c>
      <c r="B27" s="151" t="s">
        <v>258</v>
      </c>
      <c r="D27" s="151" t="s">
        <v>258</v>
      </c>
      <c r="E27" s="151"/>
      <c r="F27" s="151"/>
      <c r="L27" s="148"/>
      <c r="M27" s="151"/>
    </row>
    <row r="28" spans="1:13" ht="12.75">
      <c r="A28" s="148" t="s">
        <v>214</v>
      </c>
      <c r="B28" s="152">
        <v>0.08</v>
      </c>
      <c r="D28" s="152">
        <v>9.5000000000000001E-2</v>
      </c>
      <c r="E28" s="152"/>
      <c r="F28" s="152"/>
      <c r="L28" s="148"/>
      <c r="M28" s="152"/>
    </row>
    <row r="29" spans="1:13" ht="12.75">
      <c r="A29" s="148" t="s">
        <v>216</v>
      </c>
      <c r="B29" s="152" t="s">
        <v>217</v>
      </c>
      <c r="D29" s="152" t="s">
        <v>217</v>
      </c>
      <c r="E29" s="152"/>
      <c r="F29" s="152"/>
      <c r="L29" s="148"/>
      <c r="M29" s="152"/>
    </row>
    <row r="30" spans="1:13" ht="12.75">
      <c r="A30" s="148"/>
      <c r="B30" s="152"/>
    </row>
    <row r="31" spans="1:13" ht="12.75">
      <c r="A31" s="148"/>
      <c r="B31" s="152"/>
    </row>
    <row r="32" spans="1:13" ht="12.75">
      <c r="A32" s="148"/>
      <c r="B32" s="152"/>
    </row>
    <row r="33" spans="1:8">
      <c r="A33" s="404" t="s">
        <v>296</v>
      </c>
      <c r="B33" s="404"/>
      <c r="C33" s="404"/>
      <c r="D33" s="404"/>
      <c r="E33" s="404"/>
      <c r="F33" s="404"/>
      <c r="G33" s="404"/>
      <c r="H33" s="404"/>
    </row>
    <row r="34" spans="1:8">
      <c r="A34" s="404"/>
      <c r="B34" s="404"/>
      <c r="C34" s="404"/>
      <c r="D34" s="404"/>
      <c r="E34" s="404"/>
      <c r="F34" s="404"/>
      <c r="G34" s="404"/>
      <c r="H34" s="404"/>
    </row>
    <row r="35" spans="1:8">
      <c r="A35" s="404"/>
      <c r="B35" s="404"/>
      <c r="C35" s="404"/>
      <c r="D35" s="404"/>
      <c r="E35" s="404"/>
      <c r="F35" s="404"/>
      <c r="G35" s="404"/>
      <c r="H35" s="404"/>
    </row>
    <row r="36" spans="1:8">
      <c r="A36" s="404"/>
      <c r="B36" s="404"/>
      <c r="C36" s="404"/>
      <c r="D36" s="404"/>
      <c r="E36" s="404"/>
      <c r="F36" s="404"/>
      <c r="G36" s="404"/>
      <c r="H36" s="404"/>
    </row>
    <row r="37" spans="1:8">
      <c r="A37" s="404"/>
      <c r="B37" s="404"/>
      <c r="C37" s="404"/>
      <c r="D37" s="404"/>
      <c r="E37" s="404"/>
      <c r="F37" s="404"/>
      <c r="G37" s="404"/>
      <c r="H37" s="404"/>
    </row>
    <row r="38" spans="1:8">
      <c r="A38" s="404"/>
      <c r="B38" s="404"/>
      <c r="C38" s="404"/>
      <c r="D38" s="404"/>
      <c r="E38" s="404"/>
      <c r="F38" s="404"/>
      <c r="G38" s="404"/>
      <c r="H38" s="404"/>
    </row>
    <row r="39" spans="1:8">
      <c r="A39" s="404"/>
      <c r="B39" s="404"/>
      <c r="C39" s="404"/>
      <c r="D39" s="404"/>
      <c r="E39" s="404"/>
      <c r="F39" s="404"/>
      <c r="G39" s="404"/>
      <c r="H39" s="404"/>
    </row>
    <row r="40" spans="1:8">
      <c r="A40" s="404"/>
      <c r="B40" s="404"/>
      <c r="C40" s="404"/>
      <c r="D40" s="404"/>
      <c r="E40" s="404"/>
      <c r="F40" s="404"/>
      <c r="G40" s="404"/>
      <c r="H40" s="404"/>
    </row>
    <row r="41" spans="1:8">
      <c r="A41" s="404"/>
      <c r="B41" s="404"/>
      <c r="C41" s="404"/>
      <c r="D41" s="404"/>
      <c r="E41" s="404"/>
      <c r="F41" s="404"/>
      <c r="G41" s="404"/>
      <c r="H41" s="404"/>
    </row>
    <row r="42" spans="1:8">
      <c r="A42" s="404"/>
      <c r="B42" s="404"/>
      <c r="C42" s="404"/>
      <c r="D42" s="404"/>
      <c r="E42" s="404"/>
      <c r="F42" s="404"/>
      <c r="G42" s="404"/>
      <c r="H42" s="404"/>
    </row>
    <row r="43" spans="1:8">
      <c r="A43" s="404"/>
      <c r="B43" s="404"/>
      <c r="C43" s="404"/>
      <c r="D43" s="404"/>
      <c r="E43" s="404"/>
      <c r="F43" s="404"/>
      <c r="G43" s="404"/>
      <c r="H43" s="404"/>
    </row>
    <row r="45" spans="1:8">
      <c r="A45" s="404" t="s">
        <v>295</v>
      </c>
      <c r="B45" s="404"/>
      <c r="C45" s="404"/>
      <c r="D45" s="404"/>
      <c r="E45" s="404"/>
      <c r="F45" s="404"/>
      <c r="G45" s="404"/>
      <c r="H45" s="404"/>
    </row>
    <row r="46" spans="1:8">
      <c r="A46" s="404"/>
      <c r="B46" s="404"/>
      <c r="C46" s="404"/>
      <c r="D46" s="404"/>
      <c r="E46" s="404"/>
      <c r="F46" s="404"/>
      <c r="G46" s="404"/>
      <c r="H46" s="404"/>
    </row>
    <row r="47" spans="1:8">
      <c r="A47" s="404"/>
      <c r="B47" s="404"/>
      <c r="C47" s="404"/>
      <c r="D47" s="404"/>
      <c r="E47" s="404"/>
      <c r="F47" s="404"/>
      <c r="G47" s="404"/>
      <c r="H47" s="404"/>
    </row>
    <row r="48" spans="1:8">
      <c r="A48" s="404"/>
      <c r="B48" s="404"/>
      <c r="C48" s="404"/>
      <c r="D48" s="404"/>
      <c r="E48" s="404"/>
      <c r="F48" s="404"/>
      <c r="G48" s="404"/>
      <c r="H48" s="404"/>
    </row>
    <row r="49" spans="1:8">
      <c r="A49" s="404"/>
      <c r="B49" s="404"/>
      <c r="C49" s="404"/>
      <c r="D49" s="404"/>
      <c r="E49" s="404"/>
      <c r="F49" s="404"/>
      <c r="G49" s="404"/>
      <c r="H49" s="404"/>
    </row>
    <row r="50" spans="1:8">
      <c r="A50" s="404"/>
      <c r="B50" s="404"/>
      <c r="C50" s="404"/>
      <c r="D50" s="404"/>
      <c r="E50" s="404"/>
      <c r="F50" s="404"/>
      <c r="G50" s="404"/>
      <c r="H50" s="404"/>
    </row>
    <row r="51" spans="1:8">
      <c r="A51" s="404"/>
      <c r="B51" s="404"/>
      <c r="C51" s="404"/>
      <c r="D51" s="404"/>
      <c r="E51" s="404"/>
      <c r="F51" s="404"/>
      <c r="G51" s="404"/>
      <c r="H51" s="404"/>
    </row>
    <row r="52" spans="1:8">
      <c r="A52" s="404"/>
      <c r="B52" s="404"/>
      <c r="C52" s="404"/>
      <c r="D52" s="404"/>
      <c r="E52" s="404"/>
      <c r="F52" s="404"/>
      <c r="G52" s="404"/>
      <c r="H52" s="404"/>
    </row>
    <row r="53" spans="1:8">
      <c r="A53" s="404"/>
      <c r="B53" s="404"/>
      <c r="C53" s="404"/>
      <c r="D53" s="404"/>
      <c r="E53" s="404"/>
      <c r="F53" s="404"/>
      <c r="G53" s="404"/>
      <c r="H53" s="404"/>
    </row>
    <row r="54" spans="1:8">
      <c r="A54" s="404"/>
      <c r="B54" s="404"/>
      <c r="C54" s="404"/>
      <c r="D54" s="404"/>
      <c r="E54" s="404"/>
      <c r="F54" s="404"/>
      <c r="G54" s="404"/>
      <c r="H54" s="404"/>
    </row>
    <row r="55" spans="1:8">
      <c r="A55" s="404"/>
      <c r="B55" s="404"/>
      <c r="C55" s="404"/>
      <c r="D55" s="404"/>
      <c r="E55" s="404"/>
      <c r="F55" s="404"/>
      <c r="G55" s="404"/>
      <c r="H55" s="404"/>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heetViews>
  <sheetFormatPr defaultRowHeight="11.25"/>
  <cols>
    <col min="1" max="1" width="21.1640625" customWidth="1"/>
  </cols>
  <sheetData>
    <row r="1" spans="1:16" ht="18.75">
      <c r="A1" s="13" t="s">
        <v>0</v>
      </c>
      <c r="B1" s="79"/>
      <c r="C1" s="79"/>
      <c r="D1" s="79"/>
      <c r="E1" s="79"/>
      <c r="F1" s="79"/>
      <c r="G1" s="16"/>
      <c r="H1" s="15"/>
      <c r="I1" s="16"/>
      <c r="J1" s="15"/>
      <c r="K1" s="13"/>
      <c r="L1" s="79"/>
    </row>
    <row r="2" spans="1:16" ht="15.75">
      <c r="A2" s="19">
        <f>Sisukord!A2</f>
        <v>44742</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137" t="s">
        <v>340</v>
      </c>
      <c r="M5" s="122" t="s">
        <v>169</v>
      </c>
    </row>
    <row r="7" spans="1:16" ht="12">
      <c r="A7" s="181">
        <v>44600</v>
      </c>
      <c r="B7" s="125" t="s">
        <v>338</v>
      </c>
    </row>
    <row r="8" spans="1:16" ht="12">
      <c r="A8" s="181">
        <v>44607</v>
      </c>
      <c r="B8" s="125" t="s">
        <v>259</v>
      </c>
    </row>
    <row r="9" spans="1:16" ht="12">
      <c r="A9" s="181">
        <v>44607</v>
      </c>
      <c r="B9" s="125" t="s">
        <v>260</v>
      </c>
    </row>
    <row r="10" spans="1:16" ht="12">
      <c r="A10" s="181">
        <v>44621</v>
      </c>
      <c r="B10" s="125" t="s">
        <v>339</v>
      </c>
    </row>
    <row r="11" spans="1:16" ht="12">
      <c r="A11" s="181">
        <v>44635</v>
      </c>
      <c r="B11" s="125" t="s">
        <v>261</v>
      </c>
    </row>
    <row r="12" spans="1:16" ht="12">
      <c r="A12" s="181">
        <v>44650</v>
      </c>
      <c r="B12" s="125" t="s">
        <v>262</v>
      </c>
    </row>
    <row r="13" spans="1:16" ht="12">
      <c r="A13" s="181">
        <v>44664</v>
      </c>
      <c r="B13" s="125" t="s">
        <v>263</v>
      </c>
    </row>
    <row r="14" spans="1:16" ht="12">
      <c r="A14" s="181">
        <v>44670</v>
      </c>
      <c r="B14" s="125" t="s">
        <v>264</v>
      </c>
    </row>
    <row r="15" spans="1:16" ht="12">
      <c r="A15" s="181">
        <v>44691</v>
      </c>
      <c r="B15" s="125" t="s">
        <v>265</v>
      </c>
    </row>
    <row r="16" spans="1:16" ht="12">
      <c r="A16" s="181">
        <v>44726</v>
      </c>
      <c r="B16" s="125" t="s">
        <v>266</v>
      </c>
    </row>
    <row r="17" spans="1:2" ht="12">
      <c r="A17" s="181">
        <v>44761</v>
      </c>
      <c r="B17" s="125" t="s">
        <v>242</v>
      </c>
    </row>
    <row r="18" spans="1:2" ht="12">
      <c r="A18" s="181">
        <v>44782</v>
      </c>
      <c r="B18" s="125" t="s">
        <v>267</v>
      </c>
    </row>
    <row r="19" spans="1:2" ht="12">
      <c r="A19" s="181">
        <v>44817</v>
      </c>
      <c r="B19" s="125" t="s">
        <v>268</v>
      </c>
    </row>
    <row r="20" spans="1:2" ht="12">
      <c r="A20" s="181">
        <v>44852</v>
      </c>
      <c r="B20" s="125" t="s">
        <v>243</v>
      </c>
    </row>
    <row r="21" spans="1:2" ht="12">
      <c r="A21" s="181">
        <v>44880</v>
      </c>
      <c r="B21" s="125" t="s">
        <v>269</v>
      </c>
    </row>
    <row r="22" spans="1:2" ht="12">
      <c r="A22" s="181">
        <v>44908</v>
      </c>
      <c r="B22" s="125" t="s">
        <v>270</v>
      </c>
    </row>
    <row r="23" spans="1:2" ht="12">
      <c r="A23" s="171"/>
      <c r="B23" s="125"/>
    </row>
    <row r="24" spans="1:2" ht="18.75">
      <c r="A24" s="137" t="s">
        <v>177</v>
      </c>
    </row>
    <row r="26" spans="1:2" ht="13.5" customHeight="1">
      <c r="A26" s="182" t="s">
        <v>182</v>
      </c>
    </row>
    <row r="27" spans="1:2" ht="13.5" customHeight="1">
      <c r="A27" s="183" t="s">
        <v>244</v>
      </c>
    </row>
    <row r="28" spans="1:2" ht="13.5" customHeight="1">
      <c r="A28" s="184" t="s">
        <v>179</v>
      </c>
    </row>
    <row r="29" spans="1:2" ht="13.5" customHeight="1">
      <c r="A29" s="160"/>
    </row>
    <row r="30" spans="1:2" ht="13.5" customHeight="1">
      <c r="A30" s="160"/>
    </row>
    <row r="31" spans="1:2" ht="13.5" customHeight="1">
      <c r="A31" s="182" t="s">
        <v>181</v>
      </c>
    </row>
    <row r="32" spans="1:2" ht="13.5" customHeight="1">
      <c r="A32" s="183" t="s">
        <v>180</v>
      </c>
    </row>
    <row r="33" spans="1:1" ht="13.5" customHeight="1">
      <c r="A33" s="184" t="s">
        <v>178</v>
      </c>
    </row>
    <row r="34" spans="1:1">
      <c r="A34" s="185"/>
    </row>
    <row r="35" spans="1:1">
      <c r="A35" s="185"/>
    </row>
    <row r="36" spans="1:1" ht="12.75">
      <c r="A36" s="182" t="s">
        <v>0</v>
      </c>
    </row>
    <row r="37" spans="1:1" ht="12.75">
      <c r="A37" s="183" t="s">
        <v>198</v>
      </c>
    </row>
    <row r="38" spans="1:1" ht="12.75">
      <c r="A38" s="183" t="s">
        <v>199</v>
      </c>
    </row>
    <row r="39" spans="1:1" ht="12.75">
      <c r="A39" s="183" t="s">
        <v>200</v>
      </c>
    </row>
    <row r="40" spans="1:1" ht="12.75">
      <c r="A40" s="183" t="s">
        <v>201</v>
      </c>
    </row>
    <row r="41" spans="1:1" ht="12.75">
      <c r="A41" s="184" t="s">
        <v>202</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2022-07-18T13:49:49Z</cp:lastPrinted>
  <dcterms:created xsi:type="dcterms:W3CDTF">2018-01-29T10:25:29Z</dcterms:created>
  <dcterms:modified xsi:type="dcterms:W3CDTF">2022-07-18T13:51:51Z</dcterms:modified>
</cp:coreProperties>
</file>