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mc:AlternateContent xmlns:mc="http://schemas.openxmlformats.org/markup-compatibility/2006">
    <mc:Choice Requires="x15">
      <x15ac:absPath xmlns:x15ac="http://schemas.microsoft.com/office/spreadsheetml/2010/11/ac" url="L:\Finantsjuhtimine\JUHTIMISARVESTUS\Faktiraamat\2021\Faktiraamat 2021 Q3\"/>
    </mc:Choice>
  </mc:AlternateContent>
  <xr:revisionPtr revIDLastSave="0" documentId="13_ncr:1_{568F5AB6-8A22-4CFD-AEF5-AB54F88033FD}" xr6:coauthVersionLast="47" xr6:coauthVersionMax="47" xr10:uidLastSave="{00000000-0000-0000-0000-000000000000}"/>
  <bookViews>
    <workbookView xWindow="-108" yWindow="-108" windowWidth="23256" windowHeight="12576" tabRatio="915" xr2:uid="{00000000-000D-0000-FFFF-FFFF00000000}"/>
  </bookViews>
  <sheets>
    <sheet name="Cont"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pFinPL 9Q" sheetId="36" r:id="rId15"/>
    <sheet name="vhPL 9Q" sheetId="17" r:id="rId16"/>
    <sheet name="vhBS 9Q" sheetId="18" r:id="rId17"/>
    <sheet name="vhSA" sheetId="19" r:id="rId18"/>
    <sheet name="vhAUM" sheetId="20" r:id="rId19"/>
    <sheet name="kPL 9Q" sheetId="33" r:id="rId20"/>
    <sheet name="kBS 9Q" sheetId="34" r:id="rId21"/>
    <sheet name="kSA" sheetId="35" r:id="rId22"/>
    <sheet name="mY" sheetId="22" r:id="rId23"/>
    <sheet name="Share" sheetId="30" r:id="rId24"/>
    <sheet name="Bonds" sheetId="32" r:id="rId25"/>
    <sheet name="Cal" sheetId="29" r:id="rId26"/>
  </sheets>
  <externalReferences>
    <externalReference r:id="rId27"/>
  </externalReferences>
  <definedNames>
    <definedName name="_" localSheetId="0" hidden="1">Table1</definedName>
    <definedName name="_" localSheetId="4" hidden="1">Table1</definedName>
    <definedName name="_" localSheetId="14" hidden="1">Table1</definedName>
    <definedName name="_" localSheetId="9" hidden="1">Table1</definedName>
    <definedName name="_" localSheetId="17" hidden="1">Table1</definedName>
    <definedName name="_" hidden="1">Table1</definedName>
    <definedName name="__" localSheetId="0" hidden="1">Table1</definedName>
    <definedName name="__" localSheetId="14" hidden="1">Table1</definedName>
    <definedName name="__" localSheetId="17" hidden="1">Table1</definedName>
    <definedName name="__" hidden="1">Table1</definedName>
    <definedName name="_xlcn.WorksheetConnection_Tempo_report_2014_1.xlsxTable11" localSheetId="0" hidden="1">Table1</definedName>
    <definedName name="_xlcn.WorksheetConnection_Tempo_report_2014_1.xlsxTable11" localSheetId="4" hidden="1">Table1</definedName>
    <definedName name="_xlcn.WorksheetConnection_Tempo_report_2014_1.xlsxTable11" localSheetId="14" hidden="1">Table1</definedName>
    <definedName name="_xlcn.WorksheetConnection_Tempo_report_2014_1.xlsxTable11" localSheetId="9" hidden="1">Table1</definedName>
    <definedName name="_xlcn.WorksheetConnection_Tempo_report_2014_1.xlsxTable11" localSheetId="17"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4">Bonds!$A$1:$K$60</definedName>
    <definedName name="_xlnm.Print_Area" localSheetId="25">Cal!$A$1:$N$44</definedName>
    <definedName name="_xlnm.Print_Area" localSheetId="0">Cont!$A$1:$L$45</definedName>
    <definedName name="_xlnm.Print_Area" localSheetId="5">gAK!$A$1:$J$48</definedName>
    <definedName name="_xlnm.Print_Area" localSheetId="3">'gBS 9Q'!$A$1:$J$48</definedName>
    <definedName name="_xlnm.Print_Area" localSheetId="6">gKA!$A$1:$J$51</definedName>
    <definedName name="_xlnm.Print_Area" localSheetId="2">'gPL 9Q'!$A$1:$J$58</definedName>
    <definedName name="_xlnm.Print_Area" localSheetId="4">gSA!$A$1:$J$80</definedName>
    <definedName name="_xlnm.Print_Area" localSheetId="20">'kBS 9Q'!$A$1:$J$74</definedName>
    <definedName name="_xlnm.Print_Area" localSheetId="19">'kPL 9Q'!$A$1:$J$42</definedName>
    <definedName name="_xlnm.Print_Area" localSheetId="21">kSA!$A$1:$J$42</definedName>
    <definedName name="_xlnm.Print_Area" localSheetId="22">mY!$A$1:$J$75</definedName>
    <definedName name="_xlnm.Print_Area" localSheetId="12">pAK!$A$1:$J$48</definedName>
    <definedName name="_xlnm.Print_Area" localSheetId="8">'pBS 9Q'!$A$1:$J$56</definedName>
    <definedName name="_xlnm.Print_Area" localSheetId="14">'pFinPL 9Q'!$A$1:$J$47</definedName>
    <definedName name="_xlnm.Print_Area" localSheetId="11">pH!$A$1:$J$28</definedName>
    <definedName name="_xlnm.Print_Area" localSheetId="13">pKA!$A$1:$J$51</definedName>
    <definedName name="_xlnm.Print_Area" localSheetId="10">pL!$A$1:$J$48</definedName>
    <definedName name="_xlnm.Print_Area" localSheetId="7">'pPL 9Q'!$A$1:$J$54</definedName>
    <definedName name="_xlnm.Print_Area" localSheetId="9">pSA!$A$1:$J$83</definedName>
    <definedName name="_xlnm.Print_Area" localSheetId="23">Share!$A$1:$J$71</definedName>
    <definedName name="_xlnm.Print_Area" localSheetId="1">Str!$A$1:$L$71</definedName>
    <definedName name="_xlnm.Print_Area" localSheetId="18">vhAUM!$A$1:$J$92</definedName>
    <definedName name="_xlnm.Print_Area" localSheetId="16">'vhBS 9Q'!$A$1:$J$62</definedName>
    <definedName name="_xlnm.Print_Area" localSheetId="15">'vhPL 9Q'!$A$1:$J$40</definedName>
    <definedName name="_xlnm.Print_Area" localSheetId="17">vhSA!$A$1:$J$34</definedName>
    <definedName name="wrn.Reportas._.1." localSheetId="0" hidden="1">{#N/A,#N/A,FALSE,"Lapas 1";#N/A,#N/A,FALSE,"Lapas 1"}</definedName>
    <definedName name="wrn.Reportas._.1." localSheetId="14" hidden="1">{#N/A,#N/A,FALSE,"Lapas 1";#N/A,#N/A,FALSE,"Lapas 1"}</definedName>
    <definedName name="wrn.Reportas._.1." hidden="1">{#N/A,#N/A,FALSE,"Lapas 1";#N/A,#N/A,FALSE,"Lapas 1"}</definedName>
    <definedName name="yhik">[1]s!$C$11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36" l="1"/>
  <c r="A2" i="35" l="1"/>
  <c r="A2" i="34"/>
  <c r="A2" i="33"/>
  <c r="A2" i="29" l="1"/>
  <c r="A2" i="32"/>
  <c r="A2" i="30"/>
  <c r="A2" i="22"/>
  <c r="A2" i="20"/>
  <c r="A2" i="19"/>
  <c r="A2" i="18"/>
  <c r="A2" i="17"/>
  <c r="A2" i="16"/>
  <c r="A2" i="15"/>
  <c r="A2" i="14"/>
  <c r="A2" i="13"/>
  <c r="A2" i="12"/>
  <c r="A2" i="11"/>
  <c r="A2" i="10"/>
  <c r="A2" i="9"/>
  <c r="A2" i="8"/>
  <c r="A2" i="7"/>
  <c r="A2" i="6"/>
  <c r="A2" i="5"/>
  <c r="A2" i="31"/>
</calcChain>
</file>

<file path=xl/sharedStrings.xml><?xml version="1.0" encoding="utf-8"?>
<sst xmlns="http://schemas.openxmlformats.org/spreadsheetml/2006/main" count="1855" uniqueCount="356">
  <si>
    <t>AS LHV Group</t>
  </si>
  <si>
    <t xml:space="preserve">P/B </t>
  </si>
  <si>
    <t/>
  </si>
  <si>
    <t>EURt</t>
  </si>
  <si>
    <t>AS LHV Pank</t>
  </si>
  <si>
    <t>AS LHV Varahaldus</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</si>
  <si>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</si>
  <si>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</si>
  <si>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</si>
  <si>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</si>
  <si>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</si>
  <si>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</si>
  <si>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</si>
  <si>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</si>
  <si>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</si>
  <si>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</si>
  <si>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50</t>
  </si>
  <si>
    <t>LHV Pension 25</t>
  </si>
  <si>
    <t>LHV Pension Intress</t>
  </si>
  <si>
    <t>LHV Pension Intress Pluss</t>
  </si>
  <si>
    <t>LHV Pension 100 Pluss</t>
  </si>
  <si>
    <t>Uus Euroopa Fond</t>
  </si>
  <si>
    <t xml:space="preserve">LHV Pension 50 </t>
  </si>
  <si>
    <t xml:space="preserve">LHV Pension Intress </t>
  </si>
  <si>
    <t>DPS (EUR)</t>
  </si>
  <si>
    <t>EPS (EUR)</t>
  </si>
  <si>
    <t>meelis.paakspuu@lhv.ee</t>
  </si>
  <si>
    <t>madis.toomsalu@lhv.ee</t>
  </si>
  <si>
    <t>Meelis Paakspuu</t>
  </si>
  <si>
    <t>Madis Toomsalu</t>
  </si>
  <si>
    <t>AS Lõhmus Holdings</t>
  </si>
  <si>
    <t>Rain Lõhmus</t>
  </si>
  <si>
    <t>Ambient Sound Investments OÜ</t>
  </si>
  <si>
    <t>OÜ Krenno</t>
  </si>
  <si>
    <t>AS Genteel</t>
  </si>
  <si>
    <t>AS Amalfi</t>
  </si>
  <si>
    <t>OÜ Kristobal</t>
  </si>
  <si>
    <t>SIA Krugmans</t>
  </si>
  <si>
    <t>OÜ Bonaares</t>
  </si>
  <si>
    <t>Tartu mnt 2, 10145 Tallinn</t>
  </si>
  <si>
    <t>info@lhv.ee</t>
  </si>
  <si>
    <t xml:space="preserve">ISIN </t>
  </si>
  <si>
    <t>Table of Contents</t>
  </si>
  <si>
    <t>AS LHV Group Balance Sheet</t>
  </si>
  <si>
    <t>AS LHV Group Financial and Operational Ratios</t>
  </si>
  <si>
    <t>AS LHV Group Quality of Assets</t>
  </si>
  <si>
    <t>AS LHV Group Capital Adecuacy</t>
  </si>
  <si>
    <t>AS LHV Pank Balance Sheet</t>
  </si>
  <si>
    <t>AS LHV Pank Financial and Operational Ratios</t>
  </si>
  <si>
    <t>AS LHV Pank Loans</t>
  </si>
  <si>
    <t>AS LHV Pank Deposits and Loans received</t>
  </si>
  <si>
    <t>AS LHV Pank Quality of Assets</t>
  </si>
  <si>
    <t>AS LHV Pank Capital Adequacy</t>
  </si>
  <si>
    <t>AS LHV Varahaldus Balance Sheet</t>
  </si>
  <si>
    <t>AS LHV Varahaldus Assets Under Management</t>
  </si>
  <si>
    <t>Share information</t>
  </si>
  <si>
    <t>Bond information</t>
  </si>
  <si>
    <t>Financial Calendar and Contacts</t>
  </si>
  <si>
    <t>Overview and Group Structure</t>
  </si>
  <si>
    <t>Supervisory Boards and Management Boards of AS LHV Group and its Subsidiaries</t>
  </si>
  <si>
    <t>back</t>
  </si>
  <si>
    <t>Income statement, 9 quarters</t>
  </si>
  <si>
    <t>Income statement, EURt</t>
  </si>
  <si>
    <t>Interest income</t>
  </si>
  <si>
    <t>Interest expense</t>
  </si>
  <si>
    <t>Net interest income</t>
  </si>
  <si>
    <t>Fee and commission income</t>
  </si>
  <si>
    <t>Fee and commission expense</t>
  </si>
  <si>
    <t>Net fee and commission income</t>
  </si>
  <si>
    <t>Net gains from financial assets</t>
  </si>
  <si>
    <t>Other income</t>
  </si>
  <si>
    <t>Total revenue</t>
  </si>
  <si>
    <t>Staff costs</t>
  </si>
  <si>
    <t>Office rent and expenses</t>
  </si>
  <si>
    <t>IT expenses</t>
  </si>
  <si>
    <t>Marketing expenses</t>
  </si>
  <si>
    <t xml:space="preserve">Other operating expenses </t>
  </si>
  <si>
    <t>Total operating expenses</t>
  </si>
  <si>
    <t>EBIT</t>
  </si>
  <si>
    <t>Earnings before impairment losses</t>
  </si>
  <si>
    <t xml:space="preserve">Impairment losses on loans and advances </t>
  </si>
  <si>
    <t>Income tax</t>
  </si>
  <si>
    <t>Net profit</t>
  </si>
  <si>
    <t>Profit attributable to non-controlling interest</t>
  </si>
  <si>
    <t>Profit attributable to owners of the parent</t>
  </si>
  <si>
    <t>Income statement, 5 years</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</si>
  <si>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</si>
  <si>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</si>
  <si>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</si>
  <si>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</si>
  <si>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</si>
  <si>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</si>
  <si>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</si>
  <si>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</si>
  <si>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</si>
  <si>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</si>
  <si>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</si>
  <si>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Accrued interest  liability</t>
  </si>
  <si>
    <t>Loans received</t>
  </si>
  <si>
    <t>Loans received and deposits from customers</t>
  </si>
  <si>
    <t>Other liabilities</t>
  </si>
  <si>
    <t>Subordinated loans</t>
  </si>
  <si>
    <t>Total liabilities</t>
  </si>
  <si>
    <t>Equity</t>
  </si>
  <si>
    <t>Minority interest</t>
  </si>
  <si>
    <t>Total liabilities and equity</t>
  </si>
  <si>
    <t>Balance sheet, 5 years</t>
  </si>
  <si>
    <t>Financial assets</t>
  </si>
  <si>
    <t>Financial and Operational Ratios, 9 quarters</t>
  </si>
  <si>
    <t>Financial and Operational Ratios, 5 years</t>
  </si>
  <si>
    <t xml:space="preserve">Return on Equity (ROE) </t>
  </si>
  <si>
    <t xml:space="preserve">Return on Assets (ROA) </t>
  </si>
  <si>
    <t xml:space="preserve">Net Interest Margin (NIM) </t>
  </si>
  <si>
    <t>Spread</t>
  </si>
  <si>
    <t xml:space="preserve">Cost/Income ratio (C/I) </t>
  </si>
  <si>
    <t>Equity Multiplier (EM)</t>
  </si>
  <si>
    <t>Risk Cost Ratio</t>
  </si>
  <si>
    <t>Number of Employees (full-time)</t>
  </si>
  <si>
    <t>Quality of assets, 9 quarters</t>
  </si>
  <si>
    <t>Loans granted,</t>
  </si>
  <si>
    <t>incl. past due:</t>
  </si>
  <si>
    <t>1-30 days</t>
  </si>
  <si>
    <t>31-60 days</t>
  </si>
  <si>
    <t>61-90 days</t>
  </si>
  <si>
    <t>over 90 days or contract cancelled</t>
  </si>
  <si>
    <t>Share of impairments (over 90 days or cancelled)</t>
  </si>
  <si>
    <t>EURt, percentage</t>
  </si>
  <si>
    <t>Quality of assets, 5 years</t>
  </si>
  <si>
    <t>Capital adequacy, 9 quarters</t>
  </si>
  <si>
    <t>Capital adequacy, 5 years</t>
  </si>
  <si>
    <t xml:space="preserve">Total Tier 1 capital </t>
  </si>
  <si>
    <t xml:space="preserve">Total Tier 2 capital </t>
  </si>
  <si>
    <t xml:space="preserve">Net own funds for capital adequacy calculation </t>
  </si>
  <si>
    <t>Credit risk RWA</t>
  </si>
  <si>
    <t>Market risk RWA</t>
  </si>
  <si>
    <t>Operational risk RWA</t>
  </si>
  <si>
    <t>Total RWA</t>
  </si>
  <si>
    <t>Available-for-sale financial  assets</t>
  </si>
  <si>
    <t>Held-to-maturity financial investments</t>
  </si>
  <si>
    <t>Tangible and intangible assets</t>
  </si>
  <si>
    <t>Number of ATM-s</t>
  </si>
  <si>
    <t>Number of ACQ merchants</t>
  </si>
  <si>
    <t>Loans, 9 quarters</t>
  </si>
  <si>
    <t>Loans, 5 years</t>
  </si>
  <si>
    <t>Other loans</t>
  </si>
  <si>
    <t>Loans to related companies</t>
  </si>
  <si>
    <t>Credit card loans</t>
  </si>
  <si>
    <t>Leveraged loans</t>
  </si>
  <si>
    <t>Hire-purchase</t>
  </si>
  <si>
    <t>Small loans</t>
  </si>
  <si>
    <t>Corporate loans</t>
  </si>
  <si>
    <t>Leasing</t>
  </si>
  <si>
    <t>Micro loans</t>
  </si>
  <si>
    <t>Private loans</t>
  </si>
  <si>
    <t>Total loans granted</t>
  </si>
  <si>
    <t>Loans granted, incl:</t>
  </si>
  <si>
    <t>Deposits and loans received from customers, 9 quarters</t>
  </si>
  <si>
    <t>Deposits and loans received from customers, 5 years</t>
  </si>
  <si>
    <t>Total loans received and deposits from customers</t>
  </si>
  <si>
    <t>Impairment losses</t>
  </si>
  <si>
    <t>Prepayments of taxes and other assets</t>
  </si>
  <si>
    <t>Share information, 9 quarters</t>
  </si>
  <si>
    <t>Number of shares (thousands)</t>
  </si>
  <si>
    <t>Share price (at the end of the period, EUR)</t>
  </si>
  <si>
    <t xml:space="preserve">Market capitalization (EURm) </t>
  </si>
  <si>
    <t xml:space="preserve">P/E (last 4 quarters) </t>
  </si>
  <si>
    <t>Number of shareholders</t>
  </si>
  <si>
    <t xml:space="preserve">Number of trades </t>
  </si>
  <si>
    <t>Trading volume (EURt)</t>
  </si>
  <si>
    <t>Weighted average share price of the period</t>
  </si>
  <si>
    <t>Index OMX Tallinn</t>
  </si>
  <si>
    <t>Index OMX Baltic</t>
  </si>
  <si>
    <t>Shares held by members of the Management Board and Supervisory Board</t>
  </si>
  <si>
    <t>P/E</t>
  </si>
  <si>
    <t>Participation</t>
  </si>
  <si>
    <t>Number of shares</t>
  </si>
  <si>
    <t>Name of the shareholder</t>
  </si>
  <si>
    <t>Share information, 5 years</t>
  </si>
  <si>
    <t>Ticker</t>
  </si>
  <si>
    <t>Total number of securities</t>
  </si>
  <si>
    <t>Nominal value (EUR)</t>
  </si>
  <si>
    <t>Issue value (EUR)</t>
  </si>
  <si>
    <t>Listing date</t>
  </si>
  <si>
    <t>Maturity date</t>
  </si>
  <si>
    <t>Coupon rate (annual)</t>
  </si>
  <si>
    <t>Coupon frequency</t>
  </si>
  <si>
    <t>Contacts</t>
  </si>
  <si>
    <t>Registry code: 11098261</t>
  </si>
  <si>
    <t>Telephone 6 800 400</t>
  </si>
  <si>
    <t>Fax 6 800 402</t>
  </si>
  <si>
    <t>Other operating income</t>
  </si>
  <si>
    <t>Depreciation and amortization</t>
  </si>
  <si>
    <t xml:space="preserve">Other financial income and expense </t>
  </si>
  <si>
    <t xml:space="preserve">Total financial income and expense </t>
  </si>
  <si>
    <t>Receivables and accrued revenue</t>
  </si>
  <si>
    <t>Other prepaid expenses</t>
  </si>
  <si>
    <t>Total current assets</t>
  </si>
  <si>
    <t>Units of funds</t>
  </si>
  <si>
    <t>Tangible assets</t>
  </si>
  <si>
    <t>Intangible assets</t>
  </si>
  <si>
    <t>Total fixed assets</t>
  </si>
  <si>
    <t>Subordinated liabilities</t>
  </si>
  <si>
    <t>Trade payables</t>
  </si>
  <si>
    <t>Tax liabilities</t>
  </si>
  <si>
    <t>Payables to employees</t>
  </si>
  <si>
    <t>Share capital</t>
  </si>
  <si>
    <t>Mandatory reserve</t>
  </si>
  <si>
    <t>Other reserves</t>
  </si>
  <si>
    <t>Accumulated deficit/profit</t>
  </si>
  <si>
    <t>Income for the accounting period</t>
  </si>
  <si>
    <t>Total equity</t>
  </si>
  <si>
    <t>Fund assets, EURt</t>
  </si>
  <si>
    <t>Assets under management, 9 quarters</t>
  </si>
  <si>
    <t>Quarterly returns</t>
  </si>
  <si>
    <t>Assets under management, 5 years</t>
  </si>
  <si>
    <t>Annual returns</t>
  </si>
  <si>
    <t>LHV Structure and Governance</t>
  </si>
  <si>
    <t>AS LHV Group Income Statement</t>
  </si>
  <si>
    <t>AS LHV Pank Income Statement</t>
  </si>
  <si>
    <t>AS LHV Varahaldus Income Statement</t>
  </si>
  <si>
    <t>internal minimum requirement</t>
  </si>
  <si>
    <t>Shares traded during the period (thousands)</t>
  </si>
  <si>
    <t>Presumed net dividend per share (EUR)*</t>
  </si>
  <si>
    <t>LHV Factbook</t>
  </si>
  <si>
    <t>quarterly</t>
  </si>
  <si>
    <t>Customers assets (EURm)</t>
  </si>
  <si>
    <t>Portfolio Management AUM (EURm)</t>
  </si>
  <si>
    <t>Number of Customers (thousands)</t>
  </si>
  <si>
    <t xml:space="preserve">*Balance Sheet items used for quarterly ratio calculations have been calculated as an average of the previous quarter and the reporting quarter balances.
Balance Sheet items used for annual ratio calculations have been calculated as an average of the previous year-end and reporting year-end balances. 
Ratios containing Profit and Loss Statement items have been calculated based on actual data. For annualization purposes quarterly data has been multiplied by 4.
</t>
  </si>
  <si>
    <t>LHV Pensionifond Eesti 100</t>
  </si>
  <si>
    <t>Number of Pension Fund Customers (thous.)</t>
  </si>
  <si>
    <t>Number of Customers (thous.)</t>
  </si>
  <si>
    <t>Customers holding bank cards (thous.)</t>
  </si>
  <si>
    <t>SEPA outgoing payments (thous.)</t>
  </si>
  <si>
    <t>UAB Mokilizingas*</t>
  </si>
  <si>
    <t>Financial and operational ratios</t>
  </si>
  <si>
    <t>T1 (regulatory minimum)</t>
  </si>
  <si>
    <t>CAD (regulatory minimum)</t>
  </si>
  <si>
    <t>MREL (regulatory minimum)</t>
  </si>
  <si>
    <t>NSFR (regulatory minimum)</t>
  </si>
  <si>
    <t>LCR (regulatory minimum)</t>
  </si>
  <si>
    <t>Regulatory ratios and minimums</t>
  </si>
  <si>
    <t>Capital adequacy T1</t>
  </si>
  <si>
    <t>Capital adequacy CAD</t>
  </si>
  <si>
    <t>Net stable funding ratio NSFR</t>
  </si>
  <si>
    <t>Liquidity coverage ratio LCR</t>
  </si>
  <si>
    <t>Min. req. for own funds and elig. liabilities MREL</t>
  </si>
  <si>
    <t>Managing Director of LHV Group</t>
  </si>
  <si>
    <t>Q2 interim results</t>
  </si>
  <si>
    <t>Q3 interim results</t>
  </si>
  <si>
    <t>regulatory minimum requirement</t>
  </si>
  <si>
    <t>pre-tax ROE</t>
  </si>
  <si>
    <t>incl. deposits of financial intermediaries</t>
  </si>
  <si>
    <t>Liquidity coverage ratio LCR (Bank solo)</t>
  </si>
  <si>
    <t>Net stable funding ratio NSFR (Bank solo)</t>
  </si>
  <si>
    <t>Study loan</t>
  </si>
  <si>
    <t>Housing loans</t>
  </si>
  <si>
    <t>4 months</t>
  </si>
  <si>
    <t>EE3300111558</t>
  </si>
  <si>
    <t>LHVB060028A</t>
  </si>
  <si>
    <t>* The financial results of UAB Mokilizingas are reflected in consolidated results of AS LHV Group until April 2018 (incl.)</t>
  </si>
  <si>
    <t>Capital adequacy CT1</t>
  </si>
  <si>
    <t>CT1 (regulatory minimum)</t>
  </si>
  <si>
    <t>Additional Tier 1 capital</t>
  </si>
  <si>
    <t xml:space="preserve">Total Tier1 capital </t>
  </si>
  <si>
    <t xml:space="preserve">Total Tier2 capital </t>
  </si>
  <si>
    <t>EE3300111780</t>
  </si>
  <si>
    <t>unfixed</t>
  </si>
  <si>
    <t>Disclosure of Financial Plan</t>
  </si>
  <si>
    <t>January results</t>
  </si>
  <si>
    <t>February results</t>
  </si>
  <si>
    <t>General meeting of shareholders</t>
  </si>
  <si>
    <t>Ex-dividend date (ex-date)</t>
  </si>
  <si>
    <t>Q1 interim results</t>
  </si>
  <si>
    <t>April results</t>
  </si>
  <si>
    <t>May results</t>
  </si>
  <si>
    <t>July results</t>
  </si>
  <si>
    <t>August results</t>
  </si>
  <si>
    <t>October results</t>
  </si>
  <si>
    <t>November results</t>
  </si>
  <si>
    <t>Q3-19</t>
  </si>
  <si>
    <t>incl. deposits obtained through deposit platforms</t>
  </si>
  <si>
    <t>Q4-19</t>
  </si>
  <si>
    <t>Viisemann Investments AG</t>
  </si>
  <si>
    <t>Common Equity Tier 1 capital</t>
  </si>
  <si>
    <t>CFROI</t>
  </si>
  <si>
    <t>Q1-20</t>
  </si>
  <si>
    <t>LHV Pensionifond Roheline</t>
  </si>
  <si>
    <t>UAB Mokilizingas</t>
  </si>
  <si>
    <t>LHV Group CFO</t>
  </si>
  <si>
    <t>Q2-20</t>
  </si>
  <si>
    <t>EE3300001668</t>
  </si>
  <si>
    <t>Q3-20</t>
  </si>
  <si>
    <t>Apartment building loan</t>
  </si>
  <si>
    <t>Subordinated bonds issued by AS LHV Group</t>
  </si>
  <si>
    <t>6.00% T2 bond</t>
  </si>
  <si>
    <t>8.00% AT1 bond</t>
  </si>
  <si>
    <t>9.50% AT1 bond</t>
  </si>
  <si>
    <t>LHVB060030A</t>
  </si>
  <si>
    <t>EE3300001791</t>
  </si>
  <si>
    <t>Q4-20</t>
  </si>
  <si>
    <t>Net insurance income</t>
  </si>
  <si>
    <t>LHV Pensionifond Roheline Pluss</t>
  </si>
  <si>
    <t>28.11.2028*</t>
  </si>
  <si>
    <t>30.09.2030**</t>
  </si>
  <si>
    <t>* According to the Terms of the Bonds 28.11.2028, the Company is entitled to redeem the Bonds 28.11.2028 prematurely at any time after the lapse of 5 years as from the date of issue, i.e at any time after 28.11.2023, by notifying the bondholders at least 30 days in advance. The Company is further entitled to redeem the Bonds prematurely before the lapse of the 5-year term if there is a change in the regulative classification of the Bonds 28.11.2028 resulting in the Bonds 28.11.2028 being, in the opinion of the Company after consultation with the EFSA, excluded or likely to be excluded from the classification as tier 2 own funds of a credit institution or if there is a significant change in the taxation regime applicable in respect of the Bonds 28.11.2028 that became effective or was announced after the issue of the relevant Bonds, as further specified in the Bond Terms.  
The bondholders are not entitled to claim early redemption of the Bonds 28.11.2028 under any circumstances. The Bonds 28.11.2028 may be redeemed prematurely by the Company on the above-described grounds only if the EFSA (or the European Central Bank if it is in the competence thereof) has granted its consent to the early redemption.</t>
  </si>
  <si>
    <t xml:space="preserve">** According to the Terms of the Bonds 30.09.2030, the Company is entitled to redeem the Bonds 30.09.2030 prematurely at any time after the lapse of 5 years as from the date of issue, i.e. at any time after 30.09.2025, by notifying the bondholders at least 30 days in advance. The Company is further entitled to redeem the Bonds 30.09.2030 prematurely before the lapse of the 5-year term if there is a change in the regulative classification of the Bonds 30.09.2030 resulting in the Bonds 30.09.2030 being, in the opinion of the Company, excluded from the classification as own funds of a credit institution or if there is a significant change in the taxation regime applicable in respect of the Bonds 30.09.2030, provided that the Company was not in a position to foresee such changes upon the issue of the Bonds 30.09.2030. If this early redemption right is exercised by the Company, the rate of return from an investment into the Bonds may be lower than initially anticipated.
The bondholders are not entitled to claim early redemption of the Bonds 30.09.2030 under any circumstances.The Bonds 30.09.2030 may be redeemed prematurely by the Company on the above-described grounds only if the FSA (or the EBA if it is in the competence thereof) has granted its consent to the early redemption. </t>
  </si>
  <si>
    <t>AS LHV Kindlustus Income Statement</t>
  </si>
  <si>
    <t>AS LHV Kindlustus Balance Sheet</t>
  </si>
  <si>
    <t>AS LHV Kindlustus Financial and Operational Ratios</t>
  </si>
  <si>
    <t>AS LHV Varahaldus Financial and Operational Ratios</t>
  </si>
  <si>
    <t>AS LHV Kindlustus</t>
  </si>
  <si>
    <t>Financial Calendar 2021</t>
  </si>
  <si>
    <t>Q4 2020 and unaudited full year results</t>
  </si>
  <si>
    <t>Audited results for 2020</t>
  </si>
  <si>
    <t>Net expense ratio</t>
  </si>
  <si>
    <t>Reinsurance assets</t>
  </si>
  <si>
    <t>Reinsurance payables</t>
  </si>
  <si>
    <t>Insurance payables</t>
  </si>
  <si>
    <t>Receivables from policyholders</t>
  </si>
  <si>
    <t>Prepaid taxes</t>
  </si>
  <si>
    <t>Net loss ratio</t>
  </si>
  <si>
    <t>Other receivables and accrued revenue</t>
  </si>
  <si>
    <t>Net earned premiums</t>
  </si>
  <si>
    <t>Net investments income</t>
  </si>
  <si>
    <t xml:space="preserve">  Net incurred losses</t>
  </si>
  <si>
    <t>Net technical result</t>
  </si>
  <si>
    <t>Net commissions</t>
  </si>
  <si>
    <t>Future premiums</t>
  </si>
  <si>
    <t>Liabilities from insurance contracts</t>
  </si>
  <si>
    <t>Total liabilities from insurance contracts</t>
  </si>
  <si>
    <t>Technical provisions</t>
  </si>
  <si>
    <t>Results of services for financial intermediaries segment, 9 quarters</t>
  </si>
  <si>
    <t>Total direct expenses</t>
  </si>
  <si>
    <t>Tangible and intangible assets amortization/ depreciation</t>
  </si>
  <si>
    <t>Impairment of assets</t>
  </si>
  <si>
    <t>Other administrative and operating expenses</t>
  </si>
  <si>
    <t>Shared indirect expenses</t>
  </si>
  <si>
    <t>Results of services for financial intermediaries segment, 5 years</t>
  </si>
  <si>
    <t>AS LHV Pank results of services for financial intermediaries segment</t>
  </si>
  <si>
    <t>Outsourced services</t>
  </si>
  <si>
    <t>Credit valuation adjustment risk RWA</t>
  </si>
  <si>
    <t>Pre-tax ROE</t>
  </si>
  <si>
    <t>TOP 10 shareholders as of 30.06.2021</t>
  </si>
  <si>
    <t>Depreciation, amortization and provisions</t>
  </si>
  <si>
    <t>Provisions</t>
  </si>
  <si>
    <t>Net fees income and other income</t>
  </si>
  <si>
    <t>Net incurred losses</t>
  </si>
  <si>
    <t>Reinsurance commissions</t>
  </si>
  <si>
    <t>Refinancing loan</t>
  </si>
  <si>
    <t>Consumer loan</t>
  </si>
  <si>
    <t>Q3-21</t>
  </si>
  <si>
    <t>Q2-21</t>
  </si>
  <si>
    <t>Q1-21</t>
  </si>
  <si>
    <t xml:space="preserve"> </t>
  </si>
  <si>
    <t>Accrued interest liability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</si>
</sst>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s>
  <fonts count="135">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family val="2"/>
    </font>
    <font>
      <b/>
      <sz val="10"/>
      <name val="Calibri"/>
      <family val="2"/>
    </font>
    <font>
      <b/>
      <sz val="12"/>
      <color theme="1"/>
      <name val="Calibri"/>
      <family val="2"/>
      <charset val="186"/>
    </font>
    <font>
      <sz val="8"/>
      <color rgb="FFFF0000"/>
      <name val="Calibri"/>
      <family val="2"/>
      <charset val="186"/>
    </font>
    <font>
      <sz val="11"/>
      <color theme="10"/>
      <name val="Calibri"/>
      <family val="2"/>
      <charset val="186"/>
    </font>
    <font>
      <b/>
      <sz val="12"/>
      <color rgb="FFFF0000"/>
      <name val="Calibri"/>
      <family val="2"/>
      <charset val="186"/>
      <scheme val="minor"/>
    </font>
  </fonts>
  <fills count="6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s>
  <borders count="56">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
      <left style="thin">
        <color theme="0" tint="-0.249977111117893"/>
      </left>
      <right/>
      <top style="thin">
        <color indexed="22"/>
      </top>
      <bottom style="thin">
        <color theme="0" tint="-0.249977111117893"/>
      </bottom>
      <diagonal/>
    </border>
    <border>
      <left style="thin">
        <color rgb="FFBFBFBF"/>
      </left>
      <right/>
      <top/>
      <bottom/>
      <diagonal/>
    </border>
    <border>
      <left style="thin">
        <color rgb="FFBFBFBF"/>
      </left>
      <right/>
      <top/>
      <bottom style="thin">
        <color rgb="FFBFBFBF"/>
      </bottom>
      <diagonal/>
    </border>
    <border>
      <left/>
      <right/>
      <top/>
      <bottom style="thin">
        <color rgb="FFBFBFBF"/>
      </bottom>
      <diagonal/>
    </border>
    <border>
      <left/>
      <right/>
      <top style="thin">
        <color indexed="2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style="thin">
        <color theme="0" tint="-0.249977111117893"/>
      </right>
      <top style="thin">
        <color indexed="22"/>
      </top>
      <bottom/>
      <diagonal/>
    </border>
    <border>
      <left style="thin">
        <color theme="0" tint="-0.249977111117893"/>
      </left>
      <right/>
      <top style="thin">
        <color theme="0" tint="-0.249977111117893"/>
      </top>
      <bottom style="thin">
        <color rgb="FFBFBFBF"/>
      </bottom>
      <diagonal/>
    </border>
    <border>
      <left/>
      <right style="thin">
        <color theme="0" tint="-0.249977111117893"/>
      </right>
      <top/>
      <bottom style="thin">
        <color indexed="22"/>
      </bottom>
      <diagonal/>
    </border>
    <border>
      <left/>
      <right/>
      <top style="thin">
        <color rgb="FFC0C0C0"/>
      </top>
      <bottom style="thin">
        <color theme="0" tint="-0.249977111117893"/>
      </bottom>
      <diagonal/>
    </border>
    <border>
      <left/>
      <right style="thin">
        <color indexed="22"/>
      </right>
      <top style="thin">
        <color indexed="22"/>
      </top>
      <bottom style="thin">
        <color indexed="22"/>
      </bottom>
      <diagonal/>
    </border>
    <border>
      <left/>
      <right style="thin">
        <color theme="0" tint="-0.249977111117893"/>
      </right>
      <top/>
      <bottom style="thin">
        <color theme="0" tint="-0.24994659260841701"/>
      </bottom>
      <diagonal/>
    </border>
    <border>
      <left/>
      <right style="thin">
        <color theme="0" tint="-0.249977111117893"/>
      </right>
      <top style="thin">
        <color theme="0" tint="-0.249977111117893"/>
      </top>
      <bottom/>
      <diagonal/>
    </border>
    <border>
      <left/>
      <right/>
      <top style="thin">
        <color theme="0" tint="-0.249977111117893"/>
      </top>
      <bottom/>
      <diagonal/>
    </border>
    <border>
      <left/>
      <right style="thin">
        <color indexed="22"/>
      </right>
      <top/>
      <bottom/>
      <diagonal/>
    </border>
    <border>
      <left style="thin">
        <color theme="0" tint="-0.249977111117893"/>
      </left>
      <right/>
      <top style="thin">
        <color theme="0" tint="-0.249977111117893"/>
      </top>
      <bottom/>
      <diagonal/>
    </border>
    <border>
      <left/>
      <right style="thin">
        <color theme="0" tint="-0.249977111117893"/>
      </right>
      <top/>
      <bottom style="thin">
        <color rgb="FFBFBFBF"/>
      </bottom>
      <diagonal/>
    </border>
    <border>
      <left/>
      <right/>
      <top style="thin">
        <color theme="0" tint="-0.34998626667073579"/>
      </top>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9" fillId="0" borderId="24" applyNumberFormat="0" applyFill="0" applyAlignment="0" applyProtection="0"/>
    <xf numFmtId="0" fontId="60" fillId="0" borderId="25" applyNumberFormat="0" applyFill="0" applyAlignment="0" applyProtection="0"/>
    <xf numFmtId="0" fontId="61" fillId="0" borderId="26" applyNumberFormat="0" applyFill="0" applyAlignment="0" applyProtection="0"/>
    <xf numFmtId="0" fontId="61" fillId="0" borderId="0" applyNumberFormat="0" applyFill="0" applyBorder="0" applyAlignment="0" applyProtection="0"/>
    <xf numFmtId="0" fontId="62" fillId="9" borderId="0" applyNumberFormat="0" applyBorder="0" applyAlignment="0" applyProtection="0"/>
    <xf numFmtId="0" fontId="63" fillId="10" borderId="0" applyNumberFormat="0" applyBorder="0" applyAlignment="0" applyProtection="0"/>
    <xf numFmtId="0" fontId="64" fillId="11" borderId="0" applyNumberFormat="0" applyBorder="0" applyAlignment="0" applyProtection="0"/>
    <xf numFmtId="0" fontId="66" fillId="13" borderId="28" applyNumberFormat="0" applyAlignment="0" applyProtection="0"/>
    <xf numFmtId="0" fontId="67" fillId="13" borderId="27" applyNumberFormat="0" applyAlignment="0" applyProtection="0"/>
    <xf numFmtId="0" fontId="68" fillId="0" borderId="29" applyNumberFormat="0" applyFill="0" applyAlignment="0" applyProtection="0"/>
    <xf numFmtId="0" fontId="69" fillId="14" borderId="30"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32" applyNumberFormat="0" applyFill="0" applyAlignment="0" applyProtection="0"/>
    <xf numFmtId="0" fontId="7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3" fillId="35" borderId="0" applyNumberFormat="0" applyBorder="0" applyAlignment="0" applyProtection="0"/>
    <xf numFmtId="0" fontId="73"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3"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6" fillId="2" borderId="0">
      <alignment horizontal="right" vertical="center"/>
    </xf>
    <xf numFmtId="173" fontId="77" fillId="2" borderId="0">
      <alignment horizontal="right" vertical="center"/>
    </xf>
    <xf numFmtId="177" fontId="10" fillId="4" borderId="0">
      <alignment horizontal="right" vertical="center" indent="1"/>
    </xf>
    <xf numFmtId="178" fontId="5" fillId="4" borderId="0">
      <alignment horizontal="right" vertical="center"/>
    </xf>
    <xf numFmtId="0" fontId="78" fillId="12" borderId="27" applyNumberFormat="0" applyAlignment="0" applyProtection="0"/>
    <xf numFmtId="0" fontId="2" fillId="0" borderId="0"/>
    <xf numFmtId="0" fontId="2" fillId="0" borderId="0"/>
    <xf numFmtId="0" fontId="75" fillId="0" borderId="0"/>
    <xf numFmtId="0" fontId="2" fillId="0" borderId="0"/>
    <xf numFmtId="0" fontId="75"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81" fillId="0" borderId="0"/>
    <xf numFmtId="168" fontId="5" fillId="42" borderId="0" applyNumberFormat="0">
      <alignment horizontal="right" vertical="center" wrapText="1"/>
    </xf>
    <xf numFmtId="179" fontId="82" fillId="0" borderId="0" applyNumberFormat="0" applyFill="0" applyBorder="0" applyAlignment="0" applyProtection="0">
      <alignment vertical="top"/>
      <protection locked="0"/>
    </xf>
    <xf numFmtId="168" fontId="80" fillId="41" borderId="0" applyNumberFormat="0" applyAlignment="0" applyProtection="0"/>
    <xf numFmtId="179" fontId="80"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3" fillId="0" borderId="0"/>
    <xf numFmtId="168" fontId="10" fillId="2" borderId="0">
      <alignment vertical="center"/>
    </xf>
    <xf numFmtId="180" fontId="84" fillId="2" borderId="0">
      <alignment vertical="center"/>
    </xf>
    <xf numFmtId="181" fontId="84" fillId="2" borderId="33">
      <alignment vertical="center"/>
    </xf>
    <xf numFmtId="3" fontId="77" fillId="2" borderId="0">
      <alignment vertical="center"/>
    </xf>
    <xf numFmtId="172" fontId="77" fillId="2" borderId="0">
      <alignment vertical="center"/>
    </xf>
    <xf numFmtId="9" fontId="77" fillId="2" borderId="0">
      <alignment horizontal="right" vertical="center"/>
    </xf>
    <xf numFmtId="9" fontId="84" fillId="2" borderId="0">
      <alignment horizontal="right" vertical="center"/>
    </xf>
    <xf numFmtId="9" fontId="85" fillId="2" borderId="33">
      <alignment vertical="center"/>
    </xf>
    <xf numFmtId="173" fontId="84" fillId="2" borderId="0">
      <alignment horizontal="right" vertical="center"/>
    </xf>
    <xf numFmtId="3" fontId="5" fillId="8" borderId="0">
      <alignment horizontal="right" vertical="center" wrapText="1"/>
    </xf>
    <xf numFmtId="176" fontId="5" fillId="2" borderId="0">
      <alignment horizontal="right" vertical="center"/>
    </xf>
    <xf numFmtId="176" fontId="85"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67" fillId="13" borderId="27"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6" fillId="12" borderId="27"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12" borderId="27"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7" fillId="0" borderId="0"/>
    <xf numFmtId="9" fontId="87" fillId="0" borderId="0" applyFont="0" applyFill="0" applyBorder="0" applyAlignment="0" applyProtection="0"/>
    <xf numFmtId="176" fontId="87" fillId="0" borderId="0" applyFont="0" applyFill="0" applyBorder="0" applyAlignment="0" applyProtection="0"/>
    <xf numFmtId="0" fontId="88" fillId="0" borderId="0"/>
    <xf numFmtId="0" fontId="2" fillId="0" borderId="0"/>
    <xf numFmtId="0" fontId="2" fillId="0" borderId="0"/>
    <xf numFmtId="0" fontId="89" fillId="0" borderId="0" applyNumberFormat="0" applyFill="0" applyBorder="0" applyAlignment="0" applyProtection="0"/>
    <xf numFmtId="0" fontId="65" fillId="12" borderId="27" applyNumberFormat="0" applyAlignment="0" applyProtection="0"/>
    <xf numFmtId="0" fontId="2" fillId="15" borderId="31"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9" fillId="0" borderId="0"/>
    <xf numFmtId="9" fontId="79" fillId="0" borderId="0" applyFont="0" applyFill="0" applyBorder="0" applyAlignment="0" applyProtection="0"/>
    <xf numFmtId="165" fontId="79" fillId="0" borderId="0" applyFont="0" applyFill="0" applyBorder="0" applyAlignment="0" applyProtection="0"/>
    <xf numFmtId="0" fontId="90" fillId="0" borderId="0"/>
    <xf numFmtId="0" fontId="2" fillId="0" borderId="0"/>
    <xf numFmtId="0" fontId="90"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7"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91" fillId="0" borderId="0"/>
    <xf numFmtId="0" fontId="2" fillId="0" borderId="0"/>
    <xf numFmtId="0" fontId="2" fillId="0" borderId="0"/>
    <xf numFmtId="0" fontId="2" fillId="0" borderId="0"/>
    <xf numFmtId="0" fontId="92" fillId="0" borderId="0"/>
    <xf numFmtId="0" fontId="93" fillId="43" borderId="0" applyNumberFormat="0" applyBorder="0" applyAlignment="0" applyProtection="0"/>
    <xf numFmtId="0" fontId="93" fillId="43"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8" borderId="0" applyNumberFormat="0" applyBorder="0" applyAlignment="0" applyProtection="0"/>
    <xf numFmtId="0" fontId="93" fillId="48"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0" borderId="0" applyNumberFormat="0" applyBorder="0" applyAlignment="0" applyProtection="0"/>
    <xf numFmtId="0" fontId="93" fillId="50" borderId="0" applyNumberFormat="0" applyBorder="0" applyAlignment="0" applyProtection="0"/>
    <xf numFmtId="0" fontId="93" fillId="51" borderId="0" applyNumberFormat="0" applyBorder="0" applyAlignment="0" applyProtection="0"/>
    <xf numFmtId="0" fontId="93" fillId="51"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94" fillId="53" borderId="0" applyNumberFormat="0" applyBorder="0" applyAlignment="0" applyProtection="0"/>
    <xf numFmtId="0" fontId="94" fillId="53"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4" fillId="58" borderId="0" applyNumberFormat="0" applyBorder="0" applyAlignment="0" applyProtection="0"/>
    <xf numFmtId="0" fontId="94" fillId="58" borderId="0" applyNumberFormat="0" applyBorder="0" applyAlignment="0" applyProtection="0"/>
    <xf numFmtId="0" fontId="94" fillId="59" borderId="0" applyNumberFormat="0" applyBorder="0" applyAlignment="0" applyProtection="0"/>
    <xf numFmtId="0" fontId="94" fillId="59"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6" fillId="61" borderId="34" applyNumberFormat="0" applyAlignment="0" applyProtection="0"/>
    <xf numFmtId="0" fontId="96" fillId="61" borderId="34" applyNumberFormat="0" applyAlignment="0" applyProtection="0"/>
    <xf numFmtId="0" fontId="97" fillId="62" borderId="35" applyNumberFormat="0" applyAlignment="0" applyProtection="0"/>
    <xf numFmtId="0" fontId="97" fillId="62" borderId="35" applyNumberFormat="0" applyAlignment="0" applyProtection="0"/>
    <xf numFmtId="176" fontId="92" fillId="0" borderId="0" applyFont="0" applyFill="0" applyBorder="0" applyAlignment="0" applyProtection="0"/>
    <xf numFmtId="176" fontId="92" fillId="0" borderId="0" applyFont="0" applyFill="0" applyBorder="0" applyAlignment="0" applyProtection="0"/>
    <xf numFmtId="176" fontId="92" fillId="0" borderId="0" applyFont="0" applyFill="0" applyBorder="0" applyAlignment="0" applyProtection="0"/>
    <xf numFmtId="176" fontId="87" fillId="0" borderId="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45" borderId="0" applyNumberFormat="0" applyBorder="0" applyAlignment="0" applyProtection="0"/>
    <xf numFmtId="0" fontId="99" fillId="45" borderId="0" applyNumberFormat="0" applyBorder="0" applyAlignment="0" applyProtection="0"/>
    <xf numFmtId="0" fontId="100" fillId="0" borderId="36" applyNumberFormat="0" applyFill="0" applyAlignment="0" applyProtection="0"/>
    <xf numFmtId="0" fontId="100" fillId="0" borderId="36" applyNumberFormat="0" applyFill="0" applyAlignment="0" applyProtection="0"/>
    <xf numFmtId="0" fontId="101" fillId="0" borderId="37" applyNumberFormat="0" applyFill="0" applyAlignment="0" applyProtection="0"/>
    <xf numFmtId="0" fontId="101" fillId="0" borderId="37" applyNumberFormat="0" applyFill="0" applyAlignment="0" applyProtection="0"/>
    <xf numFmtId="0" fontId="102" fillId="0" borderId="38" applyNumberFormat="0" applyFill="0" applyAlignment="0" applyProtection="0"/>
    <xf numFmtId="0" fontId="102" fillId="0" borderId="38"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48" borderId="34" applyNumberFormat="0" applyAlignment="0" applyProtection="0"/>
    <xf numFmtId="0" fontId="103" fillId="48" borderId="34" applyNumberFormat="0" applyAlignment="0" applyProtection="0"/>
    <xf numFmtId="0" fontId="104" fillId="0" borderId="39" applyNumberFormat="0" applyFill="0" applyAlignment="0" applyProtection="0"/>
    <xf numFmtId="0" fontId="104" fillId="0" borderId="39" applyNumberFormat="0" applyFill="0" applyAlignment="0" applyProtection="0"/>
    <xf numFmtId="0" fontId="105" fillId="63" borderId="0" applyNumberFormat="0" applyBorder="0" applyAlignment="0" applyProtection="0"/>
    <xf numFmtId="0" fontId="105" fillId="63" borderId="0" applyNumberFormat="0" applyBorder="0" applyAlignment="0" applyProtection="0"/>
    <xf numFmtId="0" fontId="92" fillId="0" borderId="0"/>
    <xf numFmtId="0" fontId="2" fillId="0" borderId="0"/>
    <xf numFmtId="0" fontId="87" fillId="0" borderId="0"/>
    <xf numFmtId="0" fontId="87" fillId="0" borderId="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41" applyNumberFormat="0" applyFill="0" applyAlignment="0" applyProtection="0"/>
    <xf numFmtId="0" fontId="108" fillId="0" borderId="41"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2"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7"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7" fillId="0" borderId="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7"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2" fillId="0" borderId="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87" fillId="0" borderId="0"/>
    <xf numFmtId="176" fontId="87"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7" fillId="0" borderId="0"/>
    <xf numFmtId="9" fontId="87"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5" fillId="0" borderId="0"/>
    <xf numFmtId="0" fontId="78" fillId="12" borderId="27" applyNumberFormat="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9" fontId="87"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111" fillId="0" borderId="0"/>
    <xf numFmtId="9" fontId="87"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1" fillId="0" borderId="0" applyFont="0" applyFill="0" applyBorder="0" applyAlignment="0" applyProtection="0"/>
    <xf numFmtId="182" fontId="112" fillId="0" borderId="0" applyFont="0" applyFill="0" applyBorder="0" applyAlignment="0" applyProtection="0"/>
    <xf numFmtId="183" fontId="2" fillId="0" borderId="0" applyFont="0" applyFill="0" applyBorder="0" applyAlignment="0" applyProtection="0"/>
    <xf numFmtId="184" fontId="87"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8"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176" fontId="87" fillId="0" borderId="0" applyFont="0" applyFill="0" applyBorder="0" applyAlignment="0" applyProtection="0"/>
    <xf numFmtId="0" fontId="2" fillId="0" borderId="0"/>
    <xf numFmtId="0" fontId="90" fillId="0" borderId="0"/>
    <xf numFmtId="0" fontId="113" fillId="65" borderId="0"/>
    <xf numFmtId="176" fontId="87" fillId="0" borderId="0" applyFont="0" applyFill="0" applyBorder="0" applyAlignment="0" applyProtection="0"/>
    <xf numFmtId="0" fontId="87"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7"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7" fillId="0" borderId="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6" fillId="61" borderId="34" applyNumberFormat="0" applyAlignment="0" applyProtection="0"/>
    <xf numFmtId="0" fontId="92" fillId="64" borderId="4" applyNumberFormat="0" applyFont="0" applyAlignment="0" applyProtection="0"/>
    <xf numFmtId="0" fontId="108" fillId="0" borderId="41" applyNumberFormat="0" applyFill="0" applyAlignment="0" applyProtection="0"/>
    <xf numFmtId="0" fontId="92" fillId="64" borderId="4" applyNumberFormat="0" applyFont="0" applyAlignment="0" applyProtection="0"/>
    <xf numFmtId="0" fontId="103" fillId="48" borderId="34" applyNumberFormat="0" applyAlignment="0" applyProtection="0"/>
    <xf numFmtId="0" fontId="106" fillId="61" borderId="40" applyNumberFormat="0" applyAlignment="0" applyProtection="0"/>
    <xf numFmtId="0" fontId="103" fillId="48" borderId="34"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92" fillId="64" borderId="4" applyNumberFormat="0" applyFont="0" applyAlignment="0" applyProtection="0"/>
    <xf numFmtId="0" fontId="103" fillId="48" borderId="34" applyNumberFormat="0" applyAlignment="0" applyProtection="0"/>
    <xf numFmtId="0" fontId="108" fillId="0" borderId="41" applyNumberFormat="0" applyFill="0" applyAlignment="0" applyProtection="0"/>
    <xf numFmtId="0" fontId="92" fillId="64" borderId="4" applyNumberFormat="0" applyFont="0" applyAlignment="0" applyProtection="0"/>
    <xf numFmtId="0" fontId="108" fillId="0" borderId="41" applyNumberFormat="0" applyFill="0" applyAlignment="0" applyProtection="0"/>
    <xf numFmtId="0" fontId="92" fillId="64" borderId="4" applyNumberFormat="0" applyFont="0" applyAlignment="0" applyProtection="0"/>
    <xf numFmtId="0" fontId="96" fillId="61"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6" fillId="61" borderId="34" applyNumberFormat="0" applyAlignment="0" applyProtection="0"/>
    <xf numFmtId="0" fontId="108" fillId="0" borderId="41" applyNumberFormat="0" applyFill="0" applyAlignment="0" applyProtection="0"/>
    <xf numFmtId="0" fontId="106" fillId="61" borderId="40" applyNumberFormat="0" applyAlignment="0" applyProtection="0"/>
    <xf numFmtId="0" fontId="96" fillId="61" borderId="34" applyNumberFormat="0" applyAlignment="0" applyProtection="0"/>
    <xf numFmtId="0" fontId="106" fillId="61" borderId="40" applyNumberFormat="0" applyAlignment="0" applyProtection="0"/>
    <xf numFmtId="0" fontId="92" fillId="64" borderId="4" applyNumberFormat="0" applyFont="0" applyAlignment="0" applyProtection="0"/>
    <xf numFmtId="0" fontId="106" fillId="61" borderId="40" applyNumberFormat="0" applyAlignment="0" applyProtection="0"/>
    <xf numFmtId="0" fontId="103" fillId="48" borderId="34" applyNumberFormat="0" applyAlignment="0" applyProtection="0"/>
    <xf numFmtId="0" fontId="96" fillId="61" borderId="34" applyNumberFormat="0" applyAlignment="0" applyProtection="0"/>
    <xf numFmtId="0" fontId="92" fillId="64" borderId="4" applyNumberFormat="0" applyFont="0" applyAlignment="0" applyProtection="0"/>
    <xf numFmtId="0" fontId="108" fillId="0" borderId="41" applyNumberFormat="0" applyFill="0" applyAlignment="0" applyProtection="0"/>
    <xf numFmtId="0" fontId="106" fillId="61" borderId="40" applyNumberFormat="0" applyAlignment="0" applyProtection="0"/>
    <xf numFmtId="0" fontId="92" fillId="64" borderId="4" applyNumberFormat="0" applyFont="0" applyAlignment="0" applyProtection="0"/>
    <xf numFmtId="0" fontId="103" fillId="48" borderId="34" applyNumberFormat="0" applyAlignment="0" applyProtection="0"/>
    <xf numFmtId="0" fontId="103" fillId="48" borderId="34" applyNumberFormat="0" applyAlignment="0" applyProtection="0"/>
    <xf numFmtId="0" fontId="106" fillId="61" borderId="40" applyNumberFormat="0" applyAlignment="0" applyProtection="0"/>
    <xf numFmtId="0" fontId="92" fillId="64" borderId="4" applyNumberFormat="0" applyFont="0" applyAlignment="0" applyProtection="0"/>
    <xf numFmtId="0" fontId="108" fillId="0" borderId="41" applyNumberFormat="0" applyFill="0" applyAlignment="0" applyProtection="0"/>
    <xf numFmtId="0" fontId="92" fillId="64" borderId="4" applyNumberFormat="0" applyFont="0" applyAlignment="0" applyProtection="0"/>
    <xf numFmtId="0" fontId="96" fillId="61" borderId="34" applyNumberFormat="0" applyAlignment="0" applyProtection="0"/>
    <xf numFmtId="0" fontId="96" fillId="61" borderId="34" applyNumberFormat="0" applyAlignment="0" applyProtection="0"/>
    <xf numFmtId="0" fontId="92" fillId="64" borderId="4" applyNumberFormat="0" applyFont="0" applyAlignment="0" applyProtection="0"/>
    <xf numFmtId="0" fontId="96" fillId="61" borderId="34" applyNumberFormat="0" applyAlignment="0" applyProtection="0"/>
    <xf numFmtId="0" fontId="106" fillId="61" borderId="40" applyNumberFormat="0" applyAlignment="0" applyProtection="0"/>
    <xf numFmtId="0" fontId="106" fillId="61" borderId="40" applyNumberFormat="0" applyAlignment="0" applyProtection="0"/>
    <xf numFmtId="0" fontId="103" fillId="48" borderId="34" applyNumberFormat="0" applyAlignment="0" applyProtection="0"/>
    <xf numFmtId="0" fontId="2" fillId="0" borderId="0"/>
    <xf numFmtId="9" fontId="2" fillId="0" borderId="0" applyFont="0" applyFill="0" applyBorder="0" applyAlignment="0" applyProtection="0"/>
    <xf numFmtId="0" fontId="2" fillId="0" borderId="0"/>
    <xf numFmtId="176" fontId="87" fillId="0" borderId="0" applyFont="0" applyFill="0" applyBorder="0" applyAlignment="0" applyProtection="0"/>
    <xf numFmtId="9" fontId="2"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7"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91" fillId="0" borderId="0" applyFont="0" applyFill="0" applyBorder="0" applyAlignment="0" applyProtection="0"/>
    <xf numFmtId="43" fontId="9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7" fillId="0" borderId="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91" fillId="0" borderId="0"/>
    <xf numFmtId="0" fontId="113" fillId="65" borderId="0"/>
    <xf numFmtId="0" fontId="90" fillId="0" borderId="0"/>
    <xf numFmtId="0" fontId="90" fillId="0" borderId="0"/>
    <xf numFmtId="0" fontId="79" fillId="0" borderId="0"/>
    <xf numFmtId="184" fontId="2" fillId="0" borderId="0" applyFont="0" applyFill="0" applyBorder="0" applyAlignment="0" applyProtection="0"/>
    <xf numFmtId="9" fontId="87" fillId="0" borderId="0" applyFont="0" applyFill="0" applyBorder="0" applyAlignment="0" applyProtection="0"/>
    <xf numFmtId="1" fontId="5" fillId="2" borderId="0">
      <alignment vertical="center"/>
    </xf>
    <xf numFmtId="9" fontId="87" fillId="0" borderId="0" applyFont="0" applyFill="0" applyBorder="0" applyAlignment="0" applyProtection="0"/>
    <xf numFmtId="1" fontId="114" fillId="0" borderId="0" applyFont="0" applyFill="0" applyBorder="0" applyAlignment="0" applyProtection="0">
      <protection locked="0"/>
    </xf>
    <xf numFmtId="187" fontId="115" fillId="0" borderId="0" applyFont="0" applyFill="0" applyBorder="0" applyAlignment="0" applyProtection="0"/>
    <xf numFmtId="188" fontId="115" fillId="0" borderId="0" applyFont="0" applyFill="0" applyBorder="0" applyAlignment="0" applyProtection="0"/>
    <xf numFmtId="189" fontId="116" fillId="0" borderId="0" applyFont="0" applyFill="0" applyBorder="0" applyAlignment="0" applyProtection="0"/>
    <xf numFmtId="190" fontId="115" fillId="0" borderId="0" applyFont="0" applyFill="0" applyBorder="0" applyAlignment="0" applyProtection="0"/>
    <xf numFmtId="184" fontId="87" fillId="0" borderId="0" applyFont="0" applyFill="0" applyBorder="0" applyAlignment="0" applyProtection="0"/>
    <xf numFmtId="182" fontId="57" fillId="0" borderId="0" applyFont="0" applyFill="0" applyBorder="0" applyAlignment="0" applyProtection="0"/>
    <xf numFmtId="184" fontId="87"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7" fillId="0" borderId="0" applyFont="0" applyFill="0" applyBorder="0" applyAlignment="0" applyProtection="0"/>
    <xf numFmtId="3" fontId="118" fillId="0" borderId="0" applyFill="0" applyBorder="0" applyAlignment="0" applyProtection="0"/>
    <xf numFmtId="186" fontId="57" fillId="0" borderId="0" applyFont="0" applyFill="0" applyBorder="0" applyAlignment="0" applyProtection="0"/>
    <xf numFmtId="186" fontId="119" fillId="0" borderId="0" applyFont="0" applyFill="0" applyBorder="0" applyAlignment="0" applyProtection="0"/>
    <xf numFmtId="191" fontId="115" fillId="0" borderId="0" applyFont="0" applyFill="0" applyBorder="0" applyAlignment="0" applyProtection="0"/>
    <xf numFmtId="192" fontId="115" fillId="0" borderId="0" applyFont="0" applyFill="0" applyBorder="0" applyAlignment="0" applyProtection="0"/>
    <xf numFmtId="185" fontId="118" fillId="0" borderId="0" applyFill="0" applyBorder="0" applyAlignment="0" applyProtection="0"/>
    <xf numFmtId="0" fontId="118" fillId="0" borderId="0" applyNumberFormat="0" applyFill="0" applyBorder="0" applyAlignment="0" applyProtection="0"/>
    <xf numFmtId="14" fontId="115" fillId="0" borderId="0" applyFont="0" applyFill="0" applyBorder="0" applyAlignment="0" applyProtection="0"/>
    <xf numFmtId="193" fontId="115" fillId="0" borderId="0" applyFont="0" applyFill="0" applyBorder="0" applyAlignment="0" applyProtection="0"/>
    <xf numFmtId="194" fontId="115" fillId="0" borderId="0" applyFon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2" fontId="118" fillId="0" borderId="0" applyFill="0" applyBorder="0" applyAlignment="0" applyProtection="0"/>
    <xf numFmtId="0" fontId="2" fillId="0" borderId="0"/>
    <xf numFmtId="0" fontId="122" fillId="0" borderId="0" applyNumberFormat="0" applyBorder="0" applyProtection="0"/>
    <xf numFmtId="0" fontId="122" fillId="0" borderId="0" applyNumberFormat="0" applyBorder="0" applyProtection="0"/>
    <xf numFmtId="0" fontId="2" fillId="0" borderId="0"/>
    <xf numFmtId="0" fontId="2" fillId="0" borderId="0"/>
    <xf numFmtId="9" fontId="1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5" fillId="0" borderId="0" applyFont="0" applyFill="0" applyBorder="0" applyAlignment="0" applyProtection="0"/>
    <xf numFmtId="196" fontId="115" fillId="0" borderId="0" applyFont="0" applyFill="0" applyBorder="0" applyAlignment="0" applyProtection="0"/>
    <xf numFmtId="14" fontId="115" fillId="0" borderId="42" applyNumberFormat="0" applyFont="0" applyFill="0" applyAlignment="0" applyProtection="0"/>
    <xf numFmtId="22" fontId="115" fillId="0" borderId="0" applyFont="0" applyFill="0" applyBorder="0" applyAlignment="0" applyProtection="0"/>
    <xf numFmtId="40" fontId="123" fillId="0" borderId="0" applyNumberFormat="0" applyFill="0" applyBorder="0" applyAlignment="0" applyProtection="0"/>
    <xf numFmtId="40" fontId="124" fillId="0" borderId="0" applyNumberFormat="0" applyFill="0" applyBorder="0" applyAlignment="0" applyProtection="0"/>
    <xf numFmtId="0" fontId="87" fillId="0" borderId="0"/>
    <xf numFmtId="0" fontId="125" fillId="0" borderId="0"/>
    <xf numFmtId="184" fontId="125" fillId="0" borderId="0" applyFont="0" applyFill="0" applyBorder="0" applyAlignment="0" applyProtection="0"/>
    <xf numFmtId="176" fontId="2" fillId="0" borderId="0" applyFont="0" applyFill="0" applyBorder="0" applyAlignment="0" applyProtection="0"/>
    <xf numFmtId="176" fontId="90" fillId="0" borderId="0" applyFont="0" applyFill="0" applyBorder="0" applyAlignment="0" applyProtection="0"/>
    <xf numFmtId="9"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0" fontId="2" fillId="0" borderId="0"/>
    <xf numFmtId="176" fontId="2" fillId="0" borderId="0" applyFont="0" applyFill="0" applyBorder="0" applyAlignment="0" applyProtection="0"/>
    <xf numFmtId="0" fontId="90" fillId="0" borderId="0"/>
    <xf numFmtId="0" fontId="90" fillId="0" borderId="0"/>
    <xf numFmtId="0" fontId="90" fillId="0" borderId="0"/>
    <xf numFmtId="0" fontId="90" fillId="0" borderId="0"/>
    <xf numFmtId="0" fontId="127" fillId="0" borderId="0"/>
    <xf numFmtId="9" fontId="127" fillId="0" borderId="0" applyFont="0" applyFill="0" applyBorder="0" applyAlignment="0" applyProtection="0"/>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26" fillId="0" borderId="0"/>
    <xf numFmtId="176" fontId="126" fillId="0" borderId="0" applyFont="0" applyFill="0" applyBorder="0" applyAlignment="0" applyProtection="0"/>
    <xf numFmtId="0" fontId="125" fillId="0" borderId="0"/>
    <xf numFmtId="0" fontId="122"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25" fillId="0" borderId="0"/>
    <xf numFmtId="0" fontId="126" fillId="0" borderId="0"/>
    <xf numFmtId="43" fontId="126" fillId="0" borderId="0" applyFont="0" applyFill="0" applyBorder="0" applyAlignment="0" applyProtection="0"/>
    <xf numFmtId="0" fontId="125" fillId="0" borderId="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10" fillId="0" borderId="0"/>
    <xf numFmtId="0" fontId="87"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91" fillId="0" borderId="0"/>
    <xf numFmtId="0" fontId="91" fillId="0" borderId="0"/>
    <xf numFmtId="0" fontId="2" fillId="0" borderId="0"/>
    <xf numFmtId="0" fontId="2" fillId="0" borderId="0"/>
    <xf numFmtId="0" fontId="2" fillId="0" borderId="0"/>
    <xf numFmtId="0" fontId="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11" borderId="0" applyNumberFormat="0" applyBorder="0" applyAlignment="0" applyProtection="0"/>
    <xf numFmtId="0" fontId="2" fillId="0" borderId="0"/>
    <xf numFmtId="0" fontId="92" fillId="0" borderId="0"/>
    <xf numFmtId="0" fontId="2" fillId="0" borderId="0"/>
    <xf numFmtId="0" fontId="65" fillId="12" borderId="27" applyNumberFormat="0" applyAlignment="0" applyProtection="0"/>
    <xf numFmtId="0" fontId="3" fillId="0" borderId="0"/>
    <xf numFmtId="9" fontId="2" fillId="0" borderId="0" applyFont="0" applyFill="0" applyBorder="0" applyAlignment="0" applyProtection="0"/>
    <xf numFmtId="0" fontId="92" fillId="0" borderId="0"/>
    <xf numFmtId="0" fontId="88" fillId="0" borderId="0"/>
    <xf numFmtId="0" fontId="12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0" borderId="0"/>
    <xf numFmtId="0" fontId="2" fillId="0" borderId="0"/>
    <xf numFmtId="9" fontId="88"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32">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6" fontId="8" fillId="0" borderId="0" xfId="2" applyNumberFormat="1" applyFont="1" applyFill="1" applyBorder="1" applyAlignment="1">
      <alignment vertical="center"/>
    </xf>
    <xf numFmtId="167" fontId="8" fillId="0" borderId="0" xfId="2" applyNumberFormat="1" applyFont="1" applyFill="1" applyBorder="1" applyAlignment="1">
      <alignment horizontal="right" vertical="center" indent="1"/>
    </xf>
    <xf numFmtId="168"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8"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6" fontId="8" fillId="2" borderId="0" xfId="2" applyNumberFormat="1" applyFont="1" applyFill="1" applyBorder="1" applyAlignment="1">
      <alignment horizontal="left" vertical="center"/>
    </xf>
    <xf numFmtId="166" fontId="8" fillId="2" borderId="0" xfId="2" applyNumberFormat="1" applyFont="1" applyFill="1" applyBorder="1" applyAlignment="1">
      <alignment vertical="center"/>
    </xf>
    <xf numFmtId="167"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70" fontId="9" fillId="5" borderId="1" xfId="2" applyNumberFormat="1" applyFont="1" applyFill="1" applyBorder="1" applyAlignment="1">
      <alignment horizontal="left" vertical="center" wrapText="1"/>
    </xf>
    <xf numFmtId="17" fontId="9" fillId="5" borderId="2" xfId="2" applyNumberFormat="1" applyFont="1" applyFill="1" applyBorder="1" applyAlignment="1">
      <alignment horizontal="right" vertical="center" wrapText="1" indent="1"/>
    </xf>
    <xf numFmtId="1" fontId="10" fillId="4" borderId="0" xfId="2" applyFont="1" applyFill="1" applyAlignment="1"/>
    <xf numFmtId="1" fontId="22" fillId="2" borderId="6" xfId="2" applyFont="1" applyFill="1" applyBorder="1" applyAlignment="1">
      <alignment horizontal="left" vertical="center" indent="5"/>
    </xf>
    <xf numFmtId="3" fontId="22" fillId="2" borderId="0" xfId="3" applyNumberFormat="1" applyFont="1" applyFill="1" applyBorder="1" applyAlignment="1">
      <alignment horizontal="right" vertical="center" indent="1"/>
    </xf>
    <xf numFmtId="3" fontId="22" fillId="2" borderId="7"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1" fontId="19" fillId="2" borderId="6" xfId="2" applyFont="1" applyFill="1" applyBorder="1" applyAlignment="1">
      <alignment horizontal="left" vertical="center" indent="3"/>
    </xf>
    <xf numFmtId="3" fontId="19" fillId="2" borderId="0" xfId="3" applyNumberFormat="1" applyFont="1" applyFill="1" applyBorder="1" applyAlignment="1">
      <alignment horizontal="right" vertical="center" indent="1"/>
    </xf>
    <xf numFmtId="3" fontId="19" fillId="2" borderId="7" xfId="3" applyNumberFormat="1" applyFont="1" applyFill="1" applyBorder="1" applyAlignment="1">
      <alignment horizontal="right" vertical="center" indent="1"/>
    </xf>
    <xf numFmtId="1" fontId="20" fillId="4" borderId="0" xfId="2" applyFont="1" applyFill="1">
      <alignment vertical="center"/>
    </xf>
    <xf numFmtId="1" fontId="19" fillId="2" borderId="6" xfId="2" applyFont="1" applyFill="1" applyBorder="1" applyAlignment="1">
      <alignment horizontal="left" vertical="center" indent="5"/>
    </xf>
    <xf numFmtId="1" fontId="22" fillId="2" borderId="6" xfId="2" applyFont="1" applyFill="1" applyBorder="1" applyAlignment="1">
      <alignment horizontal="left" vertical="center" indent="3"/>
    </xf>
    <xf numFmtId="1" fontId="9" fillId="4" borderId="1" xfId="4" applyFont="1" applyFill="1" applyBorder="1" applyAlignment="1">
      <alignment horizontal="left" indent="1"/>
    </xf>
    <xf numFmtId="3" fontId="9" fillId="4" borderId="2" xfId="3" applyNumberFormat="1" applyFont="1" applyFill="1" applyBorder="1" applyAlignment="1">
      <alignment horizontal="right" indent="1"/>
    </xf>
    <xf numFmtId="3" fontId="9" fillId="4" borderId="3" xfId="3" applyNumberFormat="1" applyFont="1" applyFill="1" applyBorder="1" applyAlignment="1">
      <alignment horizontal="right" indent="1"/>
    </xf>
    <xf numFmtId="1" fontId="21" fillId="2" borderId="1" xfId="2" applyFont="1" applyFill="1" applyBorder="1" applyAlignment="1">
      <alignment horizontal="left" vertical="center" indent="1"/>
    </xf>
    <xf numFmtId="3" fontId="23" fillId="2" borderId="2" xfId="3" applyNumberFormat="1" applyFont="1" applyFill="1" applyBorder="1" applyAlignment="1">
      <alignment horizontal="right" vertical="center" indent="1"/>
    </xf>
    <xf numFmtId="3" fontId="23" fillId="2" borderId="3" xfId="3"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3" applyNumberFormat="1" applyFont="1" applyFill="1" applyBorder="1" applyAlignment="1">
      <alignment horizontal="right" vertical="center" indent="1"/>
    </xf>
    <xf numFmtId="3" fontId="21" fillId="2" borderId="7" xfId="3" applyNumberFormat="1" applyFont="1" applyFill="1" applyBorder="1" applyAlignment="1">
      <alignment horizontal="right" vertical="center" indent="1"/>
    </xf>
    <xf numFmtId="1" fontId="19" fillId="2" borderId="8" xfId="2" applyFont="1" applyFill="1" applyBorder="1" applyAlignment="1">
      <alignment horizontal="left" vertical="center" indent="3"/>
    </xf>
    <xf numFmtId="3" fontId="19" fillId="2" borderId="9" xfId="3" applyNumberFormat="1" applyFont="1" applyFill="1" applyBorder="1" applyAlignment="1">
      <alignment horizontal="right" vertical="center" indent="1"/>
    </xf>
    <xf numFmtId="3" fontId="19" fillId="2" borderId="1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0" fontId="25" fillId="2" borderId="0" xfId="0" applyFont="1" applyFill="1"/>
    <xf numFmtId="1" fontId="10" fillId="4" borderId="9" xfId="2" applyFont="1" applyFill="1" applyBorder="1" applyAlignment="1">
      <alignment horizontal="right" vertical="top" wrapText="1" indent="1"/>
    </xf>
    <xf numFmtId="1" fontId="10" fillId="4" borderId="9" xfId="2" applyFont="1" applyFill="1" applyBorder="1">
      <alignment vertical="center"/>
    </xf>
    <xf numFmtId="0" fontId="9" fillId="5" borderId="13" xfId="2" applyNumberFormat="1" applyFont="1" applyFill="1" applyBorder="1" applyAlignment="1">
      <alignment horizontal="right" vertical="center" wrapText="1" indent="1"/>
    </xf>
    <xf numFmtId="0" fontId="9" fillId="5" borderId="14" xfId="2" applyNumberFormat="1" applyFont="1" applyFill="1" applyBorder="1" applyAlignment="1">
      <alignment horizontal="right" vertical="center" wrapText="1" indent="1"/>
    </xf>
    <xf numFmtId="3" fontId="9" fillId="4" borderId="5" xfId="3" applyNumberFormat="1" applyFont="1" applyFill="1" applyBorder="1" applyAlignment="1">
      <alignment horizontal="right" indent="1"/>
    </xf>
    <xf numFmtId="3" fontId="9" fillId="2" borderId="5" xfId="3" applyNumberFormat="1" applyFont="1" applyFill="1" applyBorder="1" applyAlignment="1">
      <alignment horizontal="right" indent="1"/>
    </xf>
    <xf numFmtId="3" fontId="9" fillId="2" borderId="12" xfId="3" applyNumberFormat="1" applyFont="1" applyFill="1" applyBorder="1" applyAlignment="1">
      <alignment horizontal="right" indent="1"/>
    </xf>
    <xf numFmtId="1" fontId="10" fillId="4" borderId="0" xfId="2" applyFont="1" applyFill="1" applyBorder="1">
      <alignment vertical="center"/>
    </xf>
    <xf numFmtId="9" fontId="11" fillId="4" borderId="0" xfId="1" applyFont="1" applyFill="1" applyBorder="1" applyAlignment="1">
      <alignment vertical="center"/>
    </xf>
    <xf numFmtId="170" fontId="9" fillId="5" borderId="11" xfId="2" applyNumberFormat="1" applyFont="1" applyFill="1" applyBorder="1" applyAlignment="1">
      <alignment horizontal="left" vertical="center" wrapText="1"/>
    </xf>
    <xf numFmtId="1" fontId="10" fillId="4" borderId="6" xfId="2" applyFont="1" applyFill="1" applyBorder="1" applyAlignment="1">
      <alignment horizontal="left" vertical="center" indent="1"/>
    </xf>
    <xf numFmtId="1" fontId="10" fillId="4" borderId="0" xfId="2" applyFont="1" applyFill="1" applyAlignment="1">
      <alignment vertical="center"/>
    </xf>
    <xf numFmtId="1" fontId="9" fillId="4" borderId="11" xfId="4" applyFont="1" applyFill="1" applyBorder="1" applyAlignment="1">
      <alignment horizontal="left"/>
    </xf>
    <xf numFmtId="3" fontId="9" fillId="4" borderId="12" xfId="3" applyNumberFormat="1" applyFont="1" applyFill="1" applyBorder="1" applyAlignment="1">
      <alignment horizontal="right" indent="1"/>
    </xf>
    <xf numFmtId="171" fontId="10" fillId="4" borderId="6" xfId="2" applyNumberFormat="1" applyFont="1" applyFill="1" applyBorder="1" applyAlignment="1">
      <alignment horizontal="left" vertical="center" indent="3"/>
    </xf>
    <xf numFmtId="172" fontId="23" fillId="2" borderId="0" xfId="3" applyNumberFormat="1" applyFont="1" applyFill="1" applyBorder="1" applyAlignment="1">
      <alignment horizontal="right" vertical="center" indent="1"/>
    </xf>
    <xf numFmtId="1" fontId="19" fillId="2" borderId="6" xfId="2" applyFont="1" applyFill="1" applyBorder="1" applyAlignment="1">
      <alignment horizontal="left" vertical="center" indent="1"/>
    </xf>
    <xf numFmtId="1" fontId="9" fillId="2" borderId="11" xfId="4" applyFont="1" applyFill="1" applyBorder="1" applyAlignment="1">
      <alignment horizontal="left"/>
    </xf>
    <xf numFmtId="172" fontId="22" fillId="2" borderId="0" xfId="3" applyNumberFormat="1" applyFont="1" applyFill="1" applyBorder="1" applyAlignment="1">
      <alignment horizontal="right" vertical="center" indent="1"/>
    </xf>
    <xf numFmtId="1" fontId="10" fillId="2" borderId="6" xfId="2" applyFont="1" applyFill="1" applyBorder="1" applyAlignment="1">
      <alignment horizontal="left" vertical="center" indent="1"/>
    </xf>
    <xf numFmtId="9" fontId="18" fillId="4" borderId="0" xfId="1" applyFont="1" applyFill="1" applyBorder="1" applyAlignment="1">
      <alignment vertical="center"/>
    </xf>
    <xf numFmtId="1" fontId="9" fillId="0" borderId="11" xfId="4" applyFont="1" applyFill="1" applyBorder="1" applyAlignment="1">
      <alignment horizontal="left"/>
    </xf>
    <xf numFmtId="1" fontId="10" fillId="0" borderId="6" xfId="2" applyFont="1" applyFill="1" applyBorder="1" applyAlignment="1">
      <alignment horizontal="left" vertical="center" indent="1"/>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8"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70" fontId="9" fillId="5" borderId="1" xfId="2" applyNumberFormat="1" applyFont="1" applyFill="1" applyBorder="1" applyAlignment="1">
      <alignment horizontal="center" vertical="center" wrapText="1"/>
    </xf>
    <xf numFmtId="1" fontId="27" fillId="4" borderId="0" xfId="2" applyFont="1" applyFill="1" applyAlignment="1"/>
    <xf numFmtId="173" fontId="19" fillId="2" borderId="0"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71" fontId="19" fillId="2" borderId="0" xfId="1" applyNumberFormat="1" applyFont="1" applyFill="1" applyBorder="1" applyAlignment="1">
      <alignment horizontal="righ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1" fontId="12" fillId="4" borderId="0" xfId="2" applyFont="1" applyFill="1" applyBorder="1">
      <alignment vertical="center"/>
    </xf>
    <xf numFmtId="1" fontId="26" fillId="4" borderId="0" xfId="2" applyFont="1" applyFill="1">
      <alignment vertical="center"/>
    </xf>
    <xf numFmtId="1" fontId="26" fillId="4" borderId="9" xfId="2" applyFont="1" applyFill="1" applyBorder="1" applyAlignment="1">
      <alignment horizontal="right" vertical="top" wrapText="1" indent="1"/>
    </xf>
    <xf numFmtId="1" fontId="26" fillId="4" borderId="9" xfId="2" applyFont="1" applyFill="1" applyBorder="1">
      <alignment vertical="center"/>
    </xf>
    <xf numFmtId="170" fontId="28" fillId="5" borderId="1" xfId="2" applyNumberFormat="1" applyFont="1" applyFill="1" applyBorder="1" applyAlignment="1">
      <alignment horizontal="left" vertical="center" wrapText="1"/>
    </xf>
    <xf numFmtId="0" fontId="20" fillId="5" borderId="13" xfId="2" applyNumberFormat="1" applyFont="1" applyFill="1" applyBorder="1" applyAlignment="1">
      <alignment horizontal="right" vertical="center" wrapText="1"/>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5" fillId="4" borderId="0" xfId="2" applyFont="1" applyFill="1" applyBorder="1" applyAlignment="1">
      <alignment horizontal="left" vertical="center"/>
    </xf>
    <xf numFmtId="1" fontId="26" fillId="4" borderId="0" xfId="2" applyFont="1" applyFill="1" applyBorder="1">
      <alignment vertical="center"/>
    </xf>
    <xf numFmtId="1" fontId="36" fillId="4" borderId="0" xfId="2" applyFont="1" applyFill="1" applyBorder="1" applyAlignment="1">
      <alignment horizontal="left" vertical="center" wrapText="1"/>
    </xf>
    <xf numFmtId="1" fontId="37" fillId="4" borderId="0" xfId="2" applyFont="1" applyFill="1" applyAlignment="1">
      <alignment vertical="center"/>
    </xf>
    <xf numFmtId="1" fontId="10" fillId="4" borderId="6" xfId="2" applyFont="1" applyFill="1" applyBorder="1" applyAlignment="1">
      <alignment horizontal="left" vertical="center" indent="4"/>
    </xf>
    <xf numFmtId="3" fontId="22" fillId="2" borderId="0" xfId="1" applyNumberFormat="1" applyFont="1" applyFill="1" applyBorder="1" applyAlignment="1">
      <alignment horizontal="right" vertical="center" indent="1"/>
    </xf>
    <xf numFmtId="1" fontId="10" fillId="4" borderId="6" xfId="2" applyFont="1" applyFill="1" applyBorder="1" applyAlignment="1">
      <alignment horizontal="left" vertical="center" indent="7"/>
    </xf>
    <xf numFmtId="1" fontId="10" fillId="2" borderId="0" xfId="2" applyFont="1" applyFill="1" applyAlignment="1">
      <alignment vertical="center"/>
    </xf>
    <xf numFmtId="1" fontId="24" fillId="4" borderId="11" xfId="4" applyFont="1" applyFill="1" applyBorder="1" applyAlignment="1">
      <alignment horizontal="left" indent="1"/>
    </xf>
    <xf numFmtId="173" fontId="22" fillId="2" borderId="0" xfId="1" applyNumberFormat="1" applyFont="1" applyFill="1" applyBorder="1" applyAlignment="1">
      <alignment horizontal="right" vertical="center" indent="1"/>
    </xf>
    <xf numFmtId="173" fontId="22" fillId="2" borderId="7"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8" fillId="6" borderId="0" xfId="3" applyNumberFormat="1" applyFont="1" applyFill="1" applyBorder="1" applyAlignment="1">
      <alignment horizontal="right" vertical="center" indent="1"/>
    </xf>
    <xf numFmtId="173" fontId="38" fillId="6" borderId="0" xfId="1" applyNumberFormat="1" applyFont="1" applyFill="1" applyBorder="1" applyAlignment="1">
      <alignment horizontal="right" vertical="center" indent="1"/>
    </xf>
    <xf numFmtId="1" fontId="36"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3" fontId="24" fillId="4" borderId="7" xfId="3" applyNumberFormat="1" applyFont="1" applyFill="1" applyBorder="1" applyAlignment="1">
      <alignment horizontal="right" indent="1"/>
    </xf>
    <xf numFmtId="1" fontId="22" fillId="2" borderId="6" xfId="2" applyFont="1" applyFill="1" applyBorder="1" applyAlignment="1">
      <alignment horizontal="left" vertical="center" indent="1"/>
    </xf>
    <xf numFmtId="10" fontId="10" fillId="4" borderId="0" xfId="1" applyNumberFormat="1" applyFont="1" applyFill="1" applyBorder="1" applyAlignment="1">
      <alignment horizontal="right" vertical="center" indent="1"/>
    </xf>
    <xf numFmtId="4" fontId="20" fillId="4" borderId="0" xfId="2" applyNumberFormat="1" applyFont="1" applyFill="1">
      <alignment vertical="center"/>
    </xf>
    <xf numFmtId="1" fontId="10" fillId="4" borderId="6" xfId="2" applyFont="1" applyFill="1" applyBorder="1" applyAlignment="1">
      <alignment horizontal="left" vertical="center" indent="3"/>
    </xf>
    <xf numFmtId="3" fontId="22" fillId="0" borderId="0" xfId="3" applyNumberFormat="1" applyFont="1" applyFill="1" applyBorder="1" applyAlignment="1">
      <alignment horizontal="right" vertical="center" indent="1"/>
    </xf>
    <xf numFmtId="3" fontId="22" fillId="0" borderId="7" xfId="3" applyNumberFormat="1" applyFont="1" applyFill="1" applyBorder="1" applyAlignment="1">
      <alignment horizontal="right" vertical="center" indent="1"/>
    </xf>
    <xf numFmtId="1" fontId="40" fillId="4" borderId="0" xfId="2" applyFont="1" applyFill="1" applyBorder="1" applyAlignment="1">
      <alignment horizontal="left" vertical="center"/>
    </xf>
    <xf numFmtId="1" fontId="10" fillId="0" borderId="0" xfId="2" applyFont="1" applyFill="1" applyAlignment="1">
      <alignment vertical="center"/>
    </xf>
    <xf numFmtId="1" fontId="20" fillId="4" borderId="6" xfId="2"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3" fontId="23" fillId="2" borderId="7"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9" fillId="4" borderId="0" xfId="1" applyFont="1" applyFill="1" applyBorder="1" applyAlignment="1">
      <alignment horizontal="right" indent="1"/>
    </xf>
    <xf numFmtId="9" fontId="10" fillId="4" borderId="0" xfId="1" applyNumberFormat="1" applyFont="1" applyFill="1" applyBorder="1" applyAlignment="1">
      <alignment horizontal="right" vertical="center" indent="1"/>
    </xf>
    <xf numFmtId="1" fontId="10" fillId="0" borderId="6" xfId="2" applyFont="1" applyFill="1" applyBorder="1" applyAlignment="1">
      <alignment horizontal="left" vertical="center" indent="4"/>
    </xf>
    <xf numFmtId="1" fontId="41"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1" fontId="23" fillId="2" borderId="6" xfId="2" applyFont="1" applyFill="1" applyBorder="1" applyAlignment="1">
      <alignment horizontal="left" vertical="center" indent="2"/>
    </xf>
    <xf numFmtId="2" fontId="10" fillId="2" borderId="0" xfId="2" applyNumberFormat="1" applyFont="1" applyFill="1">
      <alignment vertical="center"/>
    </xf>
    <xf numFmtId="174" fontId="10" fillId="4" borderId="0" xfId="2" applyNumberFormat="1" applyFont="1" applyFill="1">
      <alignment vertical="center"/>
    </xf>
    <xf numFmtId="173" fontId="10" fillId="4" borderId="0" xfId="1" applyNumberFormat="1" applyFont="1" applyFill="1" applyBorder="1" applyAlignment="1">
      <alignment vertical="center"/>
    </xf>
    <xf numFmtId="170" fontId="9" fillId="5" borderId="18" xfId="2" applyNumberFormat="1" applyFont="1" applyFill="1" applyBorder="1" applyAlignment="1">
      <alignment horizontal="left" vertical="center" wrapText="1"/>
    </xf>
    <xf numFmtId="1" fontId="10" fillId="4" borderId="6" xfId="2" applyFont="1" applyFill="1" applyBorder="1" applyAlignment="1">
      <alignment horizontal="left" vertical="center" indent="2"/>
    </xf>
    <xf numFmtId="1" fontId="23" fillId="2" borderId="6" xfId="2" applyFont="1" applyFill="1" applyBorder="1" applyAlignment="1">
      <alignment horizontal="left" vertical="center" indent="1"/>
    </xf>
    <xf numFmtId="1" fontId="20" fillId="4" borderId="0" xfId="2" applyFont="1" applyFill="1" applyAlignment="1">
      <alignment vertical="center"/>
    </xf>
    <xf numFmtId="1" fontId="10" fillId="2" borderId="6" xfId="2" applyFont="1" applyFill="1" applyBorder="1" applyAlignment="1">
      <alignment horizontal="left" vertical="center" indent="2"/>
    </xf>
    <xf numFmtId="1" fontId="10" fillId="2" borderId="6" xfId="2" applyFont="1" applyFill="1" applyBorder="1" applyAlignment="1">
      <alignment horizontal="left" vertical="center" indent="3"/>
    </xf>
    <xf numFmtId="171" fontId="10" fillId="4" borderId="6" xfId="2" applyNumberFormat="1" applyFont="1" applyFill="1" applyBorder="1" applyAlignment="1">
      <alignment horizontal="left" vertical="center" indent="2"/>
    </xf>
    <xf numFmtId="1" fontId="9" fillId="4" borderId="19" xfId="4" applyFont="1" applyFill="1" applyBorder="1" applyAlignment="1">
      <alignment horizontal="left"/>
    </xf>
    <xf numFmtId="3" fontId="9" fillId="4" borderId="16" xfId="3" applyNumberFormat="1" applyFont="1" applyFill="1" applyBorder="1" applyAlignment="1">
      <alignment horizontal="right" indent="1"/>
    </xf>
    <xf numFmtId="3" fontId="9" fillId="4" borderId="17" xfId="3" applyNumberFormat="1" applyFont="1" applyFill="1" applyBorder="1" applyAlignment="1">
      <alignment horizontal="right" indent="1"/>
    </xf>
    <xf numFmtId="1" fontId="28" fillId="4" borderId="0" xfId="2" applyFont="1" applyFill="1" applyBorder="1" applyAlignment="1">
      <alignment horizontal="left" vertical="center"/>
    </xf>
    <xf numFmtId="0" fontId="42" fillId="2" borderId="0" xfId="0" applyFont="1" applyFill="1"/>
    <xf numFmtId="1" fontId="43" fillId="2" borderId="0" xfId="2" applyFont="1" applyFill="1" applyBorder="1" applyAlignment="1">
      <alignment horizontal="right" vertical="center" indent="1"/>
    </xf>
    <xf numFmtId="0" fontId="20" fillId="5" borderId="15" xfId="2" applyNumberFormat="1" applyFont="1" applyFill="1" applyBorder="1" applyAlignment="1">
      <alignment horizontal="right" vertical="center" wrapText="1"/>
    </xf>
    <xf numFmtId="173" fontId="19" fillId="2" borderId="0" xfId="1" applyNumberFormat="1" applyFont="1" applyFill="1" applyBorder="1" applyAlignment="1">
      <alignment vertical="center"/>
    </xf>
    <xf numFmtId="1" fontId="10" fillId="0" borderId="6" xfId="2" applyFont="1" applyFill="1" applyBorder="1" applyAlignment="1">
      <alignment horizontal="left" vertical="center" indent="2"/>
    </xf>
    <xf numFmtId="1" fontId="20" fillId="4" borderId="0" xfId="2" applyFont="1" applyFill="1" applyBorder="1" applyAlignment="1">
      <alignment horizontal="right" vertical="center" indent="1"/>
    </xf>
    <xf numFmtId="173" fontId="19" fillId="2" borderId="7" xfId="1" applyNumberFormat="1" applyFont="1" applyFill="1" applyBorder="1" applyAlignment="1">
      <alignment horizontal="right" vertical="center" indent="1"/>
    </xf>
    <xf numFmtId="1" fontId="10" fillId="4" borderId="8" xfId="2" applyFont="1" applyFill="1" applyBorder="1" applyAlignment="1">
      <alignment horizontal="left" vertical="center" indent="2"/>
    </xf>
    <xf numFmtId="173" fontId="22" fillId="2" borderId="10" xfId="1" applyNumberFormat="1" applyFont="1" applyFill="1" applyBorder="1" applyAlignment="1">
      <alignment horizontal="right" vertical="center" indent="1"/>
    </xf>
    <xf numFmtId="172"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0" fillId="2" borderId="0" xfId="2" applyFont="1" applyFill="1" applyBorder="1" applyAlignment="1">
      <alignment horizontal="right" vertical="center"/>
    </xf>
    <xf numFmtId="1" fontId="10" fillId="2" borderId="9" xfId="2" applyFont="1" applyFill="1" applyBorder="1" applyAlignment="1">
      <alignment horizontal="right" vertical="top" wrapText="1" indent="1"/>
    </xf>
    <xf numFmtId="1" fontId="10" fillId="2" borderId="0" xfId="2" applyFont="1" applyFill="1" applyBorder="1">
      <alignment vertical="center"/>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7" fillId="0" borderId="0" xfId="1" applyNumberFormat="1" applyFont="1" applyFill="1" applyBorder="1" applyAlignment="1">
      <alignment horizontal="right" vertical="center"/>
    </xf>
    <xf numFmtId="1" fontId="48" fillId="6" borderId="0" xfId="1" applyNumberFormat="1" applyFont="1" applyFill="1" applyBorder="1" applyAlignment="1">
      <alignment horizontal="right" vertical="center"/>
    </xf>
    <xf numFmtId="173" fontId="48" fillId="6" borderId="0" xfId="1" applyNumberFormat="1" applyFont="1" applyFill="1" applyBorder="1" applyAlignment="1">
      <alignment horizontal="right" vertical="center"/>
    </xf>
    <xf numFmtId="3" fontId="48" fillId="6" borderId="0" xfId="1" applyNumberFormat="1" applyFont="1" applyFill="1" applyBorder="1" applyAlignment="1">
      <alignment horizontal="right" vertical="center"/>
    </xf>
    <xf numFmtId="1" fontId="48" fillId="6" borderId="22" xfId="1" applyNumberFormat="1" applyFont="1" applyFill="1" applyBorder="1" applyAlignment="1">
      <alignment horizontal="right" vertical="center"/>
    </xf>
    <xf numFmtId="173" fontId="48" fillId="6" borderId="0" xfId="1" applyNumberFormat="1" applyFont="1" applyFill="1" applyBorder="1" applyAlignment="1">
      <alignment vertical="center"/>
    </xf>
    <xf numFmtId="1" fontId="48" fillId="6" borderId="0" xfId="1" applyNumberFormat="1" applyFont="1" applyFill="1" applyBorder="1" applyAlignment="1">
      <alignment vertical="center"/>
    </xf>
    <xf numFmtId="1" fontId="48" fillId="6" borderId="22" xfId="1" applyNumberFormat="1" applyFont="1" applyFill="1" applyBorder="1" applyAlignment="1">
      <alignment vertical="center"/>
    </xf>
    <xf numFmtId="1" fontId="44" fillId="4" borderId="0" xfId="5" applyNumberFormat="1" applyFill="1" applyBorder="1" applyAlignment="1">
      <alignment horizontal="right" vertical="top"/>
    </xf>
    <xf numFmtId="3" fontId="20" fillId="4" borderId="2" xfId="3" applyNumberFormat="1" applyFont="1" applyFill="1" applyBorder="1" applyAlignment="1">
      <alignment horizontal="right" indent="1"/>
    </xf>
    <xf numFmtId="3" fontId="20" fillId="4" borderId="3" xfId="3" applyNumberFormat="1" applyFont="1" applyFill="1" applyBorder="1" applyAlignment="1">
      <alignment horizontal="right" indent="1"/>
    </xf>
    <xf numFmtId="1" fontId="49" fillId="4" borderId="0" xfId="2" applyFont="1" applyFill="1" applyBorder="1">
      <alignment vertical="center"/>
    </xf>
    <xf numFmtId="1" fontId="40" fillId="4" borderId="0" xfId="2" applyFont="1" applyFill="1" applyBorder="1">
      <alignment vertical="center"/>
    </xf>
    <xf numFmtId="0" fontId="50" fillId="0" borderId="0" xfId="0" applyFont="1"/>
    <xf numFmtId="170" fontId="20" fillId="5" borderId="1" xfId="2" applyNumberFormat="1" applyFont="1" applyFill="1" applyBorder="1" applyAlignment="1">
      <alignment horizontal="left" vertical="center" wrapText="1"/>
    </xf>
    <xf numFmtId="0" fontId="53" fillId="0" borderId="0" xfId="0" applyFont="1" applyAlignment="1">
      <alignment horizontal="justify" vertical="center"/>
    </xf>
    <xf numFmtId="0" fontId="54" fillId="0" borderId="0" xfId="0" applyFont="1" applyAlignment="1">
      <alignment horizontal="right" vertical="center"/>
    </xf>
    <xf numFmtId="0" fontId="54" fillId="0" borderId="0" xfId="0" applyFont="1" applyAlignment="1">
      <alignment horizontal="left" vertical="center" indent="1"/>
    </xf>
    <xf numFmtId="0" fontId="55" fillId="0" borderId="0" xfId="0" applyFont="1" applyAlignment="1">
      <alignment horizontal="left" vertical="center" indent="1"/>
    </xf>
    <xf numFmtId="3" fontId="55" fillId="0" borderId="0" xfId="0" applyNumberFormat="1" applyFont="1" applyAlignment="1">
      <alignment horizontal="right" vertical="center"/>
    </xf>
    <xf numFmtId="173"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8" fillId="6" borderId="0" xfId="2" applyFont="1" applyFill="1" applyBorder="1" applyAlignment="1">
      <alignment horizontal="left" vertical="center" indent="2"/>
    </xf>
    <xf numFmtId="9" fontId="19" fillId="2" borderId="0" xfId="1" applyNumberFormat="1" applyFont="1" applyFill="1" applyBorder="1" applyAlignment="1">
      <alignment horizontal="right" vertical="center"/>
    </xf>
    <xf numFmtId="171" fontId="48" fillId="6" borderId="0" xfId="1" applyNumberFormat="1" applyFont="1" applyFill="1" applyBorder="1" applyAlignment="1">
      <alignment horizontal="right" vertical="center"/>
    </xf>
    <xf numFmtId="171" fontId="17" fillId="4" borderId="0" xfId="2" applyNumberFormat="1" applyFont="1" applyFill="1" applyBorder="1" applyAlignment="1">
      <alignment horizontal="left" vertical="center"/>
    </xf>
    <xf numFmtId="3" fontId="48" fillId="0" borderId="0" xfId="1" applyNumberFormat="1" applyFont="1" applyFill="1" applyBorder="1" applyAlignment="1">
      <alignment horizontal="right" vertical="center"/>
    </xf>
    <xf numFmtId="2" fontId="48" fillId="0" borderId="0" xfId="1" applyNumberFormat="1" applyFont="1" applyFill="1" applyBorder="1" applyAlignment="1">
      <alignment horizontal="right" vertical="center"/>
    </xf>
    <xf numFmtId="4" fontId="48" fillId="6" borderId="0" xfId="1" applyNumberFormat="1" applyFont="1" applyFill="1" applyBorder="1" applyAlignment="1">
      <alignment horizontal="right" vertical="center"/>
    </xf>
    <xf numFmtId="2" fontId="48" fillId="6" borderId="0" xfId="1" applyNumberFormat="1" applyFont="1" applyFill="1" applyBorder="1" applyAlignment="1">
      <alignment horizontal="right" vertical="center"/>
    </xf>
    <xf numFmtId="3" fontId="38" fillId="0" borderId="0" xfId="1" applyNumberFormat="1" applyFont="1" applyFill="1" applyBorder="1" applyAlignment="1">
      <alignment horizontal="right" vertical="center"/>
    </xf>
    <xf numFmtId="4" fontId="38" fillId="0" borderId="0" xfId="1" applyNumberFormat="1" applyFont="1" applyFill="1" applyBorder="1" applyAlignment="1">
      <alignment horizontal="right" vertical="center"/>
    </xf>
    <xf numFmtId="0" fontId="57" fillId="0" borderId="0" xfId="0" applyFont="1"/>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1" fontId="38" fillId="6" borderId="20" xfId="2" applyFont="1" applyFill="1" applyBorder="1" applyAlignment="1">
      <alignment horizontal="left" vertical="center" indent="1"/>
    </xf>
    <xf numFmtId="1" fontId="48" fillId="6" borderId="21" xfId="2" applyFont="1" applyFill="1" applyBorder="1" applyAlignment="1">
      <alignment horizontal="left" vertical="center" indent="1"/>
    </xf>
    <xf numFmtId="0" fontId="55" fillId="0" borderId="0" xfId="0" applyFont="1" applyFill="1" applyBorder="1" applyAlignment="1">
      <alignment horizontal="left" vertical="center" wrapText="1" indent="2"/>
    </xf>
    <xf numFmtId="9" fontId="56" fillId="0" borderId="0" xfId="1" applyFont="1" applyFill="1" applyBorder="1" applyAlignment="1">
      <alignment horizontal="right" vertical="center"/>
    </xf>
    <xf numFmtId="0" fontId="54" fillId="0" borderId="0" xfId="0" applyFont="1" applyAlignment="1">
      <alignment horizontal="left" vertical="center"/>
    </xf>
    <xf numFmtId="0" fontId="54" fillId="0" borderId="0" xfId="0" applyFont="1" applyAlignment="1">
      <alignment horizontal="right" vertical="center" indent="2"/>
    </xf>
    <xf numFmtId="0" fontId="55" fillId="0" borderId="0" xfId="0" applyFont="1" applyAlignment="1">
      <alignment horizontal="right" vertical="center" indent="2"/>
    </xf>
    <xf numFmtId="3" fontId="55" fillId="0" borderId="0" xfId="0" applyNumberFormat="1" applyFont="1" applyAlignment="1">
      <alignment horizontal="right" vertical="center" indent="2"/>
    </xf>
    <xf numFmtId="173" fontId="55" fillId="0" borderId="0" xfId="0" applyNumberFormat="1" applyFont="1" applyAlignment="1">
      <alignment horizontal="right" vertical="center"/>
    </xf>
    <xf numFmtId="173" fontId="55" fillId="0" borderId="0" xfId="0" applyNumberFormat="1" applyFont="1" applyAlignment="1">
      <alignment horizontal="right" vertical="center" indent="3"/>
    </xf>
    <xf numFmtId="166" fontId="0" fillId="0" borderId="0" xfId="0" applyNumberFormat="1"/>
    <xf numFmtId="0" fontId="51" fillId="0" borderId="0" xfId="0" applyFont="1" applyAlignment="1">
      <alignment horizontal="left" indent="1"/>
    </xf>
    <xf numFmtId="0" fontId="51" fillId="0" borderId="0" xfId="0" applyFont="1" applyAlignment="1">
      <alignment horizontal="right"/>
    </xf>
    <xf numFmtId="3" fontId="51" fillId="0" borderId="0" xfId="0" applyNumberFormat="1" applyFont="1" applyAlignment="1">
      <alignment horizontal="right"/>
    </xf>
    <xf numFmtId="14" fontId="51" fillId="0" borderId="0" xfId="0" applyNumberFormat="1" applyFont="1" applyAlignment="1">
      <alignment horizontal="right"/>
    </xf>
    <xf numFmtId="10" fontId="51" fillId="0" borderId="0" xfId="0" applyNumberFormat="1" applyFont="1" applyAlignment="1">
      <alignment horizontal="right"/>
    </xf>
    <xf numFmtId="0" fontId="0" fillId="0" borderId="0" xfId="0" applyAlignment="1">
      <alignment horizontal="right"/>
    </xf>
    <xf numFmtId="1" fontId="129" fillId="4" borderId="0" xfId="2" applyFont="1" applyFill="1" applyBorder="1" applyAlignment="1">
      <alignment horizontal="righ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13" fillId="2" borderId="0" xfId="0" applyFont="1" applyFill="1" applyBorder="1" applyAlignment="1">
      <alignment horizontal="left" indent="1"/>
    </xf>
    <xf numFmtId="0" fontId="14" fillId="0" borderId="0" xfId="0" applyFont="1" applyFill="1" applyBorder="1" applyAlignment="1">
      <alignment horizontal="center"/>
    </xf>
    <xf numFmtId="168" fontId="9" fillId="5" borderId="5" xfId="2" applyNumberFormat="1" applyFont="1" applyFill="1" applyBorder="1" applyAlignment="1">
      <alignment horizontal="right" vertical="center" wrapText="1" indent="1"/>
    </xf>
    <xf numFmtId="168" fontId="9" fillId="5" borderId="12" xfId="2" applyNumberFormat="1" applyFont="1" applyFill="1" applyBorder="1" applyAlignment="1">
      <alignment horizontal="right" vertical="center" wrapText="1" indent="1"/>
    </xf>
    <xf numFmtId="1" fontId="20" fillId="4" borderId="11" xfId="4" applyFont="1" applyFill="1" applyBorder="1" applyAlignment="1">
      <alignment horizontal="left"/>
    </xf>
    <xf numFmtId="1" fontId="18" fillId="0" borderId="0" xfId="2" applyFont="1" applyFill="1" applyBorder="1">
      <alignment vertical="center"/>
    </xf>
    <xf numFmtId="1" fontId="11" fillId="0" borderId="0" xfId="2" applyFont="1" applyFill="1" applyBorder="1">
      <alignment vertical="center"/>
    </xf>
    <xf numFmtId="1" fontId="10" fillId="2" borderId="9" xfId="2" applyFont="1" applyFill="1" applyBorder="1" applyAlignment="1">
      <alignment horizontal="right" vertical="top" indent="1"/>
    </xf>
    <xf numFmtId="168" fontId="9" fillId="5" borderId="15" xfId="2" applyNumberFormat="1" applyFont="1" applyFill="1" applyBorder="1" applyAlignment="1">
      <alignment horizontal="right" vertical="center" wrapText="1" indent="1"/>
    </xf>
    <xf numFmtId="168" fontId="9" fillId="5" borderId="14" xfId="2" applyNumberFormat="1" applyFont="1" applyFill="1" applyBorder="1" applyAlignment="1">
      <alignment horizontal="right" vertical="center" wrapText="1" indent="1"/>
    </xf>
    <xf numFmtId="173" fontId="48" fillId="6" borderId="0" xfId="1" applyNumberFormat="1" applyFont="1" applyFill="1" applyBorder="1" applyAlignment="1">
      <alignment horizontal="right" vertical="center" indent="1"/>
    </xf>
    <xf numFmtId="170" fontId="130" fillId="66" borderId="45" xfId="2" applyNumberFormat="1" applyFont="1" applyFill="1" applyBorder="1" applyAlignment="1">
      <alignment horizontal="left" vertical="center" wrapText="1"/>
    </xf>
    <xf numFmtId="1" fontId="38" fillId="6" borderId="6" xfId="2" applyFont="1" applyFill="1" applyBorder="1" applyAlignment="1">
      <alignment horizontal="left" vertical="center" indent="5"/>
    </xf>
    <xf numFmtId="1" fontId="48" fillId="6" borderId="6" xfId="2" applyFont="1" applyFill="1" applyBorder="1" applyAlignment="1">
      <alignment horizontal="left" vertical="center" indent="3"/>
    </xf>
    <xf numFmtId="1" fontId="48" fillId="6" borderId="6" xfId="2" applyFont="1" applyFill="1" applyBorder="1" applyAlignment="1">
      <alignment horizontal="left" vertical="center" indent="5"/>
    </xf>
    <xf numFmtId="1" fontId="38" fillId="6" borderId="6" xfId="2" applyFont="1" applyFill="1" applyBorder="1" applyAlignment="1">
      <alignment horizontal="left" vertical="center" indent="3"/>
    </xf>
    <xf numFmtId="3" fontId="19" fillId="0" borderId="7" xfId="3" applyNumberFormat="1" applyFont="1" applyFill="1" applyBorder="1" applyAlignment="1">
      <alignment horizontal="right" vertical="center" indent="1"/>
    </xf>
    <xf numFmtId="3" fontId="22" fillId="0" borderId="46" xfId="3" applyNumberFormat="1" applyFont="1" applyFill="1" applyBorder="1" applyAlignment="1">
      <alignment horizontal="right" vertical="center" indent="1"/>
    </xf>
    <xf numFmtId="1" fontId="10" fillId="4" borderId="16" xfId="2" applyFont="1" applyFill="1" applyBorder="1">
      <alignment vertical="center"/>
    </xf>
    <xf numFmtId="1" fontId="48" fillId="6" borderId="20" xfId="2" applyFont="1" applyFill="1" applyBorder="1" applyAlignment="1">
      <alignment horizontal="left" vertical="center" indent="1"/>
    </xf>
    <xf numFmtId="0" fontId="131" fillId="2" borderId="0" xfId="0" applyFont="1" applyFill="1" applyAlignment="1">
      <alignment horizontal="left" indent="1"/>
    </xf>
    <xf numFmtId="14" fontId="50" fillId="0" borderId="0" xfId="0" applyNumberFormat="1" applyFont="1" applyAlignment="1">
      <alignment horizontal="left" indent="2"/>
    </xf>
    <xf numFmtId="0" fontId="58" fillId="0" borderId="0" xfId="0" applyFont="1" applyAlignment="1">
      <alignment horizontal="left" indent="2"/>
    </xf>
    <xf numFmtId="0" fontId="51" fillId="0" borderId="0" xfId="0" applyFont="1" applyAlignment="1">
      <alignment horizontal="left" indent="2"/>
    </xf>
    <xf numFmtId="0" fontId="52" fillId="0" borderId="0" xfId="5" applyFont="1" applyAlignment="1">
      <alignment horizontal="left" indent="2"/>
    </xf>
    <xf numFmtId="0" fontId="25" fillId="2" borderId="0" xfId="0" applyFont="1" applyFill="1" applyBorder="1" applyAlignment="1">
      <alignment horizontal="left" indent="1"/>
    </xf>
    <xf numFmtId="0" fontId="9" fillId="5" borderId="15" xfId="2" applyNumberFormat="1" applyFont="1" applyFill="1" applyBorder="1" applyAlignment="1">
      <alignment horizontal="right" vertical="center" wrapText="1" indent="1"/>
    </xf>
    <xf numFmtId="1" fontId="38" fillId="6" borderId="6" xfId="2" applyFont="1" applyFill="1" applyBorder="1" applyAlignment="1">
      <alignment horizontal="left" vertical="center" indent="1"/>
    </xf>
    <xf numFmtId="1" fontId="38" fillId="6" borderId="8" xfId="2" applyFont="1" applyFill="1" applyBorder="1" applyAlignment="1">
      <alignment horizontal="left" vertical="center" indent="1"/>
    </xf>
    <xf numFmtId="1" fontId="48" fillId="6" borderId="9" xfId="1" applyNumberFormat="1" applyFont="1" applyFill="1" applyBorder="1" applyAlignment="1">
      <alignment horizontal="right" vertical="center"/>
    </xf>
    <xf numFmtId="1" fontId="24" fillId="4" borderId="19" xfId="4" applyFont="1" applyFill="1" applyBorder="1" applyAlignment="1">
      <alignment horizontal="left" indent="1"/>
    </xf>
    <xf numFmtId="173" fontId="24" fillId="4" borderId="16" xfId="1" applyNumberFormat="1" applyFont="1" applyFill="1" applyBorder="1" applyAlignment="1">
      <alignment horizontal="right" indent="1"/>
    </xf>
    <xf numFmtId="173" fontId="24" fillId="2" borderId="17" xfId="1" applyNumberFormat="1" applyFont="1" applyFill="1" applyBorder="1" applyAlignment="1">
      <alignment horizontal="right" indent="1"/>
    </xf>
    <xf numFmtId="173" fontId="39" fillId="6" borderId="47" xfId="1" applyNumberFormat="1" applyFont="1" applyFill="1" applyBorder="1" applyAlignment="1">
      <alignment horizontal="right" indent="1"/>
    </xf>
    <xf numFmtId="173" fontId="23" fillId="2" borderId="0" xfId="1" applyNumberFormat="1" applyFont="1" applyFill="1" applyBorder="1" applyAlignment="1">
      <alignment horizontal="right" vertical="center" indent="1"/>
    </xf>
    <xf numFmtId="173" fontId="20" fillId="4" borderId="7" xfId="1" applyNumberFormat="1" applyFont="1" applyFill="1" applyBorder="1" applyAlignment="1">
      <alignment horizontal="right" indent="1"/>
    </xf>
    <xf numFmtId="10" fontId="20" fillId="4" borderId="0" xfId="1" applyNumberFormat="1" applyFont="1" applyFill="1" applyBorder="1" applyAlignment="1">
      <alignment horizontal="right" vertical="center" indent="1"/>
    </xf>
    <xf numFmtId="173" fontId="23" fillId="2" borderId="7" xfId="1" applyNumberFormat="1" applyFont="1" applyFill="1" applyBorder="1" applyAlignment="1">
      <alignment horizontal="right" vertical="center" indent="1"/>
    </xf>
    <xf numFmtId="173" fontId="20" fillId="4" borderId="0" xfId="1" applyNumberFormat="1" applyFont="1" applyFill="1" applyAlignment="1">
      <alignment vertical="center"/>
    </xf>
    <xf numFmtId="173" fontId="48" fillId="6" borderId="7" xfId="1" applyNumberFormat="1" applyFont="1" applyFill="1" applyBorder="1" applyAlignment="1">
      <alignment horizontal="right" vertical="center" indent="1"/>
    </xf>
    <xf numFmtId="1" fontId="19" fillId="2" borderId="8" xfId="2" applyFont="1" applyFill="1" applyBorder="1" applyAlignment="1">
      <alignment horizontal="left" vertical="center" indent="1"/>
    </xf>
    <xf numFmtId="3" fontId="48" fillId="6" borderId="9" xfId="1" applyNumberFormat="1" applyFont="1" applyFill="1" applyBorder="1" applyAlignment="1">
      <alignment horizontal="right" vertical="center"/>
    </xf>
    <xf numFmtId="1" fontId="6" fillId="0" borderId="0" xfId="2" applyFont="1" applyFill="1" applyAlignment="1">
      <alignment horizontal="left" vertical="center"/>
    </xf>
    <xf numFmtId="1" fontId="10" fillId="0" borderId="0" xfId="2" applyFont="1" applyFill="1" applyBorder="1" applyAlignment="1">
      <alignment vertical="top" wrapText="1"/>
    </xf>
    <xf numFmtId="0" fontId="13" fillId="0" borderId="0" xfId="0" applyFont="1" applyFill="1"/>
    <xf numFmtId="171" fontId="10" fillId="0" borderId="6" xfId="2" applyNumberFormat="1" applyFont="1" applyFill="1" applyBorder="1" applyAlignment="1">
      <alignment horizontal="left" vertical="center" indent="1"/>
    </xf>
    <xf numFmtId="1" fontId="10" fillId="0" borderId="0" xfId="2" applyFont="1" applyFill="1" applyBorder="1">
      <alignment vertical="center"/>
    </xf>
    <xf numFmtId="1" fontId="56" fillId="6" borderId="6" xfId="2" applyFont="1" applyFill="1" applyBorder="1" applyAlignment="1">
      <alignment horizontal="left" vertical="center" indent="2"/>
    </xf>
    <xf numFmtId="1" fontId="24" fillId="6" borderId="6" xfId="2" applyFont="1" applyFill="1" applyBorder="1" applyAlignment="1">
      <alignment horizontal="left" vertical="center" indent="2"/>
    </xf>
    <xf numFmtId="1" fontId="24" fillId="2" borderId="6" xfId="2" applyFont="1" applyFill="1" applyBorder="1" applyAlignment="1">
      <alignment horizontal="left" vertical="center" indent="2"/>
    </xf>
    <xf numFmtId="0" fontId="55" fillId="0" borderId="6" xfId="0" applyFont="1" applyFill="1" applyBorder="1" applyAlignment="1">
      <alignment horizontal="left" indent="2"/>
    </xf>
    <xf numFmtId="0" fontId="55" fillId="0" borderId="8" xfId="0" applyFont="1" applyFill="1" applyBorder="1" applyAlignment="1">
      <alignment horizontal="left" vertical="center" wrapText="1" indent="2"/>
    </xf>
    <xf numFmtId="9" fontId="48" fillId="0" borderId="9" xfId="1" applyFont="1" applyFill="1" applyBorder="1" applyAlignment="1">
      <alignment horizontal="right" vertical="center"/>
    </xf>
    <xf numFmtId="1" fontId="19" fillId="2" borderId="6" xfId="2" applyNumberFormat="1" applyFont="1" applyFill="1" applyBorder="1" applyAlignment="1">
      <alignment horizontal="left" vertical="center" indent="3"/>
    </xf>
    <xf numFmtId="1" fontId="19" fillId="2" borderId="0" xfId="3" applyNumberFormat="1" applyFont="1" applyFill="1" applyBorder="1" applyAlignment="1">
      <alignment horizontal="right" vertical="center" indent="1"/>
    </xf>
    <xf numFmtId="1" fontId="19" fillId="2" borderId="7" xfId="3" applyNumberFormat="1" applyFont="1" applyFill="1" applyBorder="1" applyAlignment="1">
      <alignment horizontal="right" vertical="center" indent="1"/>
    </xf>
    <xf numFmtId="1" fontId="10" fillId="4" borderId="0" xfId="2" applyNumberFormat="1" applyFont="1" applyFill="1" applyBorder="1" applyAlignment="1">
      <alignment horizontal="right" vertical="center" indent="1"/>
    </xf>
    <xf numFmtId="1" fontId="10" fillId="4" borderId="0" xfId="2" applyNumberFormat="1" applyFont="1" applyFill="1">
      <alignment vertical="center"/>
    </xf>
    <xf numFmtId="0" fontId="10" fillId="4" borderId="0" xfId="2" applyNumberFormat="1" applyFont="1" applyFill="1">
      <alignment vertical="center"/>
    </xf>
    <xf numFmtId="173" fontId="22" fillId="2" borderId="44" xfId="1" applyNumberFormat="1" applyFont="1" applyFill="1" applyBorder="1" applyAlignment="1">
      <alignment horizontal="right" vertical="center" indent="1"/>
    </xf>
    <xf numFmtId="3" fontId="22" fillId="2" borderId="0" xfId="3" applyNumberFormat="1" applyFont="1" applyFill="1" applyBorder="1" applyAlignment="1">
      <alignment vertical="center"/>
    </xf>
    <xf numFmtId="3" fontId="19" fillId="2" borderId="0" xfId="3" applyNumberFormat="1" applyFont="1" applyFill="1" applyBorder="1" applyAlignment="1">
      <alignment vertical="center"/>
    </xf>
    <xf numFmtId="3" fontId="9" fillId="4" borderId="5" xfId="3" applyNumberFormat="1" applyFont="1" applyFill="1" applyBorder="1" applyAlignment="1"/>
    <xf numFmtId="173" fontId="22" fillId="2" borderId="0" xfId="1" applyNumberFormat="1" applyFont="1" applyFill="1" applyBorder="1" applyAlignment="1">
      <alignment vertical="center"/>
    </xf>
    <xf numFmtId="173" fontId="22" fillId="2" borderId="9" xfId="1" applyNumberFormat="1" applyFont="1" applyFill="1" applyBorder="1" applyAlignment="1">
      <alignment vertical="center"/>
    </xf>
    <xf numFmtId="173" fontId="22" fillId="2" borderId="23" xfId="1" applyNumberFormat="1" applyFont="1" applyFill="1" applyBorder="1" applyAlignment="1">
      <alignment vertical="center"/>
    </xf>
    <xf numFmtId="173" fontId="22" fillId="2" borderId="13" xfId="1" applyNumberFormat="1" applyFont="1" applyFill="1" applyBorder="1" applyAlignment="1">
      <alignment vertical="center"/>
    </xf>
    <xf numFmtId="0" fontId="9" fillId="5" borderId="13" xfId="2" applyNumberFormat="1" applyFont="1" applyFill="1" applyBorder="1" applyAlignment="1">
      <alignment vertical="center" wrapText="1"/>
    </xf>
    <xf numFmtId="0" fontId="132" fillId="0" borderId="0" xfId="0" applyFont="1"/>
    <xf numFmtId="172" fontId="19" fillId="2" borderId="7" xfId="3" applyNumberFormat="1" applyFont="1" applyFill="1" applyBorder="1" applyAlignment="1">
      <alignment horizontal="right" vertical="center" indent="1"/>
    </xf>
    <xf numFmtId="4" fontId="19" fillId="2" borderId="7" xfId="3" applyNumberFormat="1" applyFont="1" applyFill="1" applyBorder="1" applyAlignment="1">
      <alignment horizontal="right" vertical="center" indent="1"/>
    </xf>
    <xf numFmtId="173" fontId="19" fillId="2" borderId="7" xfId="3" applyNumberFormat="1" applyFont="1" applyFill="1" applyBorder="1" applyAlignment="1">
      <alignment horizontal="right" vertical="center" indent="1"/>
    </xf>
    <xf numFmtId="173" fontId="19" fillId="2" borderId="50" xfId="3" applyNumberFormat="1" applyFont="1" applyFill="1" applyBorder="1" applyAlignment="1">
      <alignment horizontal="right" vertical="center" indent="1"/>
    </xf>
    <xf numFmtId="171" fontId="19" fillId="2" borderId="7" xfId="3" applyNumberFormat="1" applyFont="1" applyFill="1" applyBorder="1" applyAlignment="1">
      <alignment horizontal="right" vertical="center" indent="1"/>
    </xf>
    <xf numFmtId="9" fontId="19" fillId="2" borderId="7" xfId="3" applyNumberFormat="1" applyFont="1" applyFill="1" applyBorder="1" applyAlignment="1">
      <alignment horizontal="right" vertical="center" indent="1"/>
    </xf>
    <xf numFmtId="1" fontId="19" fillId="2" borderId="10" xfId="3" applyNumberFormat="1" applyFont="1" applyFill="1" applyBorder="1" applyAlignment="1">
      <alignment horizontal="right" vertical="center" indent="1"/>
    </xf>
    <xf numFmtId="3" fontId="23" fillId="2" borderId="44" xfId="3" applyNumberFormat="1" applyFont="1" applyFill="1" applyBorder="1" applyAlignment="1">
      <alignment horizontal="right" vertical="center" indent="1"/>
    </xf>
    <xf numFmtId="9" fontId="20" fillId="4" borderId="0" xfId="1" applyFont="1" applyFill="1" applyBorder="1" applyAlignment="1">
      <alignment horizontal="right" vertical="center" indent="1"/>
    </xf>
    <xf numFmtId="1" fontId="20" fillId="0" borderId="0" xfId="2" applyFont="1" applyFill="1">
      <alignment vertical="center"/>
    </xf>
    <xf numFmtId="1" fontId="26" fillId="0" borderId="0" xfId="2" applyFont="1" applyFill="1" applyBorder="1" applyAlignment="1">
      <alignment horizontal="right" vertical="center" indent="1"/>
    </xf>
    <xf numFmtId="9" fontId="19" fillId="2" borderId="10" xfId="3" applyNumberFormat="1" applyFont="1" applyFill="1" applyBorder="1" applyAlignment="1">
      <alignment horizontal="right" vertical="center" indent="1"/>
    </xf>
    <xf numFmtId="1" fontId="20" fillId="4" borderId="1" xfId="4" applyFont="1" applyFill="1" applyBorder="1" applyAlignment="1">
      <alignment horizontal="left" indent="1"/>
    </xf>
    <xf numFmtId="1" fontId="23" fillId="2" borderId="1" xfId="2" applyFont="1" applyFill="1" applyBorder="1" applyAlignment="1">
      <alignment horizontal="left" vertical="center" indent="1"/>
    </xf>
    <xf numFmtId="1" fontId="24" fillId="4" borderId="0" xfId="2" applyFont="1" applyFill="1" applyBorder="1" applyAlignment="1">
      <alignment horizontal="right" vertical="center"/>
    </xf>
    <xf numFmtId="1" fontId="24" fillId="4" borderId="0" xfId="2" applyFont="1" applyFill="1" applyAlignment="1">
      <alignment vertical="center"/>
    </xf>
    <xf numFmtId="1" fontId="20" fillId="4" borderId="0" xfId="2" applyFont="1" applyFill="1" applyBorder="1" applyAlignment="1">
      <alignment horizontal="right" vertical="center"/>
    </xf>
    <xf numFmtId="1" fontId="10" fillId="4" borderId="0" xfId="2" applyFont="1" applyFill="1" applyBorder="1" applyAlignment="1">
      <alignment horizontal="right" vertical="center"/>
    </xf>
    <xf numFmtId="1" fontId="9" fillId="4" borderId="0" xfId="2" applyFont="1" applyFill="1" applyAlignment="1">
      <alignment vertical="center"/>
    </xf>
    <xf numFmtId="1" fontId="18" fillId="4" borderId="0" xfId="2" applyFont="1" applyFill="1" applyBorder="1" applyAlignment="1">
      <alignment vertical="center"/>
    </xf>
    <xf numFmtId="1" fontId="11" fillId="4" borderId="0" xfId="2" applyFont="1" applyFill="1" applyBorder="1" applyAlignment="1">
      <alignment vertical="center"/>
    </xf>
    <xf numFmtId="0" fontId="13" fillId="2" borderId="0" xfId="0" applyFont="1" applyFill="1" applyAlignment="1"/>
    <xf numFmtId="1" fontId="10" fillId="4" borderId="0" xfId="2" applyFont="1" applyFill="1" applyBorder="1" applyAlignment="1">
      <alignment horizontal="right" vertical="top"/>
    </xf>
    <xf numFmtId="1" fontId="10" fillId="4" borderId="9" xfId="2" applyFont="1" applyFill="1" applyBorder="1" applyAlignment="1">
      <alignment horizontal="right" vertical="top"/>
    </xf>
    <xf numFmtId="1" fontId="10" fillId="4" borderId="9" xfId="2" applyFont="1" applyFill="1" applyBorder="1" applyAlignment="1">
      <alignment vertical="center"/>
    </xf>
    <xf numFmtId="170" fontId="9" fillId="5" borderId="1" xfId="2" applyNumberFormat="1" applyFont="1" applyFill="1" applyBorder="1" applyAlignment="1">
      <alignment horizontal="left" vertical="center"/>
    </xf>
    <xf numFmtId="1" fontId="49" fillId="4" borderId="0" xfId="2" applyFont="1" applyFill="1" applyBorder="1" applyAlignment="1">
      <alignment vertical="center"/>
    </xf>
    <xf numFmtId="1" fontId="40" fillId="4" borderId="0" xfId="2" applyFont="1" applyFill="1" applyBorder="1" applyAlignment="1">
      <alignment vertical="center"/>
    </xf>
    <xf numFmtId="179" fontId="8" fillId="2" borderId="0" xfId="2" applyNumberFormat="1" applyFont="1" applyFill="1" applyBorder="1" applyAlignment="1">
      <alignment horizontal="left" vertical="center"/>
    </xf>
    <xf numFmtId="1" fontId="19" fillId="2" borderId="6" xfId="2" applyFont="1" applyFill="1" applyBorder="1" applyAlignment="1">
      <alignment horizontal="left" vertical="center" indent="2"/>
    </xf>
    <xf numFmtId="10" fontId="19" fillId="2" borderId="51" xfId="1" applyNumberFormat="1" applyFont="1" applyFill="1" applyBorder="1" applyAlignment="1">
      <alignment horizontal="right" vertical="center"/>
    </xf>
    <xf numFmtId="10" fontId="19" fillId="2" borderId="0" xfId="1" applyNumberFormat="1" applyFont="1" applyFill="1" applyBorder="1" applyAlignment="1">
      <alignment horizontal="right" vertical="center"/>
    </xf>
    <xf numFmtId="1" fontId="19" fillId="2" borderId="8" xfId="2" applyFont="1" applyFill="1" applyBorder="1" applyAlignment="1">
      <alignment horizontal="left" vertical="center" indent="2"/>
    </xf>
    <xf numFmtId="9" fontId="19" fillId="2" borderId="9" xfId="1" applyNumberFormat="1" applyFont="1" applyFill="1" applyBorder="1" applyAlignment="1">
      <alignment horizontal="right" vertical="center"/>
    </xf>
    <xf numFmtId="10" fontId="19" fillId="2" borderId="23" xfId="1" applyNumberFormat="1" applyFont="1" applyFill="1" applyBorder="1" applyAlignment="1">
      <alignment horizontal="right" vertical="center" indent="1"/>
    </xf>
    <xf numFmtId="10" fontId="19" fillId="2" borderId="0" xfId="1" applyNumberFormat="1" applyFont="1" applyFill="1" applyBorder="1" applyAlignment="1">
      <alignment horizontal="right" vertical="center" indent="1"/>
    </xf>
    <xf numFmtId="9" fontId="19" fillId="2" borderId="0" xfId="1" applyNumberFormat="1" applyFont="1" applyFill="1" applyBorder="1" applyAlignment="1">
      <alignment horizontal="right" vertical="center" indent="1"/>
    </xf>
    <xf numFmtId="10" fontId="19" fillId="2" borderId="7" xfId="1" applyNumberFormat="1" applyFont="1" applyFill="1" applyBorder="1" applyAlignment="1">
      <alignment horizontal="right" vertical="center" indent="1"/>
    </xf>
    <xf numFmtId="9" fontId="19" fillId="2" borderId="7" xfId="1" applyNumberFormat="1" applyFont="1" applyFill="1" applyBorder="1" applyAlignment="1">
      <alignment horizontal="right" vertical="center" indent="1"/>
    </xf>
    <xf numFmtId="9" fontId="19" fillId="2" borderId="9" xfId="1" applyNumberFormat="1" applyFont="1" applyFill="1" applyBorder="1" applyAlignment="1">
      <alignment horizontal="right" vertical="center" indent="1"/>
    </xf>
    <xf numFmtId="9" fontId="19" fillId="2" borderId="10" xfId="1" applyNumberFormat="1" applyFont="1" applyFill="1" applyBorder="1" applyAlignment="1">
      <alignment horizontal="right" vertical="center" indent="1"/>
    </xf>
    <xf numFmtId="10" fontId="19" fillId="2" borderId="50" xfId="3" applyNumberFormat="1" applyFont="1" applyFill="1" applyBorder="1" applyAlignment="1">
      <alignment horizontal="right" vertical="center" indent="1"/>
    </xf>
    <xf numFmtId="10" fontId="19" fillId="2" borderId="7" xfId="3" applyNumberFormat="1" applyFont="1" applyFill="1" applyBorder="1" applyAlignment="1">
      <alignment horizontal="right" vertical="center" indent="1"/>
    </xf>
    <xf numFmtId="1" fontId="19" fillId="2" borderId="53" xfId="2" applyFont="1" applyFill="1" applyBorder="1" applyAlignment="1">
      <alignment horizontal="left" vertical="center" indent="1"/>
    </xf>
    <xf numFmtId="1" fontId="22" fillId="2" borderId="0" xfId="2" applyFont="1" applyFill="1" applyBorder="1" applyAlignment="1">
      <alignment horizontal="left" vertical="center" indent="1"/>
    </xf>
    <xf numFmtId="1" fontId="15" fillId="4" borderId="0" xfId="2" applyFont="1" applyFill="1" applyBorder="1">
      <alignment vertical="center"/>
    </xf>
    <xf numFmtId="1" fontId="10" fillId="4" borderId="0" xfId="2" applyFont="1" applyFill="1" applyBorder="1" applyAlignment="1"/>
    <xf numFmtId="1" fontId="20" fillId="4" borderId="0" xfId="2" applyFont="1" applyFill="1" applyBorder="1">
      <alignment vertical="center"/>
    </xf>
    <xf numFmtId="1" fontId="9" fillId="4" borderId="0" xfId="2" applyFont="1" applyFill="1" applyBorder="1">
      <alignment vertical="center"/>
    </xf>
    <xf numFmtId="0" fontId="20" fillId="5" borderId="51" xfId="2" applyNumberFormat="1" applyFont="1" applyFill="1" applyBorder="1" applyAlignment="1">
      <alignment horizontal="right" vertical="center" wrapText="1"/>
    </xf>
    <xf numFmtId="0" fontId="9" fillId="5" borderId="50" xfId="2" applyNumberFormat="1" applyFont="1" applyFill="1" applyBorder="1" applyAlignment="1">
      <alignment horizontal="right" vertical="center" wrapText="1" indent="1"/>
    </xf>
    <xf numFmtId="1" fontId="22" fillId="2" borderId="8" xfId="2" applyFont="1" applyFill="1" applyBorder="1" applyAlignment="1">
      <alignment horizontal="left" vertical="center" indent="3"/>
    </xf>
    <xf numFmtId="173" fontId="10" fillId="4" borderId="9" xfId="1" applyNumberFormat="1" applyFont="1" applyFill="1" applyBorder="1" applyAlignment="1">
      <alignment horizontal="right" vertical="center" indent="1"/>
    </xf>
    <xf numFmtId="173" fontId="10" fillId="4" borderId="10" xfId="1" applyNumberFormat="1" applyFont="1" applyFill="1" applyBorder="1" applyAlignment="1">
      <alignment horizontal="right" vertical="center" indent="1"/>
    </xf>
    <xf numFmtId="0" fontId="9" fillId="5" borderId="13" xfId="2" applyNumberFormat="1" applyFont="1" applyFill="1" applyBorder="1" applyAlignment="1">
      <alignment horizontal="right" vertical="center" indent="1"/>
    </xf>
    <xf numFmtId="0" fontId="9" fillId="5" borderId="14" xfId="2" applyNumberFormat="1" applyFont="1" applyFill="1" applyBorder="1" applyAlignment="1">
      <alignment horizontal="right" vertical="center" indent="1"/>
    </xf>
    <xf numFmtId="3" fontId="19" fillId="2" borderId="44" xfId="3" applyNumberFormat="1" applyFont="1" applyFill="1" applyBorder="1" applyAlignment="1">
      <alignment horizontal="right" vertical="center" indent="1"/>
    </xf>
    <xf numFmtId="10" fontId="19" fillId="2" borderId="44" xfId="1" applyNumberFormat="1" applyFont="1" applyFill="1" applyBorder="1" applyAlignment="1">
      <alignment horizontal="right" vertical="center" indent="1"/>
    </xf>
    <xf numFmtId="1" fontId="48" fillId="6" borderId="9" xfId="1" applyNumberFormat="1" applyFont="1" applyFill="1" applyBorder="1" applyAlignment="1">
      <alignment vertical="center"/>
    </xf>
    <xf numFmtId="1" fontId="48" fillId="6" borderId="0" xfId="1" applyNumberFormat="1" applyFont="1" applyFill="1" applyBorder="1" applyAlignment="1">
      <alignment horizontal="right" vertical="center" indent="1"/>
    </xf>
    <xf numFmtId="0" fontId="0" fillId="0" borderId="0" xfId="0" applyAlignment="1">
      <alignment vertical="top"/>
    </xf>
    <xf numFmtId="0" fontId="20" fillId="5" borderId="15" xfId="2" applyNumberFormat="1" applyFont="1" applyFill="1" applyBorder="1" applyAlignment="1">
      <alignment horizontal="right" vertical="center" wrapText="1" indent="1"/>
    </xf>
    <xf numFmtId="0" fontId="20" fillId="5" borderId="15" xfId="2" applyNumberFormat="1" applyFont="1" applyFill="1" applyBorder="1" applyAlignment="1">
      <alignment vertical="center" wrapText="1"/>
    </xf>
    <xf numFmtId="3" fontId="47" fillId="0" borderId="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23" fillId="2" borderId="7" xfId="1" applyNumberFormat="1" applyFont="1" applyFill="1" applyBorder="1" applyAlignment="1">
      <alignment horizontal="right" vertical="center" indent="1"/>
    </xf>
    <xf numFmtId="10" fontId="20" fillId="4" borderId="7" xfId="1" applyNumberFormat="1" applyFont="1" applyFill="1" applyBorder="1" applyAlignment="1">
      <alignment horizontal="right" indent="1"/>
    </xf>
    <xf numFmtId="10" fontId="48" fillId="6" borderId="0" xfId="1" applyNumberFormat="1" applyFont="1" applyFill="1" applyBorder="1" applyAlignment="1">
      <alignment horizontal="right" vertical="center" indent="1"/>
    </xf>
    <xf numFmtId="10" fontId="48" fillId="6" borderId="7" xfId="1" applyNumberFormat="1" applyFont="1" applyFill="1" applyBorder="1" applyAlignment="1">
      <alignment horizontal="right" vertical="center" indent="1"/>
    </xf>
    <xf numFmtId="10" fontId="48" fillId="6" borderId="9" xfId="1" applyNumberFormat="1" applyFont="1" applyFill="1" applyBorder="1" applyAlignment="1">
      <alignment horizontal="right" vertical="center" indent="1"/>
    </xf>
    <xf numFmtId="10" fontId="48" fillId="6" borderId="10" xfId="1" applyNumberFormat="1" applyFont="1" applyFill="1" applyBorder="1" applyAlignment="1">
      <alignment horizontal="right" vertical="center" indent="1"/>
    </xf>
    <xf numFmtId="9" fontId="19" fillId="2" borderId="49" xfId="1" applyFont="1" applyFill="1" applyBorder="1" applyAlignment="1">
      <alignment horizontal="right" vertical="center" indent="1"/>
    </xf>
    <xf numFmtId="168" fontId="20" fillId="3" borderId="0" xfId="2" applyNumberFormat="1" applyFont="1" applyFill="1" applyBorder="1" applyAlignment="1">
      <alignment horizontal="left" vertical="center"/>
    </xf>
    <xf numFmtId="0" fontId="3" fillId="0" borderId="0" xfId="0" applyFont="1" applyFill="1" applyBorder="1"/>
    <xf numFmtId="0" fontId="133" fillId="0" borderId="0" xfId="5" applyFont="1" applyBorder="1" applyAlignment="1">
      <alignment horizontal="left" indent="1"/>
    </xf>
    <xf numFmtId="0" fontId="3" fillId="0" borderId="0" xfId="0" applyFont="1" applyFill="1"/>
    <xf numFmtId="166" fontId="134" fillId="2" borderId="0" xfId="2" applyNumberFormat="1" applyFont="1" applyFill="1" applyBorder="1" applyAlignment="1">
      <alignment vertical="center"/>
    </xf>
    <xf numFmtId="0" fontId="51" fillId="0" borderId="0" xfId="0" applyFont="1" applyFill="1" applyAlignment="1">
      <alignment horizontal="left" indent="1"/>
    </xf>
    <xf numFmtId="10" fontId="51" fillId="0" borderId="0" xfId="0" applyNumberFormat="1" applyFont="1" applyFill="1" applyAlignment="1">
      <alignment horizontal="right"/>
    </xf>
    <xf numFmtId="0" fontId="131" fillId="0" borderId="0" xfId="0" applyFont="1" applyFill="1" applyAlignment="1">
      <alignment horizontal="left" indent="1"/>
    </xf>
    <xf numFmtId="0" fontId="74" fillId="0" borderId="0" xfId="0" applyFont="1" applyFill="1"/>
    <xf numFmtId="0" fontId="51" fillId="0" borderId="0" xfId="0" applyFont="1" applyFill="1" applyAlignment="1">
      <alignment horizontal="right"/>
    </xf>
    <xf numFmtId="3" fontId="51" fillId="0" borderId="0" xfId="0" applyNumberFormat="1" applyFont="1" applyFill="1" applyAlignment="1">
      <alignment horizontal="right"/>
    </xf>
    <xf numFmtId="14" fontId="51" fillId="0" borderId="0" xfId="0" applyNumberFormat="1" applyFont="1" applyFill="1" applyAlignment="1">
      <alignment horizontal="right"/>
    </xf>
    <xf numFmtId="1" fontId="10" fillId="4" borderId="55" xfId="2" applyFont="1" applyFill="1" applyBorder="1">
      <alignment vertical="center"/>
    </xf>
    <xf numFmtId="1" fontId="10" fillId="4" borderId="55" xfId="2" applyFont="1" applyFill="1" applyBorder="1" applyAlignment="1">
      <alignment horizontal="right" vertical="center" indent="1"/>
    </xf>
    <xf numFmtId="1" fontId="18" fillId="4" borderId="55" xfId="2" applyFont="1" applyFill="1" applyBorder="1">
      <alignment vertical="center"/>
    </xf>
    <xf numFmtId="1" fontId="11" fillId="4" borderId="55" xfId="2" applyFont="1" applyFill="1" applyBorder="1">
      <alignment vertical="center"/>
    </xf>
    <xf numFmtId="3" fontId="19" fillId="0" borderId="0" xfId="3" applyNumberFormat="1" applyFont="1" applyFill="1" applyBorder="1" applyAlignment="1">
      <alignment horizontal="right" vertical="center" indent="1"/>
    </xf>
    <xf numFmtId="3" fontId="9" fillId="0" borderId="2" xfId="3" applyNumberFormat="1" applyFont="1" applyFill="1" applyBorder="1" applyAlignment="1">
      <alignment horizontal="right" indent="1"/>
    </xf>
    <xf numFmtId="3" fontId="9" fillId="0" borderId="3" xfId="3" applyNumberFormat="1" applyFont="1" applyFill="1" applyBorder="1" applyAlignment="1">
      <alignment horizontal="right" indent="1"/>
    </xf>
    <xf numFmtId="3" fontId="23" fillId="0" borderId="2" xfId="3" applyNumberFormat="1" applyFont="1" applyFill="1" applyBorder="1" applyAlignment="1">
      <alignment horizontal="right" vertical="center" indent="1"/>
    </xf>
    <xf numFmtId="3" fontId="23" fillId="0" borderId="3" xfId="3" applyNumberFormat="1" applyFont="1" applyFill="1" applyBorder="1" applyAlignment="1">
      <alignment horizontal="right" vertical="center" indent="1"/>
    </xf>
    <xf numFmtId="3" fontId="21" fillId="0" borderId="0" xfId="3" applyNumberFormat="1" applyFont="1" applyFill="1" applyBorder="1" applyAlignment="1">
      <alignment horizontal="right" vertical="center" indent="1"/>
    </xf>
    <xf numFmtId="3" fontId="21" fillId="0" borderId="7" xfId="3" applyNumberFormat="1" applyFont="1" applyFill="1" applyBorder="1" applyAlignment="1">
      <alignment horizontal="right" vertical="center" indent="1"/>
    </xf>
    <xf numFmtId="3" fontId="19" fillId="0" borderId="9" xfId="3" applyNumberFormat="1" applyFont="1" applyFill="1" applyBorder="1" applyAlignment="1">
      <alignment horizontal="right" vertical="center" indent="1"/>
    </xf>
    <xf numFmtId="3" fontId="19" fillId="0" borderId="10" xfId="3" applyNumberFormat="1" applyFont="1" applyFill="1" applyBorder="1" applyAlignment="1">
      <alignment horizontal="right" vertical="center" indent="1"/>
    </xf>
    <xf numFmtId="3" fontId="9" fillId="2" borderId="16" xfId="3" applyNumberFormat="1" applyFont="1" applyFill="1" applyBorder="1" applyAlignment="1">
      <alignment horizontal="right" indent="1"/>
    </xf>
    <xf numFmtId="3" fontId="9" fillId="2" borderId="17" xfId="3" applyNumberFormat="1" applyFont="1" applyFill="1" applyBorder="1" applyAlignment="1">
      <alignment horizontal="right" indent="1"/>
    </xf>
    <xf numFmtId="10" fontId="19" fillId="0" borderId="51" xfId="1" applyNumberFormat="1" applyFont="1" applyFill="1" applyBorder="1" applyAlignment="1">
      <alignment horizontal="right" vertical="center" indent="1"/>
    </xf>
    <xf numFmtId="10" fontId="19" fillId="0" borderId="50" xfId="1" applyNumberFormat="1" applyFont="1" applyFill="1" applyBorder="1" applyAlignment="1">
      <alignment horizontal="right" vertical="center" indent="1"/>
    </xf>
    <xf numFmtId="10" fontId="19" fillId="0" borderId="0" xfId="1" applyNumberFormat="1" applyFont="1" applyFill="1" applyBorder="1" applyAlignment="1">
      <alignment horizontal="right" vertical="center" indent="1"/>
    </xf>
    <xf numFmtId="10" fontId="19" fillId="0" borderId="7" xfId="1" applyNumberFormat="1" applyFont="1" applyFill="1" applyBorder="1" applyAlignment="1">
      <alignment horizontal="right" vertical="center" indent="1"/>
    </xf>
    <xf numFmtId="9" fontId="19" fillId="0" borderId="0" xfId="1" applyNumberFormat="1" applyFont="1" applyFill="1" applyBorder="1" applyAlignment="1">
      <alignment horizontal="right" vertical="center" indent="1"/>
    </xf>
    <xf numFmtId="9" fontId="19" fillId="0" borderId="7" xfId="1" applyNumberFormat="1" applyFont="1" applyFill="1" applyBorder="1" applyAlignment="1">
      <alignment horizontal="right" vertical="center" indent="1"/>
    </xf>
    <xf numFmtId="9" fontId="19" fillId="0" borderId="9" xfId="1" applyNumberFormat="1" applyFont="1" applyFill="1" applyBorder="1" applyAlignment="1">
      <alignment horizontal="right" vertical="center" indent="1"/>
    </xf>
    <xf numFmtId="9" fontId="19" fillId="0" borderId="10" xfId="1" applyNumberFormat="1" applyFont="1" applyFill="1" applyBorder="1" applyAlignment="1">
      <alignment horizontal="right" vertical="center" indent="1"/>
    </xf>
    <xf numFmtId="173" fontId="19" fillId="0" borderId="0" xfId="1" applyNumberFormat="1" applyFont="1" applyFill="1" applyBorder="1" applyAlignment="1">
      <alignment horizontal="right" vertical="center" indent="1"/>
    </xf>
    <xf numFmtId="173" fontId="19" fillId="0" borderId="7" xfId="1" applyNumberFormat="1" applyFont="1" applyFill="1" applyBorder="1" applyAlignment="1">
      <alignment horizontal="right" vertical="center" indent="1"/>
    </xf>
    <xf numFmtId="173" fontId="10" fillId="0" borderId="0" xfId="1" applyNumberFormat="1" applyFont="1" applyFill="1" applyBorder="1" applyAlignment="1">
      <alignment horizontal="right" vertical="center" indent="1"/>
    </xf>
    <xf numFmtId="171" fontId="19" fillId="0" borderId="0" xfId="1" applyNumberFormat="1" applyFont="1" applyFill="1" applyBorder="1" applyAlignment="1">
      <alignment horizontal="right" vertical="center" indent="1"/>
    </xf>
    <xf numFmtId="171" fontId="19" fillId="0" borderId="7" xfId="1" applyNumberFormat="1" applyFont="1" applyFill="1" applyBorder="1" applyAlignment="1">
      <alignment horizontal="right" vertical="center" indent="1"/>
    </xf>
    <xf numFmtId="173" fontId="48" fillId="0" borderId="0" xfId="1" applyNumberFormat="1" applyFont="1" applyFill="1" applyBorder="1" applyAlignment="1">
      <alignment horizontal="right" vertical="center" indent="1"/>
    </xf>
    <xf numFmtId="173" fontId="48" fillId="0" borderId="7" xfId="1" applyNumberFormat="1" applyFont="1" applyFill="1" applyBorder="1" applyAlignment="1">
      <alignment horizontal="right" vertical="center" indent="1"/>
    </xf>
    <xf numFmtId="1" fontId="48" fillId="0" borderId="0" xfId="1" applyNumberFormat="1" applyFont="1" applyFill="1" applyBorder="1" applyAlignment="1">
      <alignment horizontal="right" vertical="center" indent="1"/>
    </xf>
    <xf numFmtId="1" fontId="48" fillId="0" borderId="7" xfId="1" applyNumberFormat="1" applyFont="1" applyFill="1" applyBorder="1" applyAlignment="1">
      <alignment horizontal="right" vertical="center" indent="1"/>
    </xf>
    <xf numFmtId="3" fontId="48" fillId="0" borderId="0" xfId="1" applyNumberFormat="1" applyFont="1" applyFill="1" applyBorder="1" applyAlignment="1">
      <alignment horizontal="right" vertical="center" indent="1"/>
    </xf>
    <xf numFmtId="3" fontId="48" fillId="0" borderId="7" xfId="1" applyNumberFormat="1" applyFont="1" applyFill="1" applyBorder="1" applyAlignment="1">
      <alignment horizontal="right" vertical="center" indent="1"/>
    </xf>
    <xf numFmtId="3" fontId="48" fillId="0" borderId="9" xfId="1" applyNumberFormat="1" applyFont="1" applyFill="1" applyBorder="1" applyAlignment="1">
      <alignment horizontal="right" vertical="center" indent="1"/>
    </xf>
    <xf numFmtId="3" fontId="48" fillId="0" borderId="10" xfId="1" applyNumberFormat="1" applyFont="1" applyFill="1" applyBorder="1" applyAlignment="1">
      <alignment horizontal="right" vertical="center" indent="1"/>
    </xf>
    <xf numFmtId="3" fontId="23" fillId="0" borderId="0" xfId="3" applyNumberFormat="1" applyFont="1" applyFill="1" applyBorder="1" applyAlignment="1">
      <alignment horizontal="right" vertical="center" indent="1"/>
    </xf>
    <xf numFmtId="3" fontId="23" fillId="0" borderId="7" xfId="3" applyNumberFormat="1" applyFont="1" applyFill="1" applyBorder="1" applyAlignment="1">
      <alignment horizontal="right" vertical="center" indent="1"/>
    </xf>
    <xf numFmtId="3" fontId="9" fillId="0" borderId="16" xfId="3" applyNumberFormat="1" applyFont="1" applyFill="1" applyBorder="1" applyAlignment="1">
      <alignment horizontal="right" indent="1"/>
    </xf>
    <xf numFmtId="3" fontId="9" fillId="0" borderId="17" xfId="3" applyNumberFormat="1" applyFont="1" applyFill="1" applyBorder="1" applyAlignment="1">
      <alignment horizontal="right" indent="1"/>
    </xf>
    <xf numFmtId="3" fontId="22" fillId="0" borderId="50" xfId="3" applyNumberFormat="1" applyFont="1" applyFill="1" applyBorder="1" applyAlignment="1">
      <alignment horizontal="right" vertical="center" indent="1"/>
    </xf>
    <xf numFmtId="173" fontId="22" fillId="0" borderId="0" xfId="1" applyNumberFormat="1" applyFont="1" applyFill="1" applyBorder="1" applyAlignment="1">
      <alignment horizontal="right" vertical="center" indent="1"/>
    </xf>
    <xf numFmtId="173" fontId="22" fillId="0" borderId="7" xfId="1" applyNumberFormat="1" applyFont="1" applyFill="1" applyBorder="1" applyAlignment="1">
      <alignment horizontal="right" vertical="center" indent="1"/>
    </xf>
    <xf numFmtId="173" fontId="22" fillId="0" borderId="10" xfId="1" applyNumberFormat="1" applyFont="1" applyFill="1" applyBorder="1" applyAlignment="1">
      <alignment horizontal="right" vertical="center" indent="1"/>
    </xf>
    <xf numFmtId="173" fontId="24" fillId="0" borderId="16" xfId="1" applyNumberFormat="1" applyFont="1" applyFill="1" applyBorder="1" applyAlignment="1">
      <alignment horizontal="right" indent="1"/>
    </xf>
    <xf numFmtId="173" fontId="24" fillId="0" borderId="3" xfId="1" applyNumberFormat="1" applyFont="1" applyFill="1" applyBorder="1" applyAlignment="1">
      <alignment horizontal="right" indent="1"/>
    </xf>
    <xf numFmtId="3" fontId="22" fillId="0" borderId="0" xfId="1" applyNumberFormat="1" applyFont="1" applyFill="1" applyBorder="1" applyAlignment="1">
      <alignment horizontal="right" vertical="center" indent="1"/>
    </xf>
    <xf numFmtId="3" fontId="22" fillId="0" borderId="10" xfId="3" applyNumberFormat="1" applyFont="1" applyFill="1" applyBorder="1" applyAlignment="1">
      <alignment horizontal="right" vertical="center" indent="1"/>
    </xf>
    <xf numFmtId="3" fontId="22" fillId="0" borderId="52" xfId="3" applyNumberFormat="1" applyFont="1" applyFill="1" applyBorder="1" applyAlignment="1">
      <alignment horizontal="right" vertical="center" indent="1"/>
    </xf>
    <xf numFmtId="3" fontId="9" fillId="0" borderId="5" xfId="3" applyNumberFormat="1" applyFont="1" applyFill="1" applyBorder="1" applyAlignment="1">
      <alignment horizontal="right" indent="1"/>
    </xf>
    <xf numFmtId="3" fontId="9" fillId="0" borderId="48" xfId="3" applyNumberFormat="1" applyFont="1" applyFill="1" applyBorder="1" applyAlignment="1">
      <alignment horizontal="right" indent="1"/>
    </xf>
    <xf numFmtId="3" fontId="19" fillId="0" borderId="52" xfId="3" applyNumberFormat="1" applyFont="1" applyFill="1" applyBorder="1" applyAlignment="1">
      <alignment horizontal="right" vertical="center" indent="1"/>
    </xf>
    <xf numFmtId="172" fontId="56" fillId="0" borderId="0" xfId="1" applyNumberFormat="1" applyFont="1" applyFill="1" applyBorder="1" applyAlignment="1">
      <alignment horizontal="right" vertical="center" indent="1"/>
    </xf>
    <xf numFmtId="172" fontId="56" fillId="0" borderId="7" xfId="1" applyNumberFormat="1" applyFont="1" applyFill="1" applyBorder="1" applyAlignment="1">
      <alignment horizontal="right" vertical="center" indent="1"/>
    </xf>
    <xf numFmtId="3" fontId="56" fillId="0" borderId="0" xfId="1" applyNumberFormat="1" applyFont="1" applyFill="1" applyBorder="1" applyAlignment="1">
      <alignment horizontal="right" vertical="center" indent="1"/>
    </xf>
    <xf numFmtId="3" fontId="56" fillId="0" borderId="7" xfId="1" applyNumberFormat="1" applyFont="1" applyFill="1" applyBorder="1" applyAlignment="1">
      <alignment horizontal="right" vertical="center" indent="1"/>
    </xf>
    <xf numFmtId="3" fontId="56" fillId="0" borderId="9" xfId="1" applyNumberFormat="1" applyFont="1" applyFill="1" applyBorder="1" applyAlignment="1">
      <alignment horizontal="right" vertical="center" indent="1"/>
    </xf>
    <xf numFmtId="3" fontId="56" fillId="0" borderId="10" xfId="1" applyNumberFormat="1" applyFont="1" applyFill="1" applyBorder="1" applyAlignment="1">
      <alignment horizontal="right" vertical="center" indent="1"/>
    </xf>
    <xf numFmtId="173" fontId="24" fillId="0" borderId="17" xfId="1" applyNumberFormat="1" applyFont="1" applyFill="1" applyBorder="1" applyAlignment="1">
      <alignment horizontal="right" indent="1"/>
    </xf>
    <xf numFmtId="3" fontId="20" fillId="0" borderId="2" xfId="3" applyNumberFormat="1" applyFont="1" applyFill="1" applyBorder="1" applyAlignment="1">
      <alignment horizontal="right" indent="1"/>
    </xf>
    <xf numFmtId="3" fontId="20" fillId="0" borderId="3" xfId="3" applyNumberFormat="1" applyFont="1" applyFill="1" applyBorder="1" applyAlignment="1">
      <alignment horizontal="right" indent="1"/>
    </xf>
    <xf numFmtId="10" fontId="23" fillId="0" borderId="0" xfId="1" applyNumberFormat="1" applyFont="1" applyFill="1" applyBorder="1" applyAlignment="1">
      <alignment horizontal="right" vertical="center" indent="1"/>
    </xf>
    <xf numFmtId="10" fontId="23" fillId="0" borderId="7" xfId="1" applyNumberFormat="1" applyFont="1" applyFill="1" applyBorder="1" applyAlignment="1">
      <alignment horizontal="right" vertical="center" indent="1"/>
    </xf>
    <xf numFmtId="10" fontId="22" fillId="0" borderId="0" xfId="1" applyNumberFormat="1" applyFont="1" applyFill="1" applyBorder="1" applyAlignment="1">
      <alignment horizontal="right" vertical="center" indent="1"/>
    </xf>
    <xf numFmtId="10" fontId="22" fillId="0" borderId="7" xfId="1" applyNumberFormat="1" applyFont="1" applyFill="1" applyBorder="1" applyAlignment="1">
      <alignment horizontal="right" vertical="center" indent="1"/>
    </xf>
    <xf numFmtId="10" fontId="19" fillId="0" borderId="9" xfId="1" applyNumberFormat="1" applyFont="1" applyFill="1" applyBorder="1" applyAlignment="1">
      <alignment horizontal="right" vertical="center" indent="1"/>
    </xf>
    <xf numFmtId="10" fontId="19" fillId="0" borderId="10" xfId="1" applyNumberFormat="1" applyFont="1" applyFill="1" applyBorder="1" applyAlignment="1">
      <alignment horizontal="right" vertical="center" indent="1"/>
    </xf>
    <xf numFmtId="173" fontId="23" fillId="0" borderId="51" xfId="1" applyNumberFormat="1" applyFont="1" applyFill="1" applyBorder="1" applyAlignment="1">
      <alignment horizontal="right" vertical="center" indent="1"/>
    </xf>
    <xf numFmtId="173" fontId="23" fillId="0" borderId="50" xfId="1" applyNumberFormat="1" applyFont="1" applyFill="1" applyBorder="1" applyAlignment="1">
      <alignment horizontal="right" vertical="center" indent="1"/>
    </xf>
    <xf numFmtId="173" fontId="23" fillId="0" borderId="0" xfId="1" applyNumberFormat="1" applyFont="1" applyFill="1" applyBorder="1" applyAlignment="1">
      <alignment horizontal="right" vertical="center" indent="1"/>
    </xf>
    <xf numFmtId="173" fontId="23" fillId="0" borderId="7" xfId="1" applyNumberFormat="1" applyFont="1" applyFill="1" applyBorder="1" applyAlignment="1">
      <alignment horizontal="right" vertical="center" indent="1"/>
    </xf>
    <xf numFmtId="173" fontId="19" fillId="0" borderId="9" xfId="1" applyNumberFormat="1" applyFont="1" applyFill="1" applyBorder="1" applyAlignment="1">
      <alignment horizontal="right" vertical="center" indent="1"/>
    </xf>
    <xf numFmtId="173" fontId="19" fillId="0" borderId="10" xfId="1" applyNumberFormat="1" applyFont="1" applyFill="1" applyBorder="1" applyAlignment="1">
      <alignment horizontal="right" vertical="center" indent="1"/>
    </xf>
    <xf numFmtId="3" fontId="9" fillId="0" borderId="12" xfId="3" applyNumberFormat="1" applyFont="1" applyFill="1" applyBorder="1" applyAlignment="1">
      <alignment horizontal="right" indent="1"/>
    </xf>
    <xf numFmtId="9" fontId="22" fillId="0" borderId="0" xfId="1" applyNumberFormat="1" applyFont="1" applyFill="1" applyBorder="1" applyAlignment="1">
      <alignment horizontal="right" vertical="center" indent="1"/>
    </xf>
    <xf numFmtId="2" fontId="56" fillId="0" borderId="0" xfId="1" applyNumberFormat="1" applyFont="1" applyFill="1" applyBorder="1" applyAlignment="1">
      <alignment horizontal="right" vertical="center" indent="1"/>
    </xf>
    <xf numFmtId="2" fontId="56" fillId="0" borderId="7" xfId="1" applyNumberFormat="1" applyFont="1" applyFill="1" applyBorder="1" applyAlignment="1">
      <alignment horizontal="right" vertical="center" indent="1"/>
    </xf>
    <xf numFmtId="171" fontId="56" fillId="0" borderId="0" xfId="1" applyNumberFormat="1" applyFont="1" applyFill="1" applyBorder="1" applyAlignment="1">
      <alignment horizontal="right" vertical="center" indent="1"/>
    </xf>
    <xf numFmtId="171" fontId="56" fillId="0" borderId="7" xfId="1" applyNumberFormat="1" applyFont="1" applyFill="1" applyBorder="1" applyAlignment="1">
      <alignment horizontal="right" vertical="center" indent="1"/>
    </xf>
    <xf numFmtId="1" fontId="55" fillId="0" borderId="7" xfId="0" applyNumberFormat="1" applyFont="1" applyFill="1" applyBorder="1" applyAlignment="1">
      <alignment horizontal="right" indent="1"/>
    </xf>
    <xf numFmtId="9" fontId="56" fillId="0" borderId="9" xfId="1" applyFont="1" applyFill="1" applyBorder="1" applyAlignment="1">
      <alignment horizontal="right" vertical="center" indent="1"/>
    </xf>
    <xf numFmtId="9" fontId="56" fillId="0" borderId="10" xfId="1" applyFont="1" applyFill="1" applyBorder="1" applyAlignment="1">
      <alignment horizontal="right" vertical="center" indent="1"/>
    </xf>
    <xf numFmtId="1" fontId="19" fillId="2" borderId="6" xfId="2" applyFont="1" applyFill="1" applyBorder="1" applyAlignment="1">
      <alignment horizontal="left" vertical="center" indent="4"/>
    </xf>
    <xf numFmtId="171" fontId="19" fillId="2" borderId="6" xfId="2" applyNumberFormat="1" applyFont="1" applyFill="1" applyBorder="1" applyAlignment="1">
      <alignment horizontal="left" vertical="center" indent="1"/>
    </xf>
    <xf numFmtId="3" fontId="22" fillId="2" borderId="0" xfId="3" applyNumberFormat="1" applyFont="1" applyFill="1" applyAlignment="1">
      <alignment horizontal="right" vertical="center" indent="1"/>
    </xf>
    <xf numFmtId="3" fontId="23" fillId="2" borderId="0" xfId="3" applyNumberFormat="1" applyFont="1" applyFill="1" applyAlignment="1">
      <alignment horizontal="right" vertical="center" indent="1"/>
    </xf>
    <xf numFmtId="173" fontId="19" fillId="2" borderId="0" xfId="1" applyNumberFormat="1" applyFont="1" applyFill="1" applyBorder="1" applyAlignment="1">
      <alignment horizontal="right" vertical="center" indent="1"/>
    </xf>
    <xf numFmtId="1" fontId="48" fillId="6" borderId="7" xfId="1" applyNumberFormat="1" applyFont="1" applyFill="1" applyBorder="1" applyAlignment="1">
      <alignment horizontal="right" vertical="center" indent="1"/>
    </xf>
    <xf numFmtId="1" fontId="48" fillId="6" borderId="22" xfId="1" applyNumberFormat="1" applyFont="1" applyFill="1" applyBorder="1" applyAlignment="1">
      <alignment horizontal="right" vertical="center" indent="1"/>
    </xf>
    <xf numFmtId="1" fontId="48" fillId="6" borderId="54" xfId="1" applyNumberFormat="1" applyFont="1" applyFill="1" applyBorder="1" applyAlignment="1">
      <alignment horizontal="right" vertical="center" indent="1"/>
    </xf>
    <xf numFmtId="173" fontId="24" fillId="4" borderId="17" xfId="1" applyNumberFormat="1" applyFont="1" applyFill="1" applyBorder="1" applyAlignment="1">
      <alignment horizontal="right" indent="1"/>
    </xf>
    <xf numFmtId="0" fontId="131" fillId="0" borderId="0" xfId="0" applyFont="1" applyFill="1" applyAlignment="1">
      <alignment horizontal="right" indent="1"/>
    </xf>
    <xf numFmtId="0" fontId="131" fillId="0" borderId="0" xfId="0" applyFont="1" applyFill="1" applyAlignment="1">
      <alignment horizontal="right"/>
    </xf>
    <xf numFmtId="0" fontId="131" fillId="2" borderId="0" xfId="0" applyFont="1" applyFill="1" applyAlignment="1">
      <alignment horizontal="right"/>
    </xf>
    <xf numFmtId="1" fontId="19" fillId="0" borderId="6" xfId="2" applyFont="1" applyFill="1" applyBorder="1" applyAlignment="1">
      <alignment horizontal="left" vertical="center" indent="3"/>
    </xf>
    <xf numFmtId="171" fontId="10" fillId="2" borderId="6" xfId="2" applyNumberFormat="1" applyFont="1" applyFill="1" applyBorder="1" applyAlignment="1">
      <alignment horizontal="left" vertical="center" indent="2"/>
    </xf>
    <xf numFmtId="171" fontId="10" fillId="2" borderId="6" xfId="2" applyNumberFormat="1" applyFont="1" applyFill="1" applyBorder="1" applyAlignment="1">
      <alignment horizontal="left" vertical="center" indent="3"/>
    </xf>
    <xf numFmtId="3" fontId="19" fillId="2" borderId="0" xfId="3" applyNumberFormat="1" applyFont="1" applyFill="1" applyAlignment="1">
      <alignment horizontal="right" vertical="center" indent="1"/>
    </xf>
    <xf numFmtId="1" fontId="6" fillId="4" borderId="0" xfId="2" applyFont="1" applyFill="1">
      <alignment vertical="center"/>
    </xf>
    <xf numFmtId="1" fontId="7" fillId="2" borderId="0" xfId="2" applyFont="1" applyAlignment="1">
      <alignment horizontal="right" vertical="center" indent="1"/>
    </xf>
    <xf numFmtId="166" fontId="8" fillId="2" borderId="0" xfId="2" applyNumberFormat="1" applyFont="1">
      <alignment vertical="center"/>
    </xf>
    <xf numFmtId="167" fontId="8" fillId="2" borderId="0" xfId="2" applyNumberFormat="1" applyFont="1" applyAlignment="1">
      <alignment horizontal="right" vertical="center" indent="1"/>
    </xf>
    <xf numFmtId="1" fontId="16" fillId="4" borderId="0" xfId="2" applyFont="1" applyFill="1">
      <alignment vertical="center"/>
    </xf>
    <xf numFmtId="168" fontId="9" fillId="3" borderId="0" xfId="2" applyNumberFormat="1" applyFont="1" applyFill="1" applyAlignment="1">
      <alignment horizontal="left" vertical="center"/>
    </xf>
    <xf numFmtId="1" fontId="10" fillId="3" borderId="0" xfId="2" applyFont="1" applyFill="1" applyAlignment="1">
      <alignment horizontal="right" vertical="center" indent="1"/>
    </xf>
    <xf numFmtId="1" fontId="10" fillId="4" borderId="0" xfId="2" applyFont="1" applyFill="1" applyAlignment="1">
      <alignment horizontal="right" vertical="center" indent="1"/>
    </xf>
    <xf numFmtId="1" fontId="10" fillId="4" borderId="0" xfId="2" applyFont="1" applyFill="1" applyAlignment="1">
      <alignment vertical="top" wrapText="1"/>
    </xf>
    <xf numFmtId="1" fontId="10" fillId="4" borderId="0" xfId="2" applyFont="1" applyFill="1" applyAlignment="1">
      <alignment horizontal="right" vertical="top" wrapText="1" indent="1"/>
    </xf>
    <xf numFmtId="1" fontId="18" fillId="4" borderId="0" xfId="2" applyFont="1" applyFill="1">
      <alignment vertical="center"/>
    </xf>
    <xf numFmtId="1" fontId="11" fillId="4" borderId="0" xfId="2" applyFont="1" applyFill="1" applyAlignment="1">
      <alignment vertical="top" wrapText="1"/>
    </xf>
    <xf numFmtId="1" fontId="19" fillId="2" borderId="6" xfId="2" applyFont="1" applyBorder="1" applyAlignment="1">
      <alignment horizontal="left" vertical="center" indent="3"/>
    </xf>
    <xf numFmtId="1" fontId="10" fillId="2" borderId="0" xfId="2" applyFont="1">
      <alignment vertical="center"/>
    </xf>
    <xf numFmtId="1" fontId="22" fillId="2" borderId="6" xfId="2" applyFont="1" applyBorder="1" applyAlignment="1">
      <alignment horizontal="left" vertical="center" indent="4"/>
    </xf>
    <xf numFmtId="1" fontId="22" fillId="2" borderId="6" xfId="2" applyFont="1" applyBorder="1" applyAlignment="1">
      <alignment horizontal="left" vertical="center" indent="3"/>
    </xf>
    <xf numFmtId="1" fontId="21" fillId="2" borderId="6" xfId="2" applyFont="1" applyBorder="1" applyAlignment="1">
      <alignment horizontal="left" vertical="center" indent="1"/>
    </xf>
    <xf numFmtId="1" fontId="17" fillId="4" borderId="0" xfId="2" applyFont="1" applyFill="1" applyAlignment="1">
      <alignment horizontal="left" vertical="center"/>
    </xf>
    <xf numFmtId="1" fontId="11" fillId="4" borderId="0" xfId="2" applyFont="1" applyFill="1">
      <alignment vertical="center"/>
    </xf>
    <xf numFmtId="1" fontId="22" fillId="2" borderId="6" xfId="2" applyFont="1" applyBorder="1" applyAlignment="1">
      <alignment horizontal="left" vertical="center" wrapText="1" indent="3"/>
    </xf>
    <xf numFmtId="1" fontId="17" fillId="4" borderId="2" xfId="2" applyFont="1" applyFill="1" applyBorder="1" applyAlignment="1">
      <alignment horizontal="left" vertical="center"/>
    </xf>
    <xf numFmtId="1" fontId="10" fillId="4" borderId="6" xfId="2" applyFont="1" applyFill="1" applyBorder="1" applyAlignment="1">
      <alignment horizontal="right" vertical="center" indent="1"/>
    </xf>
    <xf numFmtId="1" fontId="26" fillId="4" borderId="2" xfId="2" applyFont="1" applyFill="1" applyBorder="1" applyAlignment="1">
      <alignment horizontal="right" vertical="center" indent="1"/>
    </xf>
    <xf numFmtId="3" fontId="55" fillId="0" borderId="7" xfId="0" applyNumberFormat="1" applyFont="1" applyFill="1" applyBorder="1" applyAlignment="1">
      <alignment horizontal="right" indent="1"/>
    </xf>
    <xf numFmtId="1" fontId="10" fillId="0" borderId="6" xfId="2" applyFont="1" applyFill="1" applyBorder="1" applyAlignment="1">
      <alignment horizontal="left" vertical="center" indent="3"/>
    </xf>
    <xf numFmtId="1" fontId="46" fillId="4" borderId="0" xfId="2" applyFont="1" applyFill="1" applyBorder="1" applyAlignment="1">
      <alignment horizontal="left" vertical="center" wrapText="1" indent="2"/>
    </xf>
    <xf numFmtId="1" fontId="36" fillId="4" borderId="0" xfId="2" applyFont="1" applyFill="1" applyBorder="1" applyAlignment="1">
      <alignment horizontal="left" vertical="center" wrapText="1" indent="2"/>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1" fontId="10" fillId="2" borderId="0" xfId="2" applyFont="1" applyFill="1" applyBorder="1" applyAlignment="1">
      <alignment horizontal="left" vertical="top" wrapText="1"/>
    </xf>
    <xf numFmtId="0" fontId="0" fillId="0" borderId="0" xfId="0" applyAlignment="1">
      <alignment horizontal="left" vertical="top"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0"/>
  <tableStyles count="0" defaultTableStyle="TableStyleMedium2" defaultPivotStyle="PivotStyleLight16"/>
  <colors>
    <mruColors>
      <color rgb="FF0070C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C347-434F-88E2-671326061187}"/>
            </c:ext>
          </c:extLst>
        </c:ser>
        <c:dLbls>
          <c:showLegendKey val="0"/>
          <c:showVal val="0"/>
          <c:showCatName val="0"/>
          <c:showSerName val="0"/>
          <c:showPercent val="0"/>
          <c:showBubbleSize val="0"/>
        </c:dLbls>
        <c:gapWidth val="219"/>
        <c:overlap val="-27"/>
        <c:axId val="1426396384"/>
        <c:axId val="1426396944"/>
      </c:barChart>
      <c:catAx>
        <c:axId val="14263963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6944"/>
        <c:crosses val="autoZero"/>
        <c:auto val="1"/>
        <c:lblAlgn val="ctr"/>
        <c:lblOffset val="100"/>
        <c:noMultiLvlLbl val="0"/>
      </c:catAx>
      <c:valAx>
        <c:axId val="14263969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63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426399184"/>
        <c:axId val="1426399744"/>
      </c:barChart>
      <c:catAx>
        <c:axId val="14263991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9744"/>
        <c:crosses val="autoZero"/>
        <c:auto val="1"/>
        <c:lblAlgn val="ctr"/>
        <c:lblOffset val="100"/>
        <c:noMultiLvlLbl val="0"/>
      </c:catAx>
      <c:valAx>
        <c:axId val="14263997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91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sz="1200"/>
              <a:t>Laenude</a:t>
            </a:r>
            <a:r>
              <a:rPr lang="et-EE" sz="1200" baseline="0"/>
              <a:t> maht</a:t>
            </a:r>
            <a:endParaRPr lang="et-EE" sz="1200"/>
          </a:p>
        </c:rich>
      </c:tx>
      <c:layout>
        <c:manualLayout>
          <c:xMode val="edge"/>
          <c:yMode val="edge"/>
          <c:x val="0.3738496262695325"/>
          <c:y val="2.0488671325142246E-2"/>
        </c:manualLayout>
      </c:layout>
      <c:overlay val="0"/>
      <c:spPr>
        <a:noFill/>
        <a:ln w="25400">
          <a:noFill/>
        </a:ln>
      </c:spPr>
    </c:title>
    <c:autoTitleDeleted val="0"/>
    <c:plotArea>
      <c:layout>
        <c:manualLayout>
          <c:layoutTarget val="inner"/>
          <c:xMode val="edge"/>
          <c:yMode val="edge"/>
          <c:x val="1.9259758003593273E-2"/>
          <c:y val="0.1764203874693375"/>
          <c:w val="0.95953287451425451"/>
          <c:h val="0.57755830153686438"/>
        </c:manualLayout>
      </c:layout>
      <c:barChart>
        <c:barDir val="col"/>
        <c:grouping val="stacked"/>
        <c:varyColors val="0"/>
        <c:dLbls>
          <c:showLegendKey val="0"/>
          <c:showVal val="0"/>
          <c:showCatName val="0"/>
          <c:showSerName val="0"/>
          <c:showPercent val="0"/>
          <c:showBubbleSize val="0"/>
        </c:dLbls>
        <c:gapWidth val="150"/>
        <c:overlap val="100"/>
        <c:axId val="1426404224"/>
        <c:axId val="1426404784"/>
        <c:extLst>
          <c:ext xmlns:c15="http://schemas.microsoft.com/office/drawing/2012/chart" uri="{02D57815-91ED-43cb-92C2-25804820EDAC}">
            <c15:filteredBarSeries>
              <c15:ser>
                <c:idx val="0"/>
                <c:order val="0"/>
                <c:spPr>
                  <a:solidFill>
                    <a:srgbClr val="F4CBB5"/>
                  </a:solidFill>
                  <a:ln w="25400">
                    <a:noFill/>
                  </a:ln>
                </c:spPr>
                <c:invertIfNegative val="0"/>
                <c:cat>
                  <c:multiLvlStrRef>
                    <c:extLst>
                      <c:ext uri="{02D57815-91ED-43cb-92C2-25804820EDAC}">
                        <c15:formulaRef>
                          <c15:sqref>pL!#REF!</c15:sqref>
                        </c15:formulaRef>
                      </c:ext>
                    </c:extLst>
                  </c:multiLvlStrRef>
                </c:cat>
                <c:val>
                  <c:numRef>
                    <c:extLst>
                      <c:ext uri="{02D57815-91ED-43cb-92C2-25804820EDAC}">
                        <c15:formulaRef>
                          <c15:sqref>pL!#REF!</c15:sqref>
                        </c15:formulaRef>
                      </c:ext>
                    </c:extLst>
                  </c:numRef>
                </c:val>
                <c:extLst>
                  <c:ex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0-E9D5-497E-BCDF-030926CDE2CE}"/>
                  </c:ext>
                </c:extLst>
              </c15:ser>
            </c15:filteredBarSeries>
            <c15:filteredBarSeries>
              <c15:ser>
                <c:idx val="1"/>
                <c:order val="1"/>
                <c:spPr>
                  <a:solidFill>
                    <a:srgbClr val="062945"/>
                  </a:solidFill>
                  <a:ln w="25400">
                    <a:noFill/>
                  </a:ln>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1-E9D5-497E-BCDF-030926CDE2CE}"/>
                  </c:ext>
                </c:extLst>
              </c15:ser>
            </c15:filteredBarSeries>
            <c15:filteredBarSeries>
              <c15:ser>
                <c:idx val="2"/>
                <c:order val="2"/>
                <c:spPr>
                  <a:solidFill>
                    <a:srgbClr val="7EA8A3"/>
                  </a:solidFill>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2-E9D5-497E-BCDF-030926CDE2CE}"/>
                  </c:ext>
                </c:extLst>
              </c15:ser>
            </c15:filteredBarSeries>
            <c15:filteredBarSeries>
              <c15:ser>
                <c:idx val="4"/>
                <c:order val="4"/>
                <c:spPr>
                  <a:solidFill>
                    <a:srgbClr val="E6A0A0"/>
                  </a:solidFill>
                  <a:ln w="19050">
                    <a:noFill/>
                  </a:ln>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4-E9D5-497E-BCDF-030926CDE2CE}"/>
                  </c:ext>
                </c:extLst>
              </c15:ser>
            </c15:filteredBarSeries>
          </c:ext>
        </c:extLst>
      </c:barChart>
      <c:lineChart>
        <c:grouping val="standard"/>
        <c:varyColors val="0"/>
        <c:dLbls>
          <c:showLegendKey val="0"/>
          <c:showVal val="0"/>
          <c:showCatName val="0"/>
          <c:showSerName val="0"/>
          <c:showPercent val="0"/>
          <c:showBubbleSize val="0"/>
        </c:dLbls>
        <c:marker val="1"/>
        <c:smooth val="0"/>
        <c:axId val="1426404224"/>
        <c:axId val="1426404784"/>
        <c:extLst>
          <c:ext xmlns:c15="http://schemas.microsoft.com/office/drawing/2012/chart" uri="{02D57815-91ED-43cb-92C2-25804820EDAC}">
            <c15:filteredLineSeries>
              <c15:ser>
                <c:idx val="3"/>
                <c:order val="3"/>
                <c:spPr>
                  <a:ln>
                    <a:noFill/>
                  </a:ln>
                </c:spPr>
                <c:marker>
                  <c:symbol val="none"/>
                </c:marker>
                <c:dLbls>
                  <c:numFmt formatCode="#,##0" sourceLinked="0"/>
                  <c:spPr>
                    <a:noFill/>
                    <a:ln w="25400">
                      <a:noFill/>
                    </a:ln>
                  </c:spPr>
                  <c:txPr>
                    <a:bodyPr wrap="square" lIns="38100" tIns="19050" rIns="38100" bIns="19050" anchor="ctr">
                      <a:spAutoFit/>
                    </a:bodyPr>
                    <a:lstStyle/>
                    <a:p>
                      <a:pPr>
                        <a:defRPr sz="1000"/>
                      </a:pPr>
                      <a:endParaRPr lang="et-EE"/>
                    </a:p>
                  </c:txPr>
                  <c:dLblPos val="t"/>
                  <c:showLegendKey val="0"/>
                  <c:showVal val="1"/>
                  <c:showCatName val="0"/>
                  <c:showSerName val="0"/>
                  <c:showPercent val="0"/>
                  <c:showBubbleSize val="0"/>
                  <c:showLeaderLines val="0"/>
                  <c:extLst>
                    <c:ext uri="{CE6537A1-D6FC-4f65-9D91-7224C49458BB}">
                      <c15:showLeaderLines val="0"/>
                    </c:ext>
                  </c:extLst>
                </c:dLbls>
                <c:cat>
                  <c:numLit>
                    <c:formatCode>mmm\-yy</c:formatCode>
                    <c:ptCount val="3"/>
                    <c:pt idx="0">
                      <c:v>43008</c:v>
                    </c:pt>
                    <c:pt idx="1">
                      <c:v>42916</c:v>
                    </c:pt>
                    <c:pt idx="2">
                      <c:v>42825</c:v>
                    </c:pt>
                  </c:numLit>
                </c:cat>
                <c:val>
                  <c:numRef>
                    <c:extLst>
                      <c:ext uri="{02D57815-91ED-43cb-92C2-25804820EDAC}">
                        <c15:formulaRef>
                          <c15:sqref>pL!#REF!</c15:sqref>
                        </c15:formulaRef>
                      </c:ext>
                    </c:extLst>
                  </c:numRef>
                </c:val>
                <c:smooth val="0"/>
                <c:extLst>
                  <c:ext xmlns:c16="http://schemas.microsoft.com/office/drawing/2014/chart" uri="{C3380CC4-5D6E-409C-BE32-E72D297353CC}">
                    <c16:uniqueId val="{00000003-E9D5-497E-BCDF-030926CDE2CE}"/>
                  </c:ext>
                </c:extLst>
              </c15:ser>
            </c15:filteredLineSeries>
          </c:ext>
        </c:extLst>
      </c:lineChart>
      <c:catAx>
        <c:axId val="142640422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0" vert="horz" anchor="ctr" anchorCtr="0"/>
          <a:lstStyle/>
          <a:p>
            <a:pPr>
              <a:defRPr sz="900" b="0" i="0" u="none" strike="noStrike" baseline="0">
                <a:solidFill>
                  <a:srgbClr val="333333"/>
                </a:solidFill>
                <a:latin typeface="Calibri"/>
                <a:ea typeface="Calibri"/>
                <a:cs typeface="Calibri"/>
              </a:defRPr>
            </a:pPr>
            <a:endParaRPr lang="et-EE"/>
          </a:p>
        </c:txPr>
        <c:crossAx val="1426404784"/>
        <c:crosses val="autoZero"/>
        <c:auto val="0"/>
        <c:lblAlgn val="ctr"/>
        <c:lblOffset val="100"/>
        <c:noMultiLvlLbl val="0"/>
      </c:catAx>
      <c:valAx>
        <c:axId val="1426404784"/>
        <c:scaling>
          <c:orientation val="minMax"/>
        </c:scaling>
        <c:delete val="1"/>
        <c:axPos val="l"/>
        <c:title>
          <c:tx>
            <c:rich>
              <a:bodyPr rot="0" vert="horz"/>
              <a:lstStyle/>
              <a:p>
                <a:pPr>
                  <a:defRPr/>
                </a:pPr>
                <a:r>
                  <a:rPr lang="et-EE"/>
                  <a:t>EURm</a:t>
                </a:r>
              </a:p>
            </c:rich>
          </c:tx>
          <c:layout>
            <c:manualLayout>
              <c:xMode val="edge"/>
              <c:yMode val="edge"/>
              <c:x val="6.1662924156026255E-2"/>
              <c:y val="3.8818126600712648E-2"/>
            </c:manualLayout>
          </c:layout>
          <c:overlay val="0"/>
        </c:title>
        <c:numFmt formatCode="0" sourceLinked="0"/>
        <c:majorTickMark val="none"/>
        <c:minorTickMark val="none"/>
        <c:tickLblPos val="nextTo"/>
        <c:crossAx val="1426404224"/>
        <c:crosses val="autoZero"/>
        <c:crossBetween val="between"/>
      </c:valAx>
      <c:spPr>
        <a:noFill/>
        <a:ln w="25400">
          <a:noFill/>
        </a:ln>
      </c:spPr>
    </c:plotArea>
    <c:legend>
      <c:legendPos val="b"/>
      <c:layout>
        <c:manualLayout>
          <c:xMode val="edge"/>
          <c:yMode val="edge"/>
          <c:x val="7.1206037068787028E-3"/>
          <c:y val="0.87385212794526623"/>
          <c:w val="0.98089728861756165"/>
          <c:h val="0.11014074556035981"/>
        </c:manualLayout>
      </c:layout>
      <c:overlay val="0"/>
      <c:spPr>
        <a:noFill/>
        <a:ln w="25400">
          <a:noFill/>
        </a:ln>
      </c:spPr>
      <c:txPr>
        <a:bodyPr/>
        <a:lstStyle/>
        <a:p>
          <a:pPr>
            <a:defRPr sz="900" b="0" i="0" u="none" strike="noStrike" baseline="0">
              <a:solidFill>
                <a:srgbClr val="333333"/>
              </a:solidFill>
              <a:latin typeface="Calibri"/>
              <a:ea typeface="Calibri"/>
              <a:cs typeface="Calibri"/>
            </a:defRPr>
          </a:pPr>
          <a:endParaRPr lang="et-E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EFC9-4B38-8A18-311E7E82DDE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A58D-46B6-994D-D9555ABED77E}"/>
            </c:ext>
          </c:extLst>
        </c:ser>
        <c:dLbls>
          <c:showLegendKey val="0"/>
          <c:showVal val="0"/>
          <c:showCatName val="0"/>
          <c:showSerName val="0"/>
          <c:showPercent val="0"/>
          <c:showBubbleSize val="0"/>
        </c:dLbls>
        <c:gapWidth val="219"/>
        <c:overlap val="-27"/>
        <c:axId val="1426409824"/>
        <c:axId val="1426410384"/>
      </c:barChart>
      <c:catAx>
        <c:axId val="1426409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10384"/>
        <c:crosses val="autoZero"/>
        <c:auto val="1"/>
        <c:lblAlgn val="ctr"/>
        <c:lblOffset val="100"/>
        <c:noMultiLvlLbl val="0"/>
      </c:catAx>
      <c:valAx>
        <c:axId val="14264103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98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twoCellAnchor>
    <xdr:from>
      <xdr:col>0</xdr:col>
      <xdr:colOff>0</xdr:colOff>
      <xdr:row>38</xdr:row>
      <xdr:rowOff>1</xdr:rowOff>
    </xdr:from>
    <xdr:to>
      <xdr:col>11</xdr:col>
      <xdr:colOff>266700</xdr:colOff>
      <xdr:row>44</xdr:row>
      <xdr:rowOff>38101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7077076"/>
          <a:ext cx="7524750" cy="8953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a:solidFill>
                <a:schemeClr val="dk1"/>
              </a:solidFill>
              <a:latin typeface="+mn-lt"/>
              <a:ea typeface="+mn-ea"/>
              <a:cs typeface="+mn-cs"/>
            </a:rPr>
            <a:t>Discontinued operations</a:t>
          </a:r>
          <a:endParaRPr lang="et-EE" sz="1100" b="0" i="0" u="none" strike="noStrike" baseline="0">
            <a:solidFill>
              <a:schemeClr val="dk1"/>
            </a:solidFill>
            <a:latin typeface="+mn-lt"/>
            <a:ea typeface="+mn-ea"/>
            <a:cs typeface="+mn-cs"/>
          </a:endParaRPr>
        </a:p>
        <a:p>
          <a:r>
            <a:rPr lang="et-EE" sz="1100" b="0" i="0" u="none" strike="noStrike" baseline="0">
              <a:solidFill>
                <a:schemeClr val="dk1"/>
              </a:solidFill>
              <a:latin typeface="+mn-lt"/>
              <a:ea typeface="+mn-ea"/>
              <a:cs typeface="+mn-cs"/>
            </a:rPr>
            <a:t>Financial information presented in the factbook might not reconcile with the interim report because consisting of discontinued operations. One of the reasons for the difference between the financial results could be the sale of UAB Mokilizingas in Q2 2018.</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453620</xdr:colOff>
      <xdr:row>13</xdr:row>
      <xdr:rowOff>66675</xdr:rowOff>
    </xdr:from>
    <xdr:to>
      <xdr:col>8</xdr:col>
      <xdr:colOff>229850</xdr:colOff>
      <xdr:row>47</xdr:row>
      <xdr:rowOff>98849</xdr:rowOff>
    </xdr:to>
    <xdr:pic>
      <xdr:nvPicPr>
        <xdr:cNvPr id="4" name="Picture 3">
          <a:extLst>
            <a:ext uri="{FF2B5EF4-FFF2-40B4-BE49-F238E27FC236}">
              <a16:creationId xmlns:a16="http://schemas.microsoft.com/office/drawing/2014/main" id="{0D704D34-BF4A-473D-9690-4D626901E3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10920" y="2105025"/>
          <a:ext cx="4643505" cy="5032799"/>
        </a:xfrm>
        <a:prstGeom prst="rect">
          <a:avLst/>
        </a:prstGeom>
      </xdr:spPr>
    </xdr:pic>
    <xdr:clientData/>
  </xdr:twoCellAnchor>
  <xdr:oneCellAnchor>
    <xdr:from>
      <xdr:col>10</xdr:col>
      <xdr:colOff>247650</xdr:colOff>
      <xdr:row>0</xdr:row>
      <xdr:rowOff>76200</xdr:rowOff>
    </xdr:from>
    <xdr:ext cx="749810" cy="252985"/>
    <xdr:pic>
      <xdr:nvPicPr>
        <xdr:cNvPr id="2" name="Picture 1" descr="lhv.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twoCellAnchor>
    <xdr:from>
      <xdr:col>0</xdr:col>
      <xdr:colOff>50802</xdr:colOff>
      <xdr:row>49</xdr:row>
      <xdr:rowOff>117472</xdr:rowOff>
    </xdr:from>
    <xdr:to>
      <xdr:col>5</xdr:col>
      <xdr:colOff>193676</xdr:colOff>
      <xdr:row>70</xdr:row>
      <xdr:rowOff>50799</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0802" y="6975472"/>
          <a:ext cx="3902074" cy="26003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t-EE" sz="1000" b="1"/>
            <a:t>AS LHV Group </a:t>
          </a:r>
        </a:p>
        <a:p>
          <a:pPr algn="l"/>
          <a:r>
            <a:rPr lang="et-EE" sz="1000" u="sng"/>
            <a:t>Supervisory Board</a:t>
          </a:r>
          <a:r>
            <a:rPr lang="et-EE" sz="1000" u="none"/>
            <a:t>:</a:t>
          </a:r>
          <a:r>
            <a:rPr lang="et-EE" sz="1000"/>
            <a:t> Rain Lõhmus, Raivo Hein, Heldur Meerits, Tiina Mõis, Tauno Tats, Andres Viisemann, Sten Tamkivi </a:t>
          </a:r>
        </a:p>
        <a:p>
          <a:pPr algn="l"/>
          <a:r>
            <a:rPr lang="et-EE" sz="1000" u="sng"/>
            <a:t>Management Board</a:t>
          </a:r>
          <a:r>
            <a:rPr lang="et-EE" sz="1000"/>
            <a:t>: Madis Toomsalu </a:t>
          </a:r>
        </a:p>
        <a:p>
          <a:pPr algn="l"/>
          <a:endParaRPr lang="et-EE" sz="900" b="1">
            <a:latin typeface="+mn-lt"/>
          </a:endParaRPr>
        </a:p>
        <a:p>
          <a:r>
            <a:rPr lang="et-EE" sz="1000" b="1">
              <a:solidFill>
                <a:schemeClr val="dk1"/>
              </a:solidFill>
              <a:effectLst/>
              <a:latin typeface="+mn-lt"/>
              <a:ea typeface="+mn-ea"/>
              <a:cs typeface="+mn-cs"/>
            </a:rPr>
            <a:t>AS LHV Varahaldus</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Erki Kilu, Andres Viisemann</a:t>
          </a:r>
          <a:endParaRPr lang="et-EE" sz="1000">
            <a:effectLst/>
          </a:endParaRP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Vahur Vallistu</a:t>
          </a:r>
          <a:r>
            <a:rPr lang="et-EE" sz="1000" b="0" u="none" baseline="0">
              <a:solidFill>
                <a:schemeClr val="dk1"/>
              </a:solidFill>
              <a:effectLst/>
              <a:latin typeface="+mn-lt"/>
              <a:ea typeface="+mn-ea"/>
              <a:cs typeface="+mn-cs"/>
            </a:rPr>
            <a:t>, </a:t>
          </a:r>
          <a:r>
            <a:rPr lang="et-EE" sz="1000" b="0" baseline="0">
              <a:solidFill>
                <a:schemeClr val="dk1"/>
              </a:solidFill>
              <a:effectLst/>
              <a:latin typeface="+mn-lt"/>
              <a:ea typeface="+mn-ea"/>
              <a:cs typeface="+mn-cs"/>
            </a:rPr>
            <a:t>Joel Kukemelk</a:t>
          </a:r>
        </a:p>
        <a:p>
          <a:endParaRPr lang="et-EE" sz="900" b="0" baseline="0">
            <a:solidFill>
              <a:schemeClr val="dk1"/>
            </a:solidFill>
            <a:effectLst/>
            <a:latin typeface="+mn-lt"/>
            <a:ea typeface="+mn-ea"/>
            <a:cs typeface="+mn-cs"/>
          </a:endParaRPr>
        </a:p>
        <a:p>
          <a:pPr marL="0" indent="0"/>
          <a:r>
            <a:rPr lang="et-EE" sz="1000" b="1">
              <a:solidFill>
                <a:schemeClr val="dk1"/>
              </a:solidFill>
              <a:effectLst/>
              <a:latin typeface="+mn-lt"/>
              <a:ea typeface="+mn-ea"/>
              <a:cs typeface="+mn-cs"/>
            </a:rPr>
            <a:t>AS LHV Kindlustus</a:t>
          </a: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Madis Toomsalu, Erki Kilu, Veiko Poolgas, Jaan Koppel</a:t>
          </a: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Jaanus Seppa, Tarmo Koll</a:t>
          </a:r>
        </a:p>
        <a:p>
          <a:endParaRPr lang="et-EE" sz="900" b="1">
            <a:solidFill>
              <a:schemeClr val="dk1"/>
            </a:solidFill>
            <a:effectLst/>
            <a:latin typeface="+mn-lt"/>
            <a:ea typeface="+mn-ea"/>
            <a:cs typeface="+mn-cs"/>
          </a:endParaRPr>
        </a:p>
        <a:p>
          <a:r>
            <a:rPr lang="et-EE" sz="1000" b="1">
              <a:solidFill>
                <a:schemeClr val="dk1"/>
              </a:solidFill>
              <a:effectLst/>
              <a:latin typeface="+mn-lt"/>
              <a:ea typeface="+mn-ea"/>
              <a:cs typeface="+mn-cs"/>
            </a:rPr>
            <a:t>LHV UK Limited</a:t>
          </a:r>
        </a:p>
        <a:p>
          <a:r>
            <a:rPr lang="et-EE" sz="1000" u="sng">
              <a:solidFill>
                <a:schemeClr val="dk1"/>
              </a:solidFill>
              <a:latin typeface="+mn-lt"/>
              <a:ea typeface="+mn-ea"/>
              <a:cs typeface="+mn-cs"/>
            </a:rPr>
            <a:t>Board of Directors</a:t>
          </a:r>
          <a:r>
            <a:rPr lang="et-EE" sz="1000" u="none">
              <a:solidFill>
                <a:schemeClr val="dk1"/>
              </a:solidFill>
              <a:latin typeface="+mn-lt"/>
              <a:ea typeface="+mn-ea"/>
              <a:cs typeface="+mn-cs"/>
            </a:rPr>
            <a:t>: Madis Toomsalu, Erki Kilu, Andres Kitter</a:t>
          </a:r>
        </a:p>
        <a:p>
          <a:pPr marL="0" indent="0" algn="l"/>
          <a:endParaRPr lang="et-EE" sz="1000" b="0" baseline="0">
            <a:solidFill>
              <a:schemeClr val="dk1"/>
            </a:solidFill>
            <a:latin typeface="+mn-lt"/>
            <a:ea typeface="+mn-ea"/>
            <a:cs typeface="+mn-cs"/>
          </a:endParaRPr>
        </a:p>
      </xdr:txBody>
    </xdr:sp>
    <xdr:clientData/>
  </xdr:twoCellAnchor>
  <xdr:twoCellAnchor>
    <xdr:from>
      <xdr:col>5</xdr:col>
      <xdr:colOff>242661</xdr:colOff>
      <xdr:row>49</xdr:row>
      <xdr:rowOff>128303</xdr:rowOff>
    </xdr:from>
    <xdr:to>
      <xdr:col>11</xdr:col>
      <xdr:colOff>479425</xdr:colOff>
      <xdr:row>67</xdr:row>
      <xdr:rowOff>47625</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290786" y="7653053"/>
          <a:ext cx="3951514" cy="2491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Rain Lõhmus, Raivo Hein, Heldur Meerits, Tiina </a:t>
          </a:r>
          <a:r>
            <a:rPr lang="et-EE" sz="1000" u="none">
              <a:solidFill>
                <a:schemeClr val="dk1"/>
              </a:solidFill>
              <a:latin typeface="+mn-lt"/>
              <a:ea typeface="+mn-ea"/>
              <a:cs typeface="+mn-cs"/>
            </a:rPr>
            <a:t>Mõis</a:t>
          </a:r>
          <a:r>
            <a:rPr lang="et-EE" sz="1000" b="0" baseline="0">
              <a:solidFill>
                <a:schemeClr val="dk1"/>
              </a:solidFill>
              <a:effectLst/>
              <a:latin typeface="+mn-lt"/>
              <a:ea typeface="+mn-ea"/>
              <a:cs typeface="+mn-cs"/>
            </a:rPr>
            <a:t>, Andres Viisemann</a:t>
          </a:r>
          <a:endParaRPr lang="et-EE" sz="1000">
            <a:effectLst/>
          </a:endParaRPr>
        </a:p>
        <a:p>
          <a:pPr eaLnBrk="1" fontAlgn="auto" latinLnBrk="0" hangingPunct="1"/>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Kadri Kiisel, Andres Kitter, Indrek Nuume, Jüri Heero, Meelis Paakspuu, Martti Singi </a:t>
          </a:r>
        </a:p>
        <a:p>
          <a:pPr eaLnBrk="1" fontAlgn="auto" latinLnBrk="0" hangingPunct="1"/>
          <a:endParaRPr lang="et-EE" sz="900" b="1">
            <a:solidFill>
              <a:schemeClr val="dk1"/>
            </a:solidFill>
            <a:effectLst/>
            <a:latin typeface="+mn-lt"/>
            <a:ea typeface="+mn-ea"/>
            <a:cs typeface="+mn-cs"/>
          </a:endParaRPr>
        </a:p>
        <a:p>
          <a:pPr algn="l"/>
          <a:r>
            <a:rPr lang="et-EE" sz="1000" b="1">
              <a:latin typeface="+mn-lt"/>
            </a:rPr>
            <a:t>AS LHV Finance</a:t>
          </a:r>
        </a:p>
        <a:p>
          <a:pPr marL="0" indent="0" algn="l"/>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latin typeface="+mn-lt"/>
              <a:ea typeface="+mn-ea"/>
              <a:cs typeface="+mn-cs"/>
            </a:rPr>
            <a:t>Kadri Kiisel, Madis Toomsalu, Veiko Poolgas, Jaan Koppel</a:t>
          </a:r>
        </a:p>
        <a:p>
          <a:pPr algn="l"/>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a:t>
          </a:r>
          <a:r>
            <a:rPr lang="et-EE" sz="1000" b="0" baseline="0">
              <a:solidFill>
                <a:schemeClr val="dk1"/>
              </a:solidFill>
              <a:latin typeface="+mn-lt"/>
              <a:ea typeface="+mn-ea"/>
              <a:cs typeface="+mn-cs"/>
            </a:rPr>
            <a:t> Mari-Liis Stalde</a:t>
          </a:r>
        </a:p>
        <a:p>
          <a:endParaRPr lang="et-EE" sz="1000" b="1">
            <a:solidFill>
              <a:schemeClr val="dk1"/>
            </a:solidFill>
            <a:effectLst/>
            <a:latin typeface="+mn-lt"/>
            <a:ea typeface="+mn-ea"/>
            <a:cs typeface="+mn-cs"/>
          </a:endParaRPr>
        </a:p>
      </xdr:txBody>
    </xdr:sp>
    <xdr:clientData/>
  </xdr:twoCellAnchor>
  <xdr:twoCellAnchor>
    <xdr:from>
      <xdr:col>0</xdr:col>
      <xdr:colOff>19051</xdr:colOff>
      <xdr:row>5</xdr:row>
      <xdr:rowOff>85725</xdr:rowOff>
    </xdr:from>
    <xdr:to>
      <xdr:col>11</xdr:col>
      <xdr:colOff>485775</xdr:colOff>
      <xdr:row>13</xdr:row>
      <xdr:rowOff>76200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9051" y="981075"/>
          <a:ext cx="8258174"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t-EE" sz="1100" b="0" i="0" baseline="0">
              <a:solidFill>
                <a:sysClr val="windowText" lastClr="000000"/>
              </a:solidFill>
              <a:effectLst/>
              <a:latin typeface="+mn-lt"/>
              <a:ea typeface="+mn-ea"/>
              <a:cs typeface="+mn-cs"/>
            </a:rPr>
            <a:t>AS LHV Group is the largest domestic financial group and capital provider in Estonia. LHV was established in 1999 by people with long experience in investing and entrepreneurship. LHV offices for client servicing are located in Tallinn and Tartu and also since March 2018, in London. Over 600 people work in LHV. The main subsidiaries of AS LHV Group are AS LHV Pank, AS LHV Varahaldus and AS LHV Kindlustus. LHV Pank with its subsidiary has more than 320,000 customers. Our pension funds have more than 165,000 customers. Altogether, LHV Group has about 490,000 customers.</a:t>
          </a:r>
          <a:endParaRPr lang="et-EE" sz="1100">
            <a:solidFill>
              <a:sysClr val="windowText" lastClr="000000"/>
            </a:solidFill>
            <a:effectLst/>
            <a:latin typeface="+mn-lt"/>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10</xdr:col>
      <xdr:colOff>1145</xdr:colOff>
      <xdr:row>1</xdr:row>
      <xdr:rowOff>132970</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621540</xdr:colOff>
      <xdr:row>1</xdr:row>
      <xdr:rowOff>134875</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63</xdr:row>
      <xdr:rowOff>91900</xdr:rowOff>
    </xdr:from>
    <xdr:to>
      <xdr:col>1</xdr:col>
      <xdr:colOff>609600</xdr:colOff>
      <xdr:row>79</xdr:row>
      <xdr:rowOff>9524</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9921700"/>
          <a:ext cx="3333750" cy="2365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pre-tax ROE </a:t>
          </a:r>
        </a:p>
        <a:p>
          <a:r>
            <a:rPr lang="et-EE" sz="700" b="0" baseline="0">
              <a:solidFill>
                <a:schemeClr val="dk1"/>
              </a:solidFill>
              <a:latin typeface="+mn-lt"/>
              <a:ea typeface="+mn-ea"/>
              <a:cs typeface="+mn-cs"/>
            </a:rPr>
            <a:t>profit before taxes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n-GB" sz="700" b="0" baseline="0">
            <a:solidFill>
              <a:schemeClr val="dk1"/>
            </a:solidFill>
            <a:latin typeface="+mn-lt"/>
            <a:ea typeface="+mn-ea"/>
            <a:cs typeface="+mn-cs"/>
          </a:endParaRPr>
        </a:p>
        <a:p>
          <a:r>
            <a:rPr lang="en-GB" sz="700" b="0" baseline="0">
              <a:solidFill>
                <a:schemeClr val="dk1"/>
              </a:solidFill>
              <a:latin typeface="+mn-lt"/>
              <a:ea typeface="+mn-ea"/>
              <a:cs typeface="+mn-cs"/>
            </a:rPr>
            <a:t>CFROI</a:t>
          </a:r>
        </a:p>
        <a:p>
          <a:r>
            <a:rPr lang="en-GB" sz="700" b="0" baseline="0">
              <a:solidFill>
                <a:schemeClr val="dk1"/>
              </a:solidFill>
              <a:latin typeface="+mn-lt"/>
              <a:ea typeface="+mn-ea"/>
              <a:cs typeface="+mn-cs"/>
            </a:rPr>
            <a:t>operating profit / capital (average)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Interest Margin (NIM)</a:t>
          </a:r>
        </a:p>
        <a:p>
          <a:r>
            <a:rPr lang="et-EE" sz="700" b="0" baseline="0">
              <a:solidFill>
                <a:schemeClr val="dk1"/>
              </a:solidFill>
              <a:latin typeface="+mn-lt"/>
              <a:ea typeface="+mn-ea"/>
              <a:cs typeface="+mn-cs"/>
            </a:rPr>
            <a:t>net interest income / average interest earning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Spread</a:t>
          </a:r>
        </a:p>
        <a:p>
          <a:r>
            <a:rPr lang="et-EE" sz="700" b="0" baseline="0">
              <a:solidFill>
                <a:schemeClr val="dk1"/>
              </a:solidFill>
              <a:latin typeface="+mn-lt"/>
              <a:ea typeface="+mn-ea"/>
              <a:cs typeface="+mn-cs"/>
            </a:rPr>
            <a:t>yield on interest earning assets - cost of interest bearing liabilities</a:t>
          </a:r>
        </a:p>
      </xdr:txBody>
    </xdr:sp>
    <xdr:clientData/>
  </xdr:twoCellAnchor>
  <xdr:twoCellAnchor>
    <xdr:from>
      <xdr:col>12</xdr:col>
      <xdr:colOff>0</xdr:colOff>
      <xdr:row>73</xdr:row>
      <xdr:rowOff>0</xdr:rowOff>
    </xdr:from>
    <xdr:to>
      <xdr:col>12</xdr:col>
      <xdr:colOff>5400</xdr:colOff>
      <xdr:row>77</xdr:row>
      <xdr:rowOff>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581025</xdr:colOff>
      <xdr:row>0</xdr:row>
      <xdr:rowOff>104775</xdr:rowOff>
    </xdr:from>
    <xdr:to>
      <xdr:col>9</xdr:col>
      <xdr:colOff>591401</xdr:colOff>
      <xdr:row>1</xdr:row>
      <xdr:rowOff>134875</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104775"/>
          <a:ext cx="749810" cy="252985"/>
        </a:xfrm>
        <a:prstGeom prst="rect">
          <a:avLst/>
        </a:prstGeom>
      </xdr:spPr>
    </xdr:pic>
    <xdr:clientData/>
  </xdr:twoCellAnchor>
  <xdr:twoCellAnchor>
    <xdr:from>
      <xdr:col>1</xdr:col>
      <xdr:colOff>676275</xdr:colOff>
      <xdr:row>63</xdr:row>
      <xdr:rowOff>120475</xdr:rowOff>
    </xdr:from>
    <xdr:to>
      <xdr:col>6</xdr:col>
      <xdr:colOff>200025</xdr:colOff>
      <xdr:row>78</xdr:row>
      <xdr:rowOff>85724</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3486150" y="9950275"/>
          <a:ext cx="3190875" cy="2251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income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Equity Multiplier (EM)</a:t>
          </a:r>
        </a:p>
        <a:p>
          <a:r>
            <a:rPr lang="et-EE" sz="700" b="0" baseline="0">
              <a:solidFill>
                <a:schemeClr val="dk1"/>
              </a:solidFill>
              <a:latin typeface="+mn-lt"/>
              <a:ea typeface="+mn-ea"/>
              <a:cs typeface="+mn-cs"/>
            </a:rPr>
            <a:t>average assets/ average equity (attributable to the owners of the parent)</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Minimum Requirement for own funds and Eligible Liabilities</a:t>
          </a:r>
        </a:p>
        <a:p>
          <a:pPr marL="0" indent="0"/>
          <a:r>
            <a:rPr lang="et-EE" sz="700" b="0" baseline="0">
              <a:solidFill>
                <a:schemeClr val="dk1"/>
              </a:solidFill>
              <a:latin typeface="+mn-lt"/>
              <a:ea typeface="+mn-ea"/>
              <a:cs typeface="+mn-cs"/>
            </a:rPr>
            <a:t>according to the definitions of the Basel Committee</a:t>
          </a:r>
        </a:p>
        <a:p>
          <a:endParaRPr lang="et-EE" sz="700" b="0" baseline="0">
            <a:solidFill>
              <a:schemeClr val="dk1"/>
            </a:solidFill>
            <a:latin typeface="+mn-lt"/>
            <a:ea typeface="+mn-ea"/>
            <a:cs typeface="+mn-cs"/>
          </a:endParaRPr>
        </a:p>
        <a:p>
          <a:pPr marL="0" indent="0"/>
          <a:r>
            <a:rPr lang="et-EE" sz="700" b="0" baseline="0">
              <a:solidFill>
                <a:schemeClr val="dk1"/>
              </a:solidFill>
              <a:latin typeface="+mn-lt"/>
              <a:ea typeface="+mn-ea"/>
              <a:cs typeface="+mn-cs"/>
            </a:rPr>
            <a:t>Risk Cost Ratio</a:t>
          </a:r>
        </a:p>
        <a:p>
          <a:pPr marL="0" indent="0"/>
          <a:r>
            <a:rPr lang="et-EE" sz="700" b="0" baseline="0">
              <a:solidFill>
                <a:schemeClr val="dk1"/>
              </a:solidFill>
              <a:latin typeface="+mn-lt"/>
              <a:ea typeface="+mn-ea"/>
              <a:cs typeface="+mn-cs"/>
            </a:rPr>
            <a:t>loan loss / average loan portfolio</a:t>
          </a:r>
        </a:p>
        <a:p>
          <a:pPr marL="0" indent="0"/>
          <a:endParaRPr lang="et-EE" sz="700" b="0" baseline="0">
            <a:solidFill>
              <a:schemeClr val="dk1"/>
            </a:solidFill>
            <a:latin typeface="+mn-lt"/>
            <a:ea typeface="+mn-ea"/>
            <a:cs typeface="+mn-cs"/>
          </a:endParaRPr>
        </a:p>
        <a:p>
          <a:pPr marL="0" indent="0"/>
          <a:r>
            <a:rPr lang="et-EE" sz="700" b="0" baseline="0">
              <a:solidFill>
                <a:schemeClr val="dk1"/>
              </a:solidFill>
              <a:latin typeface="+mn-lt"/>
              <a:ea typeface="+mn-ea"/>
              <a:cs typeface="+mn-cs"/>
            </a:rPr>
            <a:t>Liquidity Coverage Ratio (LCR)</a:t>
          </a:r>
        </a:p>
        <a:p>
          <a:pPr marL="0" indent="0"/>
          <a:r>
            <a:rPr lang="et-EE" sz="700" b="0" baseline="0">
              <a:solidFill>
                <a:schemeClr val="dk1"/>
              </a:solidFill>
              <a:latin typeface="+mn-lt"/>
              <a:ea typeface="+mn-ea"/>
              <a:cs typeface="+mn-cs"/>
            </a:rPr>
            <a:t>according to the definitions of the Basel Committee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10</xdr:col>
      <xdr:colOff>1145</xdr:colOff>
      <xdr:row>1</xdr:row>
      <xdr:rowOff>143130</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514350</xdr:colOff>
      <xdr:row>0</xdr:row>
      <xdr:rowOff>95250</xdr:rowOff>
    </xdr:from>
    <xdr:to>
      <xdr:col>9</xdr:col>
      <xdr:colOff>530735</xdr:colOff>
      <xdr:row>1</xdr:row>
      <xdr:rowOff>143130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513590</xdr:colOff>
      <xdr:row>1</xdr:row>
      <xdr:rowOff>143765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647700</xdr:colOff>
      <xdr:row>0</xdr:row>
      <xdr:rowOff>114300</xdr:rowOff>
    </xdr:from>
    <xdr:to>
      <xdr:col>9</xdr:col>
      <xdr:colOff>621540</xdr:colOff>
      <xdr:row>1</xdr:row>
      <xdr:rowOff>143130</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1430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466564</xdr:colOff>
      <xdr:row>1</xdr:row>
      <xdr:rowOff>132969</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0" y="95250"/>
          <a:ext cx="754854" cy="252984"/>
        </a:xfrm>
        <a:prstGeom prst="rect">
          <a:avLst/>
        </a:prstGeom>
      </xdr:spPr>
    </xdr:pic>
    <xdr:clientData/>
  </xdr:twoCellAnchor>
  <xdr:twoCellAnchor>
    <xdr:from>
      <xdr:col>12</xdr:col>
      <xdr:colOff>0</xdr:colOff>
      <xdr:row>65</xdr:row>
      <xdr:rowOff>0</xdr:rowOff>
    </xdr:from>
    <xdr:to>
      <xdr:col>12</xdr:col>
      <xdr:colOff>5400</xdr:colOff>
      <xdr:row>69</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69</xdr:row>
      <xdr:rowOff>19050</xdr:rowOff>
    </xdr:from>
    <xdr:to>
      <xdr:col>0</xdr:col>
      <xdr:colOff>3724275</xdr:colOff>
      <xdr:row>81</xdr:row>
      <xdr:rowOff>76200</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0" y="10658475"/>
          <a:ext cx="3724275" cy="1914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solidFill>
                <a:schemeClr val="dk1"/>
              </a:solidFill>
              <a:latin typeface="+mn-lt"/>
              <a:ea typeface="+mn-ea"/>
              <a:cs typeface="+mn-cs"/>
            </a:rPr>
            <a:t>Return on Equity (ROE)</a:t>
          </a:r>
        </a:p>
        <a:p>
          <a:r>
            <a:rPr lang="et-EE" sz="700" b="0">
              <a:solidFill>
                <a:schemeClr val="dk1"/>
              </a:solidFill>
              <a:latin typeface="+mn-lt"/>
              <a:ea typeface="+mn-ea"/>
              <a:cs typeface="+mn-cs"/>
            </a:rPr>
            <a:t>net profit (attributable to the owners of the parent) / </a:t>
          </a:r>
        </a:p>
        <a:p>
          <a:r>
            <a:rPr lang="et-EE" sz="700" b="0">
              <a:solidFill>
                <a:schemeClr val="dk1"/>
              </a:solidFill>
              <a:latin typeface="+mn-lt"/>
              <a:ea typeface="+mn-ea"/>
              <a:cs typeface="+mn-cs"/>
            </a:rPr>
            <a:t>average equity (attributable to the owners of the parent)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pre-tax ROE </a:t>
          </a:r>
        </a:p>
        <a:p>
          <a:r>
            <a:rPr lang="et-EE" sz="700" b="0">
              <a:solidFill>
                <a:schemeClr val="dk1"/>
              </a:solidFill>
              <a:latin typeface="+mn-lt"/>
              <a:ea typeface="+mn-ea"/>
              <a:cs typeface="+mn-cs"/>
            </a:rPr>
            <a:t>profit before taxes  (attributable to the owners of the parent) / </a:t>
          </a:r>
        </a:p>
        <a:p>
          <a:r>
            <a:rPr lang="et-EE" sz="700" b="0">
              <a:solidFill>
                <a:schemeClr val="dk1"/>
              </a:solidFill>
              <a:latin typeface="+mn-lt"/>
              <a:ea typeface="+mn-ea"/>
              <a:cs typeface="+mn-cs"/>
            </a:rPr>
            <a:t>average equity (attributable to the owners of the parent)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Return on Assets (ROA)</a:t>
          </a:r>
        </a:p>
        <a:p>
          <a:r>
            <a:rPr lang="et-EE" sz="700" b="0">
              <a:solidFill>
                <a:schemeClr val="dk1"/>
              </a:solidFill>
              <a:latin typeface="+mn-lt"/>
              <a:ea typeface="+mn-ea"/>
              <a:cs typeface="+mn-cs"/>
            </a:rPr>
            <a:t>net profit / average assets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Net Interest Margin (NIM)</a:t>
          </a:r>
        </a:p>
        <a:p>
          <a:r>
            <a:rPr lang="et-EE" sz="700" b="0">
              <a:solidFill>
                <a:schemeClr val="dk1"/>
              </a:solidFill>
              <a:latin typeface="+mn-lt"/>
              <a:ea typeface="+mn-ea"/>
              <a:cs typeface="+mn-cs"/>
            </a:rPr>
            <a:t>net interest income / average interest earning assets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Spread</a:t>
          </a:r>
        </a:p>
        <a:p>
          <a:r>
            <a:rPr lang="et-EE" sz="700" b="0">
              <a:solidFill>
                <a:schemeClr val="dk1"/>
              </a:solidFill>
              <a:latin typeface="+mn-lt"/>
              <a:ea typeface="+mn-ea"/>
              <a:cs typeface="+mn-cs"/>
            </a:rPr>
            <a:t>yield on interest-bearing assets - cost of interest bearing liabilities</a:t>
          </a:r>
        </a:p>
        <a:p>
          <a:endParaRPr lang="et-EE" sz="700" b="0" baseline="0">
            <a:latin typeface="HelveticaNeueLT Std" panose="020B0604020202020204" pitchFamily="34" charset="0"/>
          </a:endParaRPr>
        </a:p>
      </xdr:txBody>
    </xdr:sp>
    <xdr:clientData/>
  </xdr:twoCellAnchor>
  <xdr:twoCellAnchor>
    <xdr:from>
      <xdr:col>1</xdr:col>
      <xdr:colOff>57150</xdr:colOff>
      <xdr:row>69</xdr:row>
      <xdr:rowOff>57151</xdr:rowOff>
    </xdr:from>
    <xdr:to>
      <xdr:col>5</xdr:col>
      <xdr:colOff>657225</xdr:colOff>
      <xdr:row>80</xdr:row>
      <xdr:rowOff>171451</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3819525" y="10696576"/>
          <a:ext cx="3724275" cy="1790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solidFill>
                <a:schemeClr val="dk1"/>
              </a:solidFill>
              <a:latin typeface="+mn-lt"/>
              <a:ea typeface="+mn-ea"/>
              <a:cs typeface="+mn-cs"/>
            </a:rPr>
            <a:t>Cost/Income ratio (C/I)</a:t>
          </a:r>
        </a:p>
        <a:p>
          <a:r>
            <a:rPr lang="et-EE" sz="700" b="0">
              <a:solidFill>
                <a:schemeClr val="dk1"/>
              </a:solidFill>
              <a:latin typeface="+mn-lt"/>
              <a:ea typeface="+mn-ea"/>
              <a:cs typeface="+mn-cs"/>
            </a:rPr>
            <a:t>total operating expenses / total income * 100</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Equity Multiplier (EM)</a:t>
          </a:r>
        </a:p>
        <a:p>
          <a:r>
            <a:rPr lang="et-EE" sz="700" b="0">
              <a:solidFill>
                <a:schemeClr val="dk1"/>
              </a:solidFill>
              <a:latin typeface="+mn-lt"/>
              <a:ea typeface="+mn-ea"/>
              <a:cs typeface="+mn-cs"/>
            </a:rPr>
            <a:t>average assets / average equity (attributable to the owners of the parent)</a:t>
          </a:r>
        </a:p>
        <a:p>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Risk Cost Ratio</a:t>
          </a:r>
        </a:p>
        <a:p>
          <a:pPr marL="0" indent="0"/>
          <a:r>
            <a:rPr lang="et-EE" sz="700" b="0">
              <a:solidFill>
                <a:schemeClr val="dk1"/>
              </a:solidFill>
              <a:latin typeface="+mn-lt"/>
              <a:ea typeface="+mn-ea"/>
              <a:cs typeface="+mn-cs"/>
            </a:rPr>
            <a:t>loan loss / average loan portfolio</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Liquidity Coverage Ratio (LCR)</a:t>
          </a:r>
        </a:p>
        <a:p>
          <a:pPr marL="0" indent="0"/>
          <a:r>
            <a:rPr lang="et-EE" sz="700" b="0">
              <a:solidFill>
                <a:schemeClr val="dk1"/>
              </a:solidFill>
              <a:latin typeface="+mn-lt"/>
              <a:ea typeface="+mn-ea"/>
              <a:cs typeface="+mn-cs"/>
            </a:rPr>
            <a:t>according to the definitions of the Basel Committee</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Customers holding bank cards: both private and corporate customers</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SEPA outgoing payments: private and corporate customers (incl payment intermediaries)</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2</xdr:col>
      <xdr:colOff>676273</xdr:colOff>
      <xdr:row>65</xdr:row>
      <xdr:rowOff>92847</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657225</xdr:colOff>
      <xdr:row>0</xdr:row>
      <xdr:rowOff>114300</xdr:rowOff>
    </xdr:from>
    <xdr:to>
      <xdr:col>9</xdr:col>
      <xdr:colOff>646967</xdr:colOff>
      <xdr:row>1</xdr:row>
      <xdr:rowOff>139955</xdr:rowOff>
    </xdr:to>
    <xdr:pic>
      <xdr:nvPicPr>
        <xdr:cNvPr id="3" name="Picture 2" descr="lhv.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67675" y="114300"/>
          <a:ext cx="748567"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10</xdr:col>
      <xdr:colOff>1145</xdr:colOff>
      <xdr:row>1</xdr:row>
      <xdr:rowOff>143130</xdr:rowOff>
    </xdr:to>
    <xdr:pic>
      <xdr:nvPicPr>
        <xdr:cNvPr id="2" name="Picture 1" descr="lhv.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10</xdr:col>
      <xdr:colOff>1145</xdr:colOff>
      <xdr:row>1</xdr:row>
      <xdr:rowOff>143130</xdr:rowOff>
    </xdr:to>
    <xdr:pic>
      <xdr:nvPicPr>
        <xdr:cNvPr id="2" name="Picture 1" descr="lhv.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9</xdr:col>
      <xdr:colOff>527560</xdr:colOff>
      <xdr:row>1</xdr:row>
      <xdr:rowOff>141225</xdr:rowOff>
    </xdr:to>
    <xdr:pic>
      <xdr:nvPicPr>
        <xdr:cNvPr id="2" name="Picture 1" descr="lhv.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905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9</xdr:col>
      <xdr:colOff>581535</xdr:colOff>
      <xdr:row>1</xdr:row>
      <xdr:rowOff>145035</xdr:rowOff>
    </xdr:to>
    <xdr:pic>
      <xdr:nvPicPr>
        <xdr:cNvPr id="2" name="Picture 1" descr="lhv.png">
          <a:extLst>
            <a:ext uri="{FF2B5EF4-FFF2-40B4-BE49-F238E27FC236}">
              <a16:creationId xmlns:a16="http://schemas.microsoft.com/office/drawing/2014/main" id="{B9C4661C-282A-4588-8A17-B20A6E904D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6650" y="114300"/>
          <a:ext cx="743460" cy="24981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10</xdr:col>
      <xdr:colOff>3050</xdr:colOff>
      <xdr:row>1</xdr:row>
      <xdr:rowOff>139955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10</xdr:col>
      <xdr:colOff>1145</xdr:colOff>
      <xdr:row>1</xdr:row>
      <xdr:rowOff>132970</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10</xdr:col>
      <xdr:colOff>7495</xdr:colOff>
      <xdr:row>1</xdr:row>
      <xdr:rowOff>132971</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24</xdr:row>
      <xdr:rowOff>95250</xdr:rowOff>
    </xdr:from>
    <xdr:to>
      <xdr:col>1</xdr:col>
      <xdr:colOff>542925</xdr:colOff>
      <xdr:row>33</xdr:row>
      <xdr:rowOff>79375</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9525" y="4111625"/>
          <a:ext cx="3200400" cy="141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aseline="0">
              <a:solidFill>
                <a:schemeClr val="dk1"/>
              </a:solidFill>
              <a:latin typeface="+mn-lt"/>
              <a:ea typeface="+mn-ea"/>
              <a:cs typeface="+mn-cs"/>
            </a:rPr>
            <a:t>Return on Equity (ROE)</a:t>
          </a:r>
        </a:p>
        <a:p>
          <a:r>
            <a:rPr lang="et-EE" sz="700" baseline="0">
              <a:solidFill>
                <a:schemeClr val="dk1"/>
              </a:solidFill>
              <a:latin typeface="+mn-lt"/>
              <a:ea typeface="+mn-ea"/>
              <a:cs typeface="+mn-cs"/>
            </a:rPr>
            <a:t>net profit / average equity * 100 </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pre-tax ROE </a:t>
          </a:r>
        </a:p>
        <a:p>
          <a:r>
            <a:rPr lang="et-EE" sz="700" baseline="0">
              <a:solidFill>
                <a:schemeClr val="dk1"/>
              </a:solidFill>
              <a:latin typeface="+mn-lt"/>
              <a:ea typeface="+mn-ea"/>
              <a:cs typeface="+mn-cs"/>
            </a:rPr>
            <a:t>profit before taxes / average equity * 100</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Return on Assets (ROA)</a:t>
          </a:r>
        </a:p>
        <a:p>
          <a:r>
            <a:rPr lang="et-EE" sz="700" baseline="0">
              <a:solidFill>
                <a:schemeClr val="dk1"/>
              </a:solidFill>
              <a:latin typeface="+mn-lt"/>
              <a:ea typeface="+mn-ea"/>
              <a:cs typeface="+mn-cs"/>
            </a:rPr>
            <a:t>net profit / average assets * 100 </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Cost/Income ratio (C/I)</a:t>
          </a:r>
        </a:p>
        <a:p>
          <a:r>
            <a:rPr lang="et-EE" sz="700" baseline="0">
              <a:solidFill>
                <a:schemeClr val="dk1"/>
              </a:solidFill>
              <a:latin typeface="+mn-lt"/>
              <a:ea typeface="+mn-ea"/>
              <a:cs typeface="+mn-cs"/>
            </a:rPr>
            <a:t>total operating expenses / total income *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504700</xdr:colOff>
      <xdr:row>1</xdr:row>
      <xdr:rowOff>134875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504825</xdr:colOff>
      <xdr:row>0</xdr:row>
      <xdr:rowOff>114301</xdr:rowOff>
    </xdr:from>
    <xdr:to>
      <xdr:col>9</xdr:col>
      <xdr:colOff>593345</xdr:colOff>
      <xdr:row>1</xdr:row>
      <xdr:rowOff>143626</xdr:rowOff>
    </xdr:to>
    <xdr:pic>
      <xdr:nvPicPr>
        <xdr:cNvPr id="2" name="Picture 1" descr="lhv.png">
          <a:extLst>
            <a:ext uri="{FF2B5EF4-FFF2-40B4-BE49-F238E27FC236}">
              <a16:creationId xmlns:a16="http://schemas.microsoft.com/office/drawing/2014/main" id="{729B642C-6ADC-453D-AF14-5A535E005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81875" y="114301"/>
          <a:ext cx="736220" cy="2484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652400</xdr:colOff>
      <xdr:row>1</xdr:row>
      <xdr:rowOff>124575</xdr:rowOff>
    </xdr:to>
    <xdr:pic>
      <xdr:nvPicPr>
        <xdr:cNvPr id="2" name="Picture 1" descr="lhv.png">
          <a:extLst>
            <a:ext uri="{FF2B5EF4-FFF2-40B4-BE49-F238E27FC236}">
              <a16:creationId xmlns:a16="http://schemas.microsoft.com/office/drawing/2014/main" id="{89F66D56-FD68-4190-B0A5-468E4502F3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2425" y="95250"/>
          <a:ext cx="736220" cy="2484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495300</xdr:colOff>
      <xdr:row>0</xdr:row>
      <xdr:rowOff>95251</xdr:rowOff>
    </xdr:from>
    <xdr:to>
      <xdr:col>9</xdr:col>
      <xdr:colOff>583820</xdr:colOff>
      <xdr:row>1</xdr:row>
      <xdr:rowOff>124576</xdr:rowOff>
    </xdr:to>
    <xdr:pic>
      <xdr:nvPicPr>
        <xdr:cNvPr id="2" name="Picture 1" descr="lhv.png">
          <a:extLst>
            <a:ext uri="{FF2B5EF4-FFF2-40B4-BE49-F238E27FC236}">
              <a16:creationId xmlns:a16="http://schemas.microsoft.com/office/drawing/2014/main" id="{7B0E6091-FDC7-4DBA-8F0B-57FF4FAA21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9550" y="95251"/>
          <a:ext cx="736220" cy="248400"/>
        </a:xfrm>
        <a:prstGeom prst="rect">
          <a:avLst/>
        </a:prstGeom>
      </xdr:spPr>
    </xdr:pic>
    <xdr:clientData/>
  </xdr:twoCellAnchor>
  <xdr:twoCellAnchor>
    <xdr:from>
      <xdr:col>12</xdr:col>
      <xdr:colOff>0</xdr:colOff>
      <xdr:row>34</xdr:row>
      <xdr:rowOff>0</xdr:rowOff>
    </xdr:from>
    <xdr:to>
      <xdr:col>12</xdr:col>
      <xdr:colOff>5400</xdr:colOff>
      <xdr:row>38</xdr:row>
      <xdr:rowOff>0</xdr:rowOff>
    </xdr:to>
    <xdr:graphicFrame macro="">
      <xdr:nvGraphicFramePr>
        <xdr:cNvPr id="3" name="Chart 2">
          <a:extLst>
            <a:ext uri="{FF2B5EF4-FFF2-40B4-BE49-F238E27FC236}">
              <a16:creationId xmlns:a16="http://schemas.microsoft.com/office/drawing/2014/main" id="{0918A202-4F69-406A-8691-ADBE8BF45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28</xdr:row>
      <xdr:rowOff>95250</xdr:rowOff>
    </xdr:from>
    <xdr:to>
      <xdr:col>2</xdr:col>
      <xdr:colOff>361950</xdr:colOff>
      <xdr:row>41</xdr:row>
      <xdr:rowOff>142875</xdr:rowOff>
    </xdr:to>
    <xdr:sp macro="" textlink="">
      <xdr:nvSpPr>
        <xdr:cNvPr id="4" name="TextBox 3">
          <a:extLst>
            <a:ext uri="{FF2B5EF4-FFF2-40B4-BE49-F238E27FC236}">
              <a16:creationId xmlns:a16="http://schemas.microsoft.com/office/drawing/2014/main" id="{7BE83F1E-5711-494D-80EE-DDA94E3DFC41}"/>
            </a:ext>
          </a:extLst>
        </xdr:cNvPr>
        <xdr:cNvSpPr txBox="1"/>
      </xdr:nvSpPr>
      <xdr:spPr>
        <a:xfrm>
          <a:off x="9525" y="4610100"/>
          <a:ext cx="3752850" cy="2028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 average equity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pre-tax ROE </a:t>
          </a:r>
        </a:p>
        <a:p>
          <a:r>
            <a:rPr lang="et-EE" sz="700" b="0" baseline="0">
              <a:solidFill>
                <a:schemeClr val="dk1"/>
              </a:solidFill>
              <a:latin typeface="+mn-lt"/>
              <a:ea typeface="+mn-ea"/>
              <a:cs typeface="+mn-cs"/>
            </a:rPr>
            <a:t>profit before taxes / average equity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income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loss ratio </a:t>
          </a:r>
        </a:p>
        <a:p>
          <a:r>
            <a:rPr lang="et-EE" sz="700" b="0" baseline="0">
              <a:solidFill>
                <a:schemeClr val="dk1"/>
              </a:solidFill>
              <a:latin typeface="+mn-lt"/>
              <a:ea typeface="+mn-ea"/>
              <a:cs typeface="+mn-cs"/>
            </a:rPr>
            <a:t>net incurred losses / net earned premiums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expense ratio</a:t>
          </a:r>
        </a:p>
        <a:p>
          <a:r>
            <a:rPr lang="et-EE" sz="700" b="0" baseline="0">
              <a:solidFill>
                <a:schemeClr val="dk1"/>
              </a:solidFill>
              <a:latin typeface="+mn-lt"/>
              <a:ea typeface="+mn-ea"/>
              <a:cs typeface="+mn-cs"/>
            </a:rPr>
            <a:t>(paid commissions - reinsurance commissions + administrative expenses + depreciation) / net earned premiums *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625985</xdr:colOff>
      <xdr:row>1</xdr:row>
      <xdr:rowOff>134875</xdr:rowOff>
    </xdr:to>
    <xdr:pic>
      <xdr:nvPicPr>
        <xdr:cNvPr id="2" name="Picture 1" descr="lhv.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twoCellAnchor>
    <xdr:from>
      <xdr:col>12</xdr:col>
      <xdr:colOff>0</xdr:colOff>
      <xdr:row>62</xdr:row>
      <xdr:rowOff>0</xdr:rowOff>
    </xdr:from>
    <xdr:to>
      <xdr:col>12</xdr:col>
      <xdr:colOff>5400</xdr:colOff>
      <xdr:row>66</xdr:row>
      <xdr:rowOff>0</xdr:rowOff>
    </xdr:to>
    <xdr:graphicFrame macro="">
      <xdr:nvGraphicFramePr>
        <xdr:cNvPr id="3" name="Chart 2">
          <a:extLst>
            <a:ext uri="{FF2B5EF4-FFF2-40B4-BE49-F238E27FC236}">
              <a16:creationId xmlns:a16="http://schemas.microsoft.com/office/drawing/2014/main" id="{5088C2D4-1021-4130-BB0D-CF4A51FB4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56</xdr:row>
      <xdr:rowOff>47625</xdr:rowOff>
    </xdr:from>
    <xdr:to>
      <xdr:col>3</xdr:col>
      <xdr:colOff>485775</xdr:colOff>
      <xdr:row>67</xdr:row>
      <xdr:rowOff>123824</xdr:rowOff>
    </xdr:to>
    <xdr:sp macro="" textlink="">
      <xdr:nvSpPr>
        <xdr:cNvPr id="4" name="TextBox 3">
          <a:extLst>
            <a:ext uri="{FF2B5EF4-FFF2-40B4-BE49-F238E27FC236}">
              <a16:creationId xmlns:a16="http://schemas.microsoft.com/office/drawing/2014/main" id="{7BCBAD41-5BB0-49F2-9C66-E7F3FFED914B}"/>
            </a:ext>
          </a:extLst>
        </xdr:cNvPr>
        <xdr:cNvSpPr txBox="1"/>
      </xdr:nvSpPr>
      <xdr:spPr>
        <a:xfrm>
          <a:off x="9525" y="4276725"/>
          <a:ext cx="4667250" cy="1752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Interest Margin (NIM)</a:t>
          </a:r>
        </a:p>
        <a:p>
          <a:r>
            <a:rPr lang="et-EE" sz="700" b="0" baseline="0">
              <a:solidFill>
                <a:schemeClr val="dk1"/>
              </a:solidFill>
              <a:latin typeface="+mn-lt"/>
              <a:ea typeface="+mn-ea"/>
              <a:cs typeface="+mn-cs"/>
            </a:rPr>
            <a:t>net interest income / average interest earning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income* 100</a:t>
          </a:r>
        </a:p>
        <a:p>
          <a:endParaRPr lang="et-EE" sz="700" b="0" baseline="0">
            <a:solidFill>
              <a:schemeClr val="dk1"/>
            </a:solidFill>
            <a:latin typeface="+mn-lt"/>
            <a:ea typeface="+mn-ea"/>
            <a:cs typeface="+mn-cs"/>
          </a:endParaRPr>
        </a:p>
        <a:p>
          <a:pPr marL="0" indent="0"/>
          <a:r>
            <a:rPr lang="et-EE" sz="700" b="0" baseline="0">
              <a:solidFill>
                <a:schemeClr val="dk1"/>
              </a:solidFill>
              <a:latin typeface="+mn-lt"/>
              <a:ea typeface="+mn-ea"/>
              <a:cs typeface="+mn-cs"/>
            </a:rPr>
            <a:t>Risk Cost Ratio</a:t>
          </a:r>
        </a:p>
        <a:p>
          <a:pPr marL="0" indent="0"/>
          <a:r>
            <a:rPr lang="et-EE" sz="700" b="0" baseline="0">
              <a:solidFill>
                <a:schemeClr val="dk1"/>
              </a:solidFill>
              <a:latin typeface="+mn-lt"/>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86973</xdr:colOff>
      <xdr:row>44</xdr:row>
      <xdr:rowOff>97292</xdr:rowOff>
    </xdr:from>
    <xdr:to>
      <xdr:col>0</xdr:col>
      <xdr:colOff>2543175</xdr:colOff>
      <xdr:row>57</xdr:row>
      <xdr:rowOff>38100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86973" y="7660142"/>
          <a:ext cx="2456202" cy="1826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a:t>
          </a:r>
        </a:p>
        <a:p>
          <a:r>
            <a:rPr lang="et-EE" sz="850" b="0" baseline="0">
              <a:solidFill>
                <a:schemeClr val="dk1"/>
              </a:solidFill>
              <a:latin typeface="+mn-lt"/>
              <a:ea typeface="+mn-ea"/>
              <a:cs typeface="+mn-cs"/>
            </a:rPr>
            <a:t>net profit (attributable to the owners of the parent) / number of shares</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 earnings per share</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book value per share</a:t>
          </a:r>
        </a:p>
        <a:p>
          <a:endParaRPr lang="et-EE" sz="850" b="0" baseline="0">
            <a:solidFill>
              <a:sysClr val="windowText" lastClr="000000"/>
            </a:solidFill>
            <a:latin typeface="+mn-lt"/>
          </a:endParaRPr>
        </a:p>
        <a:p>
          <a:pPr marL="0" indent="0"/>
          <a:r>
            <a:rPr lang="et-EE" sz="850" b="1" baseline="0">
              <a:solidFill>
                <a:sysClr val="windowText" lastClr="000000"/>
              </a:solidFill>
              <a:latin typeface="+mn-lt"/>
              <a:ea typeface="+mn-ea"/>
              <a:cs typeface="+mn-cs"/>
            </a:rPr>
            <a:t>DPS </a:t>
          </a:r>
        </a:p>
        <a:p>
          <a:r>
            <a:rPr lang="et-EE" sz="850" b="0" baseline="0">
              <a:solidFill>
                <a:sysClr val="windowText" lastClr="000000"/>
              </a:solidFill>
              <a:latin typeface="+mn-lt"/>
              <a:ea typeface="+mn-ea"/>
              <a:cs typeface="+mn-cs"/>
            </a:rPr>
            <a:t>net dividend paid during the period/ number of the shares at that moment</a:t>
          </a: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1</xdr:col>
      <xdr:colOff>338</xdr:colOff>
      <xdr:row>44</xdr:row>
      <xdr:rowOff>63957</xdr:rowOff>
    </xdr:from>
    <xdr:to>
      <xdr:col>5</xdr:col>
      <xdr:colOff>552449</xdr:colOff>
      <xdr:row>56</xdr:row>
      <xdr:rowOff>133350</xdr:rowOff>
    </xdr:to>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2848313" y="7626807"/>
          <a:ext cx="3181011" cy="17362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t-EE" sz="850" b="0" baseline="0">
              <a:solidFill>
                <a:schemeClr val="dk1"/>
              </a:solidFill>
              <a:latin typeface="+mn-lt"/>
              <a:ea typeface="+mn-ea"/>
              <a:cs typeface="+mn-cs"/>
            </a:rPr>
            <a:t>Presumed net dividend per share (EUR)* </a:t>
          </a:r>
        </a:p>
        <a:p>
          <a:pPr marL="0" indent="0"/>
          <a:r>
            <a:rPr lang="et-EE" sz="850" b="0" baseline="0">
              <a:solidFill>
                <a:schemeClr val="dk1"/>
              </a:solidFill>
              <a:latin typeface="+mn-lt"/>
              <a:ea typeface="+mn-ea"/>
              <a:cs typeface="+mn-cs"/>
            </a:rPr>
            <a:t>Based on the Dividend Policy approved by the General Meeting of  LHV Group on 29 March 2017. The annual General Meeting of shareholders decides dividend payments and does not have to take into account the Dividend Policy</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Weighted average share price of the period: </a:t>
          </a:r>
        </a:p>
        <a:p>
          <a:pPr marL="0" indent="0"/>
          <a:r>
            <a:rPr lang="et-EE" sz="850" b="0" baseline="0">
              <a:solidFill>
                <a:schemeClr val="dk1"/>
              </a:solidFill>
              <a:latin typeface="+mn-lt"/>
              <a:ea typeface="+mn-ea"/>
              <a:cs typeface="+mn-cs"/>
            </a:rPr>
            <a:t>Trading volume of the period / number of shares traded during the period</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Stock information is obtained from Nasdaq Baltic webpage:</a:t>
          </a:r>
        </a:p>
        <a:p>
          <a:pPr marL="0" indent="0"/>
          <a:r>
            <a:rPr lang="et-EE" sz="850" b="0" baseline="0">
              <a:solidFill>
                <a:schemeClr val="dk1"/>
              </a:solidFill>
              <a:latin typeface="+mn-lt"/>
              <a:ea typeface="+mn-ea"/>
              <a:cs typeface="+mn-cs"/>
            </a:rPr>
            <a:t>http://www.nasdaqbaltic.com/market/</a:t>
          </a:r>
        </a:p>
      </xdr:txBody>
    </xdr:sp>
    <xdr:clientData/>
  </xdr:twoCellAnchor>
  <xdr:twoCellAnchor editAs="oneCell">
    <xdr:from>
      <xdr:col>8</xdr:col>
      <xdr:colOff>533400</xdr:colOff>
      <xdr:row>0</xdr:row>
      <xdr:rowOff>85725</xdr:rowOff>
    </xdr:from>
    <xdr:to>
      <xdr:col>9</xdr:col>
      <xdr:colOff>565660</xdr:colOff>
      <xdr:row>1</xdr:row>
      <xdr:rowOff>108840</xdr:rowOff>
    </xdr:to>
    <xdr:pic>
      <xdr:nvPicPr>
        <xdr:cNvPr id="5" name="Picture 4" descr="lhv.png">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77300" y="85725"/>
          <a:ext cx="749810" cy="2529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476250</xdr:colOff>
      <xdr:row>0</xdr:row>
      <xdr:rowOff>85725</xdr:rowOff>
    </xdr:from>
    <xdr:to>
      <xdr:col>10</xdr:col>
      <xdr:colOff>517400</xdr:colOff>
      <xdr:row>1</xdr:row>
      <xdr:rowOff>96775</xdr:rowOff>
    </xdr:to>
    <xdr:pic>
      <xdr:nvPicPr>
        <xdr:cNvPr id="4" name="Picture 3" descr="lhv.png">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0" y="85725"/>
          <a:ext cx="749810" cy="2529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12</xdr:col>
      <xdr:colOff>142875</xdr:colOff>
      <xdr:row>0</xdr:row>
      <xdr:rowOff>95250</xdr:rowOff>
    </xdr:from>
    <xdr:to>
      <xdr:col>13</xdr:col>
      <xdr:colOff>359285</xdr:colOff>
      <xdr:row>1</xdr:row>
      <xdr:rowOff>106300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95250"/>
          <a:ext cx="749810" cy="2529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lhv.eu\lhv\Finantsjuhtimine\JUHTIMISARVESTUS\LHVGrupp%20v1.79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mPL 9Q"/>
      <sheetName val="mBS 9Q"/>
      <sheetName val="mSA"/>
      <sheetName val="mL"/>
      <sheetName val="mAK"/>
      <sheetName val="aktsia"/>
      <sheetName val="fAK"/>
      <sheetName val="5y"/>
      <sheetName val="OV alt"/>
      <sheetName val="OV"/>
      <sheetName val="QR"/>
      <sheetName val="IQR"/>
      <sheetName val="MR"/>
      <sheetName val="MRg"/>
      <sheetName val="Group Q"/>
      <sheetName val="Group"/>
      <sheetName val="Bank"/>
      <sheetName val="Vh"/>
      <sheetName val="Fn"/>
      <sheetName val="Gs"/>
      <sheetName val="Mo"/>
      <sheetName val="Kj"/>
      <sheetName val="rmp"/>
      <sheetName val="FTK"/>
      <sheetName val="Gk"/>
      <sheetName val="Pk"/>
      <sheetName val="grupp"/>
      <sheetName val="pank"/>
      <sheetName val="ps"/>
      <sheetName val="pf"/>
      <sheetName val="pe"/>
      <sheetName val="fin"/>
      <sheetName val="varah"/>
      <sheetName val="cub"/>
      <sheetName val="moki"/>
      <sheetName val="klient"/>
      <sheetName val="eli"/>
      <sheetName val="GkF"/>
      <sheetName val="PkF"/>
      <sheetName val="PsF"/>
      <sheetName val="FinF"/>
      <sheetName val="VhF"/>
      <sheetName val="GsF"/>
      <sheetName val="MoF"/>
      <sheetName val="CuF"/>
      <sheetName val="eliF"/>
      <sheetName val="PVH"/>
      <sheetName val="Moki ajalugu"/>
      <sheetName val="FFPv"/>
      <sheetName val="k"/>
      <sheetName v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1">
          <cell r="C11">
            <v>1E-3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6.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pageSetUpPr fitToPage="1"/>
  </sheetPr>
  <dimension ref="A1:L36"/>
  <sheetViews>
    <sheetView showGridLines="0" tabSelected="1" zoomScaleNormal="100" workbookViewId="0">
      <selection activeCell="P11" sqref="P11"/>
    </sheetView>
  </sheetViews>
  <sheetFormatPr defaultColWidth="9.140625" defaultRowHeight="10.199999999999999"/>
  <cols>
    <col min="1" max="1" width="43.140625" style="394" customWidth="1"/>
    <col min="2" max="2" width="8.7109375" style="1" customWidth="1"/>
    <col min="3" max="4" width="8.140625" style="1" customWidth="1"/>
    <col min="5" max="5" width="7.85546875" style="1" customWidth="1"/>
    <col min="6" max="6" width="9" style="1" customWidth="1"/>
    <col min="7" max="12" width="8.140625" style="1" customWidth="1"/>
    <col min="13" max="16384" width="9.140625" style="1"/>
  </cols>
  <sheetData>
    <row r="1" spans="1:12" ht="21" customHeight="1">
      <c r="A1" s="244" t="s">
        <v>0</v>
      </c>
      <c r="B1" s="245"/>
      <c r="C1" s="245"/>
      <c r="D1" s="246"/>
      <c r="E1" s="247"/>
      <c r="F1" s="248"/>
      <c r="G1" s="248"/>
      <c r="H1" s="248"/>
      <c r="I1" s="248"/>
      <c r="J1" s="248"/>
      <c r="K1" s="248"/>
      <c r="L1" s="248"/>
    </row>
    <row r="2" spans="1:12" ht="21" customHeight="1">
      <c r="A2" s="347">
        <v>44469</v>
      </c>
      <c r="B2" s="245"/>
      <c r="C2" s="245"/>
      <c r="D2" s="4"/>
      <c r="E2" s="5"/>
      <c r="F2" s="248"/>
      <c r="G2" s="248"/>
      <c r="H2" s="248"/>
      <c r="I2" s="248"/>
      <c r="J2" s="248"/>
      <c r="K2" s="248"/>
      <c r="L2" s="248"/>
    </row>
    <row r="3" spans="1:12" s="8" customFormat="1" ht="5.25" customHeight="1">
      <c r="A3" s="391"/>
      <c r="B3" s="6"/>
      <c r="C3" s="6"/>
      <c r="D3" s="7"/>
      <c r="E3" s="7"/>
      <c r="F3" s="7"/>
      <c r="G3" s="7"/>
      <c r="H3" s="7"/>
      <c r="I3" s="7"/>
      <c r="J3" s="7"/>
      <c r="K3" s="7"/>
      <c r="L3" s="7"/>
    </row>
    <row r="4" spans="1:12" ht="13.8">
      <c r="A4" s="392"/>
      <c r="B4" s="9"/>
      <c r="C4" s="10"/>
      <c r="D4" s="11"/>
      <c r="E4" s="245"/>
      <c r="F4" s="245"/>
      <c r="G4" s="245"/>
      <c r="H4" s="245"/>
      <c r="I4" s="245"/>
      <c r="J4" s="245"/>
      <c r="K4" s="245"/>
      <c r="L4" s="245"/>
    </row>
    <row r="5" spans="1:12" ht="21">
      <c r="A5" s="275" t="s">
        <v>223</v>
      </c>
      <c r="B5" s="245"/>
      <c r="C5" s="245"/>
      <c r="D5" s="245"/>
      <c r="E5" s="245"/>
      <c r="F5" s="245"/>
      <c r="G5" s="245"/>
      <c r="H5" s="245"/>
      <c r="I5" s="245"/>
      <c r="J5" s="245"/>
      <c r="K5" s="245"/>
      <c r="L5" s="245"/>
    </row>
    <row r="6" spans="1:12">
      <c r="A6" s="392"/>
      <c r="B6" s="245"/>
      <c r="C6" s="245"/>
      <c r="D6" s="245"/>
      <c r="E6" s="245"/>
      <c r="F6" s="245"/>
      <c r="G6" s="245"/>
      <c r="H6" s="245"/>
      <c r="I6" s="245"/>
      <c r="J6" s="245"/>
      <c r="K6" s="245"/>
      <c r="L6" s="245"/>
    </row>
    <row r="7" spans="1:12" ht="15.6">
      <c r="A7" s="270" t="s">
        <v>42</v>
      </c>
      <c r="B7" s="245"/>
      <c r="C7" s="245"/>
      <c r="D7" s="245"/>
      <c r="E7" s="245"/>
      <c r="F7" s="245"/>
      <c r="G7" s="245"/>
      <c r="H7" s="245"/>
      <c r="I7" s="245"/>
      <c r="J7" s="245"/>
      <c r="K7" s="245"/>
      <c r="L7" s="245"/>
    </row>
    <row r="8" spans="1:12" ht="11.25" customHeight="1">
      <c r="A8" s="250"/>
      <c r="B8" s="245"/>
      <c r="C8" s="245"/>
      <c r="D8" s="245"/>
      <c r="E8" s="245"/>
      <c r="F8" s="245"/>
      <c r="G8" s="245"/>
      <c r="H8" s="245"/>
      <c r="I8" s="245"/>
      <c r="J8" s="245"/>
      <c r="K8" s="245"/>
      <c r="L8" s="245"/>
    </row>
    <row r="9" spans="1:12" ht="14.4" customHeight="1">
      <c r="A9" s="393" t="s">
        <v>216</v>
      </c>
      <c r="B9" s="245"/>
      <c r="C9" s="245"/>
      <c r="D9" s="245"/>
      <c r="E9" s="245"/>
      <c r="F9" s="245"/>
      <c r="G9" s="245"/>
      <c r="H9" s="245"/>
      <c r="I9" s="245"/>
      <c r="J9" s="245"/>
      <c r="K9" s="245"/>
      <c r="L9" s="245"/>
    </row>
    <row r="10" spans="1:12" ht="14.4" customHeight="1">
      <c r="A10" s="393" t="s">
        <v>217</v>
      </c>
      <c r="B10" s="245"/>
      <c r="C10" s="245"/>
      <c r="D10" s="245"/>
      <c r="E10" s="245"/>
      <c r="F10" s="245"/>
      <c r="G10" s="245"/>
      <c r="H10" s="245"/>
      <c r="I10" s="245"/>
      <c r="J10" s="245"/>
      <c r="K10" s="245"/>
      <c r="L10" s="245"/>
    </row>
    <row r="11" spans="1:12" ht="14.4" customHeight="1">
      <c r="A11" s="393" t="s">
        <v>43</v>
      </c>
      <c r="B11" s="245"/>
      <c r="C11" s="245"/>
      <c r="D11" s="245"/>
      <c r="E11" s="245"/>
      <c r="F11" s="245"/>
      <c r="G11" s="245"/>
      <c r="H11" s="245"/>
      <c r="I11" s="245"/>
      <c r="J11" s="245"/>
      <c r="K11" s="245"/>
      <c r="L11" s="245"/>
    </row>
    <row r="12" spans="1:12" ht="14.4" customHeight="1">
      <c r="A12" s="393" t="s">
        <v>44</v>
      </c>
      <c r="B12" s="245"/>
      <c r="C12" s="245"/>
      <c r="D12" s="245"/>
      <c r="E12" s="245"/>
      <c r="F12" s="245"/>
      <c r="G12" s="245"/>
      <c r="H12" s="245"/>
      <c r="I12" s="245"/>
      <c r="J12" s="245"/>
      <c r="K12" s="245"/>
      <c r="L12" s="245"/>
    </row>
    <row r="13" spans="1:12" ht="14.4" customHeight="1">
      <c r="A13" s="393" t="s">
        <v>45</v>
      </c>
      <c r="B13" s="245"/>
      <c r="C13" s="245"/>
      <c r="D13" s="245"/>
      <c r="E13" s="245"/>
      <c r="F13" s="245"/>
      <c r="G13" s="245"/>
      <c r="H13" s="245"/>
      <c r="I13" s="245"/>
      <c r="J13" s="245"/>
      <c r="K13" s="245"/>
      <c r="L13" s="245"/>
    </row>
    <row r="14" spans="1:12" ht="14.4" customHeight="1">
      <c r="A14" s="393" t="s">
        <v>46</v>
      </c>
      <c r="B14" s="245"/>
      <c r="C14" s="245"/>
      <c r="D14" s="245"/>
      <c r="E14" s="245"/>
      <c r="F14" s="245"/>
      <c r="G14" s="245"/>
      <c r="H14" s="245"/>
      <c r="I14" s="245"/>
      <c r="J14" s="245"/>
      <c r="K14" s="245"/>
      <c r="L14" s="245"/>
    </row>
    <row r="15" spans="1:12" ht="14.4" customHeight="1">
      <c r="A15" s="393" t="s">
        <v>218</v>
      </c>
      <c r="B15" s="245"/>
      <c r="C15" s="249"/>
      <c r="D15" s="249"/>
      <c r="E15" s="245"/>
      <c r="F15" s="245"/>
      <c r="G15" s="245"/>
      <c r="H15" s="245"/>
      <c r="I15" s="245"/>
      <c r="J15" s="245"/>
      <c r="K15" s="245"/>
      <c r="L15" s="245"/>
    </row>
    <row r="16" spans="1:12" ht="14.4" customHeight="1">
      <c r="A16" s="393" t="s">
        <v>47</v>
      </c>
      <c r="B16" s="245"/>
      <c r="C16" s="245"/>
      <c r="D16" s="245"/>
      <c r="E16" s="245"/>
      <c r="F16" s="245"/>
      <c r="G16" s="245"/>
      <c r="H16" s="245"/>
      <c r="I16" s="245"/>
      <c r="J16" s="245"/>
      <c r="K16" s="245"/>
      <c r="L16" s="245"/>
    </row>
    <row r="17" spans="1:12" ht="14.4" customHeight="1">
      <c r="A17" s="393" t="s">
        <v>48</v>
      </c>
      <c r="B17" s="245"/>
      <c r="C17" s="251"/>
      <c r="D17" s="251"/>
      <c r="E17" s="245"/>
      <c r="F17" s="245"/>
      <c r="G17" s="245"/>
      <c r="H17" s="245"/>
      <c r="I17" s="245"/>
      <c r="J17" s="245"/>
      <c r="K17" s="245"/>
      <c r="L17" s="245"/>
    </row>
    <row r="18" spans="1:12" ht="14.4" customHeight="1">
      <c r="A18" s="393" t="s">
        <v>49</v>
      </c>
      <c r="B18" s="245"/>
      <c r="C18" s="245"/>
      <c r="D18" s="245"/>
      <c r="E18" s="245"/>
      <c r="F18" s="245"/>
      <c r="G18" s="245"/>
      <c r="H18" s="245"/>
      <c r="I18" s="245"/>
      <c r="J18" s="245"/>
      <c r="K18" s="245"/>
      <c r="L18" s="245"/>
    </row>
    <row r="19" spans="1:12" ht="14.4" customHeight="1">
      <c r="A19" s="393" t="s">
        <v>50</v>
      </c>
      <c r="B19" s="245"/>
      <c r="C19" s="245"/>
      <c r="D19" s="245"/>
      <c r="E19" s="245"/>
      <c r="F19" s="245"/>
      <c r="G19" s="245"/>
      <c r="H19" s="245"/>
      <c r="I19" s="245"/>
      <c r="J19" s="245"/>
      <c r="K19" s="245"/>
      <c r="L19" s="245"/>
    </row>
    <row r="20" spans="1:12" ht="14.4" customHeight="1">
      <c r="A20" s="393" t="s">
        <v>51</v>
      </c>
      <c r="B20" s="245"/>
      <c r="C20" s="245"/>
      <c r="D20" s="245"/>
      <c r="E20" s="245"/>
      <c r="F20" s="245"/>
      <c r="G20" s="245"/>
      <c r="H20" s="245"/>
      <c r="I20" s="245"/>
      <c r="J20" s="245"/>
      <c r="K20" s="245"/>
      <c r="L20" s="245"/>
    </row>
    <row r="21" spans="1:12" ht="14.4" customHeight="1">
      <c r="A21" s="393" t="s">
        <v>52</v>
      </c>
      <c r="B21" s="245"/>
      <c r="C21" s="245"/>
      <c r="D21" s="245"/>
      <c r="E21" s="245"/>
      <c r="F21" s="245"/>
      <c r="G21" s="245"/>
      <c r="H21" s="245"/>
      <c r="I21" s="245"/>
      <c r="J21" s="245"/>
      <c r="K21" s="245"/>
      <c r="L21" s="245"/>
    </row>
    <row r="22" spans="1:12" ht="14.4" customHeight="1">
      <c r="A22" s="393" t="s">
        <v>339</v>
      </c>
      <c r="B22" s="245"/>
      <c r="C22" s="245"/>
      <c r="D22" s="245"/>
      <c r="E22" s="245"/>
      <c r="F22" s="245"/>
      <c r="G22" s="245"/>
      <c r="H22" s="245"/>
      <c r="I22" s="245"/>
      <c r="J22" s="245"/>
      <c r="K22" s="245"/>
      <c r="L22" s="245"/>
    </row>
    <row r="23" spans="1:12" ht="14.4" customHeight="1">
      <c r="A23" s="393" t="s">
        <v>219</v>
      </c>
      <c r="B23" s="245"/>
      <c r="C23" s="245"/>
      <c r="D23" s="245"/>
      <c r="E23" s="245"/>
      <c r="F23" s="245"/>
      <c r="G23" s="245"/>
      <c r="H23" s="245"/>
      <c r="I23" s="245"/>
      <c r="J23" s="245"/>
      <c r="K23" s="245"/>
      <c r="L23" s="245"/>
    </row>
    <row r="24" spans="1:12" ht="14.4" customHeight="1">
      <c r="A24" s="393" t="s">
        <v>53</v>
      </c>
      <c r="B24" s="245"/>
      <c r="C24" s="245"/>
      <c r="D24" s="245"/>
      <c r="E24" s="245"/>
      <c r="F24" s="245"/>
      <c r="G24" s="245"/>
      <c r="H24" s="245"/>
      <c r="I24" s="245"/>
      <c r="J24" s="245"/>
      <c r="K24" s="245"/>
      <c r="L24" s="245"/>
    </row>
    <row r="25" spans="1:12" ht="14.4" customHeight="1">
      <c r="A25" s="393" t="s">
        <v>310</v>
      </c>
      <c r="B25" s="245"/>
      <c r="C25" s="245"/>
      <c r="D25" s="245"/>
      <c r="E25" s="245"/>
      <c r="F25" s="245"/>
      <c r="G25" s="245"/>
      <c r="H25" s="245"/>
      <c r="I25" s="245"/>
      <c r="J25" s="245"/>
      <c r="K25" s="245"/>
      <c r="L25" s="245"/>
    </row>
    <row r="26" spans="1:12" ht="14.4" customHeight="1">
      <c r="A26" s="393" t="s">
        <v>54</v>
      </c>
      <c r="B26" s="245"/>
      <c r="C26" s="245"/>
      <c r="D26" s="245"/>
      <c r="E26" s="245"/>
      <c r="F26" s="245"/>
      <c r="G26" s="245"/>
      <c r="H26" s="245"/>
      <c r="I26" s="245"/>
      <c r="J26" s="245"/>
      <c r="K26" s="245"/>
      <c r="L26" s="245"/>
    </row>
    <row r="27" spans="1:12" ht="14.4" customHeight="1">
      <c r="A27" s="393" t="s">
        <v>307</v>
      </c>
      <c r="B27" s="245"/>
      <c r="C27" s="245"/>
      <c r="D27" s="245"/>
      <c r="E27" s="245"/>
      <c r="F27" s="245"/>
      <c r="G27" s="245"/>
      <c r="H27" s="245"/>
      <c r="I27" s="245"/>
      <c r="J27" s="245"/>
      <c r="K27" s="245"/>
      <c r="L27" s="245"/>
    </row>
    <row r="28" spans="1:12" ht="14.4" customHeight="1">
      <c r="A28" s="393" t="s">
        <v>308</v>
      </c>
      <c r="B28" s="245"/>
      <c r="C28" s="245"/>
      <c r="D28" s="245"/>
      <c r="E28" s="245"/>
      <c r="F28" s="245"/>
      <c r="G28" s="245"/>
      <c r="H28" s="245"/>
      <c r="I28" s="245"/>
      <c r="J28" s="245"/>
      <c r="K28" s="245"/>
      <c r="L28" s="245"/>
    </row>
    <row r="29" spans="1:12" ht="14.4" customHeight="1">
      <c r="A29" s="393" t="s">
        <v>309</v>
      </c>
      <c r="B29" s="245"/>
      <c r="C29" s="245"/>
      <c r="D29" s="245"/>
      <c r="E29" s="245"/>
      <c r="F29" s="245"/>
      <c r="G29" s="245"/>
      <c r="H29" s="245"/>
      <c r="I29" s="245"/>
      <c r="J29" s="245"/>
      <c r="K29" s="245"/>
      <c r="L29" s="245"/>
    </row>
    <row r="30" spans="1:12" ht="14.4" customHeight="1">
      <c r="A30" s="393" t="s">
        <v>288</v>
      </c>
      <c r="B30" s="245"/>
      <c r="C30" s="245"/>
      <c r="D30" s="245"/>
      <c r="E30" s="245"/>
      <c r="F30" s="245"/>
      <c r="G30" s="245"/>
      <c r="H30" s="245"/>
      <c r="I30" s="245"/>
      <c r="J30" s="245"/>
      <c r="K30" s="245"/>
      <c r="L30" s="245"/>
    </row>
    <row r="31" spans="1:12" ht="14.4" customHeight="1">
      <c r="A31" s="393" t="s">
        <v>55</v>
      </c>
      <c r="B31" s="245"/>
      <c r="C31" s="245"/>
      <c r="D31" s="245"/>
      <c r="E31" s="245"/>
      <c r="F31" s="245"/>
      <c r="G31" s="245"/>
      <c r="H31" s="245"/>
      <c r="I31" s="245"/>
      <c r="J31" s="245"/>
      <c r="K31" s="245"/>
      <c r="L31" s="245"/>
    </row>
    <row r="32" spans="1:12" ht="14.4" customHeight="1">
      <c r="A32" s="393" t="s">
        <v>56</v>
      </c>
      <c r="B32" s="245"/>
      <c r="C32" s="245"/>
      <c r="D32" s="245"/>
      <c r="E32" s="245"/>
      <c r="F32" s="245"/>
      <c r="G32" s="245"/>
      <c r="H32" s="245"/>
      <c r="I32" s="245"/>
      <c r="J32" s="245"/>
      <c r="K32" s="245"/>
      <c r="L32" s="245"/>
    </row>
    <row r="33" spans="1:12" ht="14.4" customHeight="1">
      <c r="A33" s="393" t="s">
        <v>57</v>
      </c>
      <c r="B33" s="245"/>
      <c r="C33" s="245"/>
      <c r="D33" s="245"/>
      <c r="E33" s="245"/>
      <c r="F33" s="245"/>
      <c r="G33" s="245"/>
      <c r="H33" s="245"/>
      <c r="I33" s="245"/>
      <c r="J33" s="245"/>
      <c r="K33" s="245"/>
      <c r="L33" s="245"/>
    </row>
    <row r="34" spans="1:12" ht="14.4">
      <c r="A34" s="393"/>
      <c r="B34" s="245"/>
      <c r="C34" s="245"/>
      <c r="D34" s="245"/>
      <c r="E34" s="245"/>
      <c r="F34" s="245"/>
      <c r="G34" s="245"/>
      <c r="H34" s="245"/>
      <c r="I34" s="245"/>
      <c r="J34" s="245"/>
      <c r="K34" s="245"/>
      <c r="L34" s="245"/>
    </row>
    <row r="35" spans="1:12" ht="14.4">
      <c r="A35" s="393"/>
      <c r="B35" s="245"/>
      <c r="C35" s="245"/>
      <c r="D35" s="245"/>
      <c r="E35" s="245"/>
      <c r="F35" s="245"/>
      <c r="G35" s="245"/>
      <c r="H35" s="245"/>
      <c r="I35" s="245"/>
      <c r="J35" s="245"/>
      <c r="K35" s="245"/>
      <c r="L35" s="245"/>
    </row>
    <row r="36" spans="1:12">
      <c r="A36" s="392"/>
      <c r="B36" s="245"/>
      <c r="C36" s="245"/>
      <c r="D36" s="245"/>
      <c r="E36" s="245"/>
      <c r="F36" s="245"/>
      <c r="G36" s="245"/>
      <c r="H36" s="245"/>
      <c r="I36" s="245"/>
      <c r="J36" s="245"/>
      <c r="K36" s="245"/>
      <c r="L36" s="245"/>
    </row>
  </sheetData>
  <dataValidations count="1">
    <dataValidation type="list" allowBlank="1" showInputMessage="1" showErrorMessage="1" sqref="A2" xr:uid="{00000000-0002-0000-0000-000000000000}">
      <formula1>quarterly_date</formula1>
    </dataValidation>
  </dataValidations>
  <hyperlinks>
    <hyperlink ref="A12" location="gSA!A1" tooltip="gSA" display="AS LHV Group Financial and Operational Ratios" xr:uid="{00000000-0004-0000-0000-000000000000}"/>
    <hyperlink ref="A13" location="gAK!A1" tooltip="gAK" display="AS LHV Group Quality of Assets" xr:uid="{00000000-0004-0000-0000-000001000000}"/>
    <hyperlink ref="A14" location="gKA!A1" tooltip="gKA" display="AS LHV Group Capital Adecuacy" xr:uid="{00000000-0004-0000-0000-000002000000}"/>
    <hyperlink ref="A15" location="'pPL 9Q'!A1" tooltip="pPL 9Q" display="AS LHV Pank Income Statement" xr:uid="{00000000-0004-0000-0000-000003000000}"/>
    <hyperlink ref="A16" location="'pBS 9Q'!A1" tooltip="pBS 9Q" display="AS LHV Pank Balance Sheet" xr:uid="{00000000-0004-0000-0000-000004000000}"/>
    <hyperlink ref="A17" location="pSA!A1" tooltip="pSA" display="AS LHV Pank Financial and Operational Ratios" xr:uid="{00000000-0004-0000-0000-000005000000}"/>
    <hyperlink ref="A18" location="pL!A1" tooltip="pL" display="AS LHV Pank Loans" xr:uid="{00000000-0004-0000-0000-000006000000}"/>
    <hyperlink ref="A19" location="pH!A1" tooltip="pH" display="AS LHV Pank Deposits and Loans received" xr:uid="{00000000-0004-0000-0000-000007000000}"/>
    <hyperlink ref="A20" location="pAK!A1" tooltip="pAK" display="AS LHV Pank Quality of Assets" xr:uid="{00000000-0004-0000-0000-000008000000}"/>
    <hyperlink ref="A21" location="pKA!A1" tooltip="pKA" display="AS LHV Pank Capital Adequacy" xr:uid="{00000000-0004-0000-0000-000009000000}"/>
    <hyperlink ref="A23" location="'vhPL 9Q'!A1" tooltip="vhPL 9Q" display="AS LHV Varahaldus Income Statement" xr:uid="{00000000-0004-0000-0000-00000A000000}"/>
    <hyperlink ref="A24" location="'vhBS 9Q'!A1" tooltip="vhBS 9Q" display="AS LHV Varahaldus Balance Sheet" xr:uid="{00000000-0004-0000-0000-00000B000000}"/>
    <hyperlink ref="A25" location="vhSA!A1" tooltip="vhSA" display="AS LHV Varahaldus Financial and Operational ratios" xr:uid="{00000000-0004-0000-0000-00000C000000}"/>
    <hyperlink ref="A26" location="vhAUM!A1" tooltip="vhAUM" display="AS LHV Varahaldus Assets Under Management" xr:uid="{00000000-0004-0000-0000-00000D000000}"/>
    <hyperlink ref="A11" location="'gBS 9Q'!A1" tooltip="gBS 9Q" display="AS LHV Group Balance Sheet" xr:uid="{00000000-0004-0000-0000-000013000000}"/>
    <hyperlink ref="A10" location="'gPL 9Q'!A1" tooltip="gPL 9Q" display="AS LHV Group Income Statement" xr:uid="{00000000-0004-0000-0000-000014000000}"/>
    <hyperlink ref="A33" location="Cal!A1" display="Financial Calendar and Contacts" xr:uid="{00000000-0004-0000-0000-000015000000}"/>
    <hyperlink ref="A31" location="Share!A1" display="Share information" xr:uid="{00000000-0004-0000-0000-000016000000}"/>
    <hyperlink ref="A9" location="Str!A1" display="LHV Structure and Governance" xr:uid="{00000000-0004-0000-0000-000017000000}"/>
    <hyperlink ref="A32" location="Bonds!A1" display="Bond information" xr:uid="{00000000-0004-0000-0000-000018000000}"/>
    <hyperlink ref="A30" location="mY!A1" display="UAB Mokilizingas" xr:uid="{77B7AD3B-8C8B-4D51-A9A1-05D68FE0629C}"/>
    <hyperlink ref="A27" location="'kPL 9Q'!A1" display="AS LHV Kindlustus Income Statement" xr:uid="{CEFEB347-4514-4676-81FF-368BF08221F1}"/>
    <hyperlink ref="A28" location="'kBS 9Q'!A1" display="AS LHV Kindlustus Balance Sheet" xr:uid="{8D14FB69-EF34-4E87-A454-6CEC983217E7}"/>
    <hyperlink ref="A29" location="kSA!A1" display="AS LHV Kindlustus Financial and Operational Ratios" xr:uid="{7274E71C-B7A6-48AC-9B88-4C3F5E412867}"/>
    <hyperlink ref="A22" location="'pFinPL 9Q'!A1" display="AS LHV Pank results of services for financial intermediaries segment" xr:uid="{9D4CB346-F2C4-4271-82D4-59642E54801A}"/>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Q49"/>
  <sheetViews>
    <sheetView showGridLines="0" zoomScaleNormal="100" workbookViewId="0">
      <selection activeCell="T29" sqref="T29"/>
    </sheetView>
  </sheetViews>
  <sheetFormatPr defaultRowHeight="10.199999999999999"/>
  <cols>
    <col min="1" max="1" width="22" customWidth="1"/>
    <col min="2" max="8" width="12.140625" customWidth="1"/>
    <col min="13" max="13" width="0.85546875" customWidth="1"/>
    <col min="14" max="14" width="1.140625" customWidth="1"/>
  </cols>
  <sheetData>
    <row r="1" spans="1:17" ht="18">
      <c r="A1" s="13" t="s">
        <v>0</v>
      </c>
      <c r="B1" s="1"/>
      <c r="C1" s="1"/>
      <c r="D1" s="2"/>
      <c r="E1" s="3"/>
    </row>
    <row r="2" spans="1:17" ht="15.6">
      <c r="A2" s="347">
        <f>Cont!A2</f>
        <v>44469</v>
      </c>
      <c r="B2" s="1"/>
      <c r="C2" s="1"/>
      <c r="D2" s="4"/>
      <c r="E2" s="5"/>
    </row>
    <row r="3" spans="1:17" s="24" customFormat="1" ht="6" customHeight="1">
      <c r="A3" s="6"/>
      <c r="B3" s="6"/>
      <c r="C3" s="6"/>
      <c r="D3" s="7"/>
      <c r="E3" s="7"/>
      <c r="F3" s="7"/>
      <c r="G3" s="7"/>
      <c r="H3" s="7"/>
      <c r="I3" s="7"/>
      <c r="J3" s="7"/>
      <c r="K3" s="7"/>
      <c r="L3" s="7"/>
      <c r="M3" s="23"/>
      <c r="N3" s="23"/>
      <c r="O3" s="23"/>
      <c r="P3" s="23"/>
      <c r="Q3" s="23"/>
    </row>
    <row r="5" spans="1:17" ht="18">
      <c r="A5" s="223" t="s">
        <v>58</v>
      </c>
      <c r="L5" s="197" t="s">
        <v>60</v>
      </c>
    </row>
    <row r="7" spans="1:17" ht="11.25" customHeight="1">
      <c r="A7" s="224"/>
      <c r="B7" s="224"/>
      <c r="C7" s="224"/>
      <c r="D7" s="224"/>
      <c r="E7" s="224"/>
      <c r="F7" s="224"/>
      <c r="G7" s="224"/>
      <c r="H7" s="224"/>
      <c r="I7" s="224"/>
      <c r="J7" s="224"/>
      <c r="K7" s="224"/>
      <c r="L7" s="224"/>
    </row>
    <row r="8" spans="1:17" ht="11.25" customHeight="1">
      <c r="A8" s="224"/>
      <c r="B8" s="224"/>
      <c r="C8" s="224"/>
      <c r="D8" s="224"/>
      <c r="E8" s="224"/>
      <c r="F8" s="224"/>
      <c r="G8" s="224"/>
      <c r="H8" s="224"/>
      <c r="I8" s="224"/>
      <c r="J8" s="224"/>
      <c r="K8" s="224"/>
      <c r="L8" s="224"/>
    </row>
    <row r="9" spans="1:17" ht="11.25" customHeight="1">
      <c r="A9" s="224"/>
      <c r="B9" s="224"/>
      <c r="C9" s="224"/>
      <c r="D9" s="224"/>
      <c r="E9" s="224"/>
      <c r="F9" s="224"/>
      <c r="G9" s="224"/>
      <c r="H9" s="224"/>
      <c r="I9" s="224"/>
      <c r="J9" s="224"/>
      <c r="K9" s="224"/>
      <c r="L9" s="224"/>
    </row>
    <row r="10" spans="1:17" ht="11.25" customHeight="1">
      <c r="A10" s="224"/>
      <c r="B10" s="224"/>
      <c r="C10" s="224"/>
      <c r="D10" s="224"/>
      <c r="E10" s="224"/>
      <c r="F10" s="224"/>
      <c r="G10" s="224"/>
      <c r="H10" s="224"/>
      <c r="I10" s="224"/>
      <c r="J10" s="224"/>
      <c r="K10" s="224"/>
      <c r="L10" s="224"/>
    </row>
    <row r="11" spans="1:17">
      <c r="A11" s="225"/>
      <c r="B11" s="225"/>
      <c r="C11" s="225"/>
      <c r="D11" s="225"/>
      <c r="E11" s="225"/>
      <c r="F11" s="225"/>
      <c r="G11" s="225"/>
      <c r="H11" s="225"/>
      <c r="I11" s="225"/>
      <c r="J11" s="225"/>
      <c r="K11" s="225"/>
      <c r="L11" s="225"/>
    </row>
    <row r="12" spans="1:17">
      <c r="A12" s="225"/>
      <c r="B12" s="225"/>
      <c r="C12" s="225"/>
      <c r="D12" s="225"/>
      <c r="E12" s="225"/>
      <c r="F12" s="225"/>
      <c r="G12" s="225"/>
      <c r="H12" s="225"/>
      <c r="I12" s="225"/>
      <c r="J12" s="225"/>
      <c r="K12" s="225"/>
      <c r="L12" s="225"/>
    </row>
    <row r="13" spans="1:17">
      <c r="A13" s="225"/>
      <c r="B13" s="225"/>
      <c r="C13" s="225"/>
      <c r="D13" s="225"/>
      <c r="E13" s="225"/>
      <c r="F13" s="225"/>
      <c r="G13" s="225"/>
      <c r="H13" s="225"/>
      <c r="I13" s="225"/>
      <c r="J13" s="225"/>
      <c r="K13" s="225"/>
      <c r="L13" s="225"/>
    </row>
    <row r="39" spans="1:1" ht="14.4">
      <c r="A39" s="222"/>
    </row>
    <row r="47" spans="1:1" ht="18">
      <c r="A47" s="223"/>
    </row>
    <row r="48" spans="1:1" ht="18">
      <c r="A48" s="223"/>
    </row>
    <row r="49" spans="1:1" ht="18">
      <c r="A49" s="223" t="s">
        <v>59</v>
      </c>
    </row>
  </sheetData>
  <dataValidations disablePrompts="1" count="1">
    <dataValidation type="list" allowBlank="1" showInputMessage="1" showErrorMessage="1" sqref="A2" xr:uid="{00000000-0002-0000-0100-000000000000}">
      <formula1>quarterly_date</formula1>
    </dataValidation>
  </dataValidations>
  <hyperlinks>
    <hyperlink ref="L5" location="Cont!A1" display="back" xr:uid="{00000000-0004-0000-0100-000000000000}"/>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L58"/>
  <sheetViews>
    <sheetView showGridLines="0" zoomScaleNormal="100" workbookViewId="0">
      <selection activeCell="N32" sqref="N32"/>
    </sheetView>
  </sheetViews>
  <sheetFormatPr defaultColWidth="10" defaultRowHeight="12" customHeight="1" outlineLevelRow="1"/>
  <cols>
    <col min="1" max="1" width="50.140625" style="71" customWidth="1"/>
    <col min="2" max="2" width="12.85546875" style="71" customWidth="1"/>
    <col min="3" max="3" width="12.140625" style="71" customWidth="1"/>
    <col min="4" max="8" width="11.28515625" style="23" customWidth="1"/>
    <col min="9" max="9" width="11.28515625" style="27" customWidth="1"/>
    <col min="10" max="10" width="11.28515625" style="62"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347">
        <f>Cont!A2</f>
        <v>44469</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
      <c r="A5" s="29" t="s">
        <v>61</v>
      </c>
      <c r="B5" s="25"/>
      <c r="C5" s="25"/>
      <c r="D5" s="26"/>
      <c r="E5" s="26"/>
      <c r="F5" s="26"/>
      <c r="G5" s="26"/>
      <c r="H5" s="26"/>
      <c r="J5" s="197" t="s">
        <v>60</v>
      </c>
      <c r="K5" s="22"/>
    </row>
    <row r="6" spans="1:11" s="27" customFormat="1" ht="12" customHeight="1">
      <c r="A6" s="25"/>
      <c r="B6" s="25"/>
      <c r="C6" s="25"/>
      <c r="D6" s="25"/>
      <c r="E6" s="25"/>
      <c r="F6" s="25"/>
      <c r="G6" s="25"/>
      <c r="H6" s="25"/>
      <c r="I6" s="25"/>
      <c r="J6" s="25"/>
      <c r="K6" s="22"/>
    </row>
    <row r="7" spans="1:11" s="36" customFormat="1" ht="12" customHeight="1">
      <c r="A7" s="34" t="s">
        <v>62</v>
      </c>
      <c r="B7" s="35" t="s">
        <v>351</v>
      </c>
      <c r="C7" s="35" t="s">
        <v>352</v>
      </c>
      <c r="D7" s="35" t="s">
        <v>353</v>
      </c>
      <c r="E7" s="35" t="s">
        <v>300</v>
      </c>
      <c r="F7" s="35" t="s">
        <v>292</v>
      </c>
      <c r="G7" s="35" t="s">
        <v>290</v>
      </c>
      <c r="H7" s="35" t="s">
        <v>286</v>
      </c>
      <c r="I7" s="35" t="s">
        <v>282</v>
      </c>
      <c r="J7" s="67" t="s">
        <v>280</v>
      </c>
      <c r="K7" s="22"/>
    </row>
    <row r="8" spans="1:11" s="40" customFormat="1" ht="12" hidden="1" customHeight="1" outlineLevel="1">
      <c r="A8" s="37" t="s">
        <v>63</v>
      </c>
      <c r="B8" s="38">
        <v>32014.306951680603</v>
      </c>
      <c r="C8" s="38">
        <v>29746.639319999998</v>
      </c>
      <c r="D8" s="38">
        <v>27037.027299999998</v>
      </c>
      <c r="E8" s="38">
        <v>25571.000760000003</v>
      </c>
      <c r="F8" s="38">
        <v>21316.19915</v>
      </c>
      <c r="G8" s="38">
        <v>20508.925739999995</v>
      </c>
      <c r="H8" s="38">
        <v>20979.073270000001</v>
      </c>
      <c r="I8" s="38">
        <v>18207.999310000003</v>
      </c>
      <c r="J8" s="39">
        <v>16028.120500000001</v>
      </c>
      <c r="K8" s="22"/>
    </row>
    <row r="9" spans="1:11" s="40" customFormat="1" ht="12" hidden="1" customHeight="1" outlineLevel="1">
      <c r="A9" s="37" t="s">
        <v>64</v>
      </c>
      <c r="B9" s="38">
        <v>-6157.7668799999992</v>
      </c>
      <c r="C9" s="38">
        <v>-6819.1528499999995</v>
      </c>
      <c r="D9" s="38">
        <v>-6665.4983400000001</v>
      </c>
      <c r="E9" s="38">
        <v>-5677.8578299999999</v>
      </c>
      <c r="F9" s="38">
        <v>-4585.6620100000009</v>
      </c>
      <c r="G9" s="38">
        <v>-4963.7435000000005</v>
      </c>
      <c r="H9" s="38">
        <v>-4656.0162300000002</v>
      </c>
      <c r="I9" s="38">
        <v>-4939.5303000000013</v>
      </c>
      <c r="J9" s="39">
        <v>-4481.9784600000003</v>
      </c>
      <c r="K9" s="22"/>
    </row>
    <row r="10" spans="1:11" s="45" customFormat="1" ht="12" customHeight="1" collapsed="1">
      <c r="A10" s="42" t="s">
        <v>65</v>
      </c>
      <c r="B10" s="407">
        <v>25856.540071680603</v>
      </c>
      <c r="C10" s="407">
        <v>22927.48647</v>
      </c>
      <c r="D10" s="407">
        <v>20371.528959999996</v>
      </c>
      <c r="E10" s="407">
        <v>19893.142930000002</v>
      </c>
      <c r="F10" s="407">
        <v>16730.53714</v>
      </c>
      <c r="G10" s="407">
        <v>15545.182239999995</v>
      </c>
      <c r="H10" s="407">
        <v>16323.05704</v>
      </c>
      <c r="I10" s="407">
        <v>13268.469010000001</v>
      </c>
      <c r="J10" s="266">
        <v>11546.142040000001</v>
      </c>
      <c r="K10" s="22"/>
    </row>
    <row r="11" spans="1:11" s="40" customFormat="1" ht="12" hidden="1" customHeight="1" outlineLevel="1">
      <c r="A11" s="46" t="s">
        <v>66</v>
      </c>
      <c r="B11" s="407">
        <v>14395.57252</v>
      </c>
      <c r="C11" s="407">
        <v>13228.009860000002</v>
      </c>
      <c r="D11" s="407">
        <v>13000.36375</v>
      </c>
      <c r="E11" s="407">
        <v>17558.868140000002</v>
      </c>
      <c r="F11" s="407">
        <v>9967.6620700000003</v>
      </c>
      <c r="G11" s="407">
        <v>9129.902900000001</v>
      </c>
      <c r="H11" s="407">
        <v>9462.2685200000014</v>
      </c>
      <c r="I11" s="407">
        <v>9990.9645100000016</v>
      </c>
      <c r="J11" s="266">
        <v>9444.8446399999993</v>
      </c>
      <c r="K11" s="22"/>
    </row>
    <row r="12" spans="1:11" s="40" customFormat="1" ht="12" hidden="1" customHeight="1" outlineLevel="1">
      <c r="A12" s="46" t="s">
        <v>67</v>
      </c>
      <c r="B12" s="407">
        <v>-4849.9160299999994</v>
      </c>
      <c r="C12" s="407">
        <v>-4129.7298000000001</v>
      </c>
      <c r="D12" s="407">
        <v>-4360.2787400000007</v>
      </c>
      <c r="E12" s="407">
        <v>-3375.6056699999999</v>
      </c>
      <c r="F12" s="407">
        <v>-3495.6897300000005</v>
      </c>
      <c r="G12" s="407">
        <v>-2941.5160100000003</v>
      </c>
      <c r="H12" s="407">
        <v>-2955.0076300000001</v>
      </c>
      <c r="I12" s="407">
        <v>-3564.3215300000002</v>
      </c>
      <c r="J12" s="266">
        <v>-3032.7628399999999</v>
      </c>
      <c r="K12" s="22"/>
    </row>
    <row r="13" spans="1:11" s="45" customFormat="1" ht="12" customHeight="1" collapsed="1">
      <c r="A13" s="42" t="s">
        <v>68</v>
      </c>
      <c r="B13" s="407">
        <v>9545.6564900000012</v>
      </c>
      <c r="C13" s="407">
        <v>9098.280060000001</v>
      </c>
      <c r="D13" s="407">
        <v>8640.0850099999989</v>
      </c>
      <c r="E13" s="407">
        <v>14183.262470000001</v>
      </c>
      <c r="F13" s="407">
        <v>6471.9723400000003</v>
      </c>
      <c r="G13" s="407">
        <v>6188.3868900000007</v>
      </c>
      <c r="H13" s="407">
        <v>6507.2608900000014</v>
      </c>
      <c r="I13" s="407">
        <v>6426.6429800000014</v>
      </c>
      <c r="J13" s="266">
        <v>6412.0817999999999</v>
      </c>
      <c r="K13" s="22"/>
    </row>
    <row r="14" spans="1:11" ht="12" customHeight="1">
      <c r="A14" s="47" t="s">
        <v>69</v>
      </c>
      <c r="B14" s="407">
        <v>49.533378276659626</v>
      </c>
      <c r="C14" s="407">
        <v>292.10942836253065</v>
      </c>
      <c r="D14" s="407">
        <v>-375.34665038425362</v>
      </c>
      <c r="E14" s="407">
        <v>1316.3805199999999</v>
      </c>
      <c r="F14" s="407">
        <v>335.24986999999999</v>
      </c>
      <c r="G14" s="407">
        <v>321.58897000000007</v>
      </c>
      <c r="H14" s="407">
        <v>-389.14471000000043</v>
      </c>
      <c r="I14" s="407">
        <v>170.00304</v>
      </c>
      <c r="J14" s="266">
        <v>119.05878</v>
      </c>
      <c r="K14" s="22"/>
    </row>
    <row r="15" spans="1:11" ht="12" hidden="1" customHeight="1" outlineLevel="1">
      <c r="A15" s="47" t="s">
        <v>301</v>
      </c>
      <c r="B15" s="407">
        <v>435.03907999999996</v>
      </c>
      <c r="C15" s="407">
        <v>419.13480999999985</v>
      </c>
      <c r="D15" s="407">
        <v>88.965820000000221</v>
      </c>
      <c r="E15" s="407">
        <v>0</v>
      </c>
      <c r="F15" s="407">
        <v>0</v>
      </c>
      <c r="G15" s="407">
        <v>0</v>
      </c>
      <c r="H15" s="407">
        <v>0</v>
      </c>
      <c r="I15" s="407">
        <v>0</v>
      </c>
      <c r="J15" s="266">
        <v>0</v>
      </c>
      <c r="K15" s="22"/>
    </row>
    <row r="16" spans="1:11" ht="12" customHeight="1" collapsed="1">
      <c r="A16" s="47" t="s">
        <v>70</v>
      </c>
      <c r="B16" s="407">
        <v>215.78704999999999</v>
      </c>
      <c r="C16" s="407">
        <v>97.275530000000003</v>
      </c>
      <c r="D16" s="407">
        <v>39.965850000000003</v>
      </c>
      <c r="E16" s="407">
        <v>56.501420000000017</v>
      </c>
      <c r="F16" s="407">
        <v>43.796420000000005</v>
      </c>
      <c r="G16" s="407">
        <v>-16.244380000000017</v>
      </c>
      <c r="H16" s="407">
        <v>36.022869999999998</v>
      </c>
      <c r="I16" s="407">
        <v>57.909800000000004</v>
      </c>
      <c r="J16" s="266">
        <v>33.462990000000005</v>
      </c>
      <c r="K16" s="22"/>
    </row>
    <row r="17" spans="1:11" ht="12.9" customHeight="1">
      <c r="A17" s="48" t="s">
        <v>71</v>
      </c>
      <c r="B17" s="408">
        <v>36102.556069957267</v>
      </c>
      <c r="C17" s="408">
        <v>32834.286298362531</v>
      </c>
      <c r="D17" s="408">
        <v>28765.198989615743</v>
      </c>
      <c r="E17" s="408">
        <v>35449.287340000003</v>
      </c>
      <c r="F17" s="408">
        <v>23581.555769999999</v>
      </c>
      <c r="G17" s="408">
        <v>22038.913719999997</v>
      </c>
      <c r="H17" s="408">
        <v>22477.196090000001</v>
      </c>
      <c r="I17" s="408">
        <v>19923.024830000002</v>
      </c>
      <c r="J17" s="409">
        <v>18110.745609999998</v>
      </c>
      <c r="K17" s="22"/>
    </row>
    <row r="18" spans="1:11" ht="12" customHeight="1">
      <c r="A18" s="47" t="s">
        <v>72</v>
      </c>
      <c r="B18" s="142">
        <v>-7424.0403046737219</v>
      </c>
      <c r="C18" s="142">
        <v>-8006.4897908356616</v>
      </c>
      <c r="D18" s="142">
        <v>-7252.8887278532347</v>
      </c>
      <c r="E18" s="142">
        <v>-6368.45075</v>
      </c>
      <c r="F18" s="142">
        <v>-5630.29259</v>
      </c>
      <c r="G18" s="142">
        <v>-6145.7296799999995</v>
      </c>
      <c r="H18" s="142">
        <v>-5769.9759199999999</v>
      </c>
      <c r="I18" s="142">
        <v>-5236.3086800000001</v>
      </c>
      <c r="J18" s="143">
        <v>-4593.2431899999992</v>
      </c>
      <c r="K18" s="22"/>
    </row>
    <row r="19" spans="1:11" ht="12" customHeight="1">
      <c r="A19" s="47" t="s">
        <v>73</v>
      </c>
      <c r="B19" s="142">
        <v>-536.3194244101494</v>
      </c>
      <c r="C19" s="142">
        <v>-383.97912011135833</v>
      </c>
      <c r="D19" s="142">
        <v>-462.80376000000001</v>
      </c>
      <c r="E19" s="142">
        <v>-238.95056999999997</v>
      </c>
      <c r="F19" s="142">
        <v>-44.719710000000021</v>
      </c>
      <c r="G19" s="142">
        <v>-236.29794000000001</v>
      </c>
      <c r="H19" s="142">
        <v>-277.63337999999999</v>
      </c>
      <c r="I19" s="142">
        <v>-277.19421999999997</v>
      </c>
      <c r="J19" s="143">
        <v>-228.84320000000002</v>
      </c>
      <c r="K19" s="22"/>
    </row>
    <row r="20" spans="1:11" ht="12" customHeight="1">
      <c r="A20" s="47" t="s">
        <v>74</v>
      </c>
      <c r="B20" s="142">
        <v>-1138.3202185978298</v>
      </c>
      <c r="C20" s="142">
        <v>-992.62344486663437</v>
      </c>
      <c r="D20" s="142">
        <v>-1005.28705</v>
      </c>
      <c r="E20" s="142">
        <v>-963.58839999999998</v>
      </c>
      <c r="F20" s="142">
        <v>-868.24549999999999</v>
      </c>
      <c r="G20" s="142">
        <v>-781.75171999999998</v>
      </c>
      <c r="H20" s="142">
        <v>-729.07143999999994</v>
      </c>
      <c r="I20" s="142">
        <v>-861.38275999999996</v>
      </c>
      <c r="J20" s="143">
        <v>-641.30035999999996</v>
      </c>
      <c r="K20" s="22"/>
    </row>
    <row r="21" spans="1:11" ht="12" customHeight="1">
      <c r="A21" s="47" t="s">
        <v>75</v>
      </c>
      <c r="B21" s="142">
        <v>-634.10123999999996</v>
      </c>
      <c r="C21" s="142">
        <v>-548.78435000000013</v>
      </c>
      <c r="D21" s="142">
        <v>-532.16559000000007</v>
      </c>
      <c r="E21" s="142">
        <v>-474.59121000000005</v>
      </c>
      <c r="F21" s="142">
        <v>-557.15578000000005</v>
      </c>
      <c r="G21" s="142">
        <v>-314.84899999999993</v>
      </c>
      <c r="H21" s="142">
        <v>-475.35340999999994</v>
      </c>
      <c r="I21" s="142">
        <v>-442.84800000000001</v>
      </c>
      <c r="J21" s="143">
        <v>-471.26092000000006</v>
      </c>
      <c r="K21" s="22"/>
    </row>
    <row r="22" spans="1:11" ht="12" customHeight="1">
      <c r="A22" s="47" t="s">
        <v>76</v>
      </c>
      <c r="B22" s="142">
        <v>-5518.1505358437116</v>
      </c>
      <c r="C22" s="142">
        <v>-7992.8449507017758</v>
      </c>
      <c r="D22" s="142">
        <v>-4507.0695512735629</v>
      </c>
      <c r="E22" s="142">
        <v>-3381.1709300000002</v>
      </c>
      <c r="F22" s="142">
        <v>-3612.581439999999</v>
      </c>
      <c r="G22" s="142">
        <v>-3182.7495200000003</v>
      </c>
      <c r="H22" s="142">
        <v>-3921.7375700000002</v>
      </c>
      <c r="I22" s="142">
        <v>-4541.0242799999996</v>
      </c>
      <c r="J22" s="143">
        <v>-3464.7930400000005</v>
      </c>
      <c r="K22" s="22"/>
    </row>
    <row r="23" spans="1:11" ht="12.9" customHeight="1">
      <c r="A23" s="48" t="s">
        <v>77</v>
      </c>
      <c r="B23" s="408">
        <v>-15250.931723525413</v>
      </c>
      <c r="C23" s="408">
        <v>-17924.72165651543</v>
      </c>
      <c r="D23" s="408">
        <v>-13760.214679126799</v>
      </c>
      <c r="E23" s="408">
        <v>-11426.75186</v>
      </c>
      <c r="F23" s="408">
        <v>-10712.995019999998</v>
      </c>
      <c r="G23" s="408">
        <v>-10661.377860000001</v>
      </c>
      <c r="H23" s="408">
        <v>-11173.771720000001</v>
      </c>
      <c r="I23" s="408">
        <v>-11358.75794</v>
      </c>
      <c r="J23" s="409">
        <v>-9399.4407099999989</v>
      </c>
      <c r="K23" s="22"/>
    </row>
    <row r="24" spans="1:11" ht="12.9" customHeight="1">
      <c r="A24" s="51" t="s">
        <v>78</v>
      </c>
      <c r="B24" s="410">
        <v>20851.624346431854</v>
      </c>
      <c r="C24" s="410">
        <v>14909.564641847101</v>
      </c>
      <c r="D24" s="410">
        <v>15004.984310488944</v>
      </c>
      <c r="E24" s="410">
        <v>24022.535480000002</v>
      </c>
      <c r="F24" s="410">
        <v>12868.560750000001</v>
      </c>
      <c r="G24" s="410">
        <v>11377.535859999996</v>
      </c>
      <c r="H24" s="410">
        <v>11303.424370000001</v>
      </c>
      <c r="I24" s="410">
        <v>8564.2668900000026</v>
      </c>
      <c r="J24" s="411">
        <v>8711.3048999999992</v>
      </c>
      <c r="K24" s="22"/>
    </row>
    <row r="25" spans="1:11" ht="12.9" customHeight="1">
      <c r="A25" s="54" t="s">
        <v>79</v>
      </c>
      <c r="B25" s="412">
        <v>20851.624346431854</v>
      </c>
      <c r="C25" s="412">
        <v>14909.564641847101</v>
      </c>
      <c r="D25" s="412">
        <v>15004.984310488944</v>
      </c>
      <c r="E25" s="412">
        <v>24022.535480000002</v>
      </c>
      <c r="F25" s="412">
        <v>12868.560750000001</v>
      </c>
      <c r="G25" s="412">
        <v>11377.535859999996</v>
      </c>
      <c r="H25" s="412">
        <v>11303.424370000001</v>
      </c>
      <c r="I25" s="412">
        <v>8564.2668900000026</v>
      </c>
      <c r="J25" s="413">
        <v>8711.3048999999992</v>
      </c>
      <c r="K25" s="22"/>
    </row>
    <row r="26" spans="1:11" ht="12" customHeight="1">
      <c r="A26" s="47" t="s">
        <v>80</v>
      </c>
      <c r="B26" s="142">
        <v>-1443.8765199999998</v>
      </c>
      <c r="C26" s="142">
        <v>791.1645900000002</v>
      </c>
      <c r="D26" s="142">
        <v>-1600.8895200000002</v>
      </c>
      <c r="E26" s="142">
        <v>-2242.8923</v>
      </c>
      <c r="F26" s="142">
        <v>27.41744000000006</v>
      </c>
      <c r="G26" s="142">
        <v>-7671.6619100000007</v>
      </c>
      <c r="H26" s="142">
        <v>-1011.2124399999999</v>
      </c>
      <c r="I26" s="142">
        <v>-1545.9474000000012</v>
      </c>
      <c r="J26" s="143">
        <v>-14.818309999999881</v>
      </c>
      <c r="K26" s="22"/>
    </row>
    <row r="27" spans="1:11" ht="12" customHeight="1">
      <c r="A27" s="47" t="s">
        <v>81</v>
      </c>
      <c r="B27" s="142">
        <v>-2818.6404900000007</v>
      </c>
      <c r="C27" s="142">
        <v>-2785.1384500000004</v>
      </c>
      <c r="D27" s="142">
        <v>-1987.5296699999997</v>
      </c>
      <c r="E27" s="142">
        <v>-3740.5071700000003</v>
      </c>
      <c r="F27" s="142">
        <v>-2122.1026000000002</v>
      </c>
      <c r="G27" s="142">
        <v>-155.60167000000001</v>
      </c>
      <c r="H27" s="142">
        <v>-2808.5725700000003</v>
      </c>
      <c r="I27" s="142">
        <v>-585.99992000000009</v>
      </c>
      <c r="J27" s="143">
        <v>-701.25466000000006</v>
      </c>
      <c r="K27" s="22"/>
    </row>
    <row r="28" spans="1:11" ht="12.9" customHeight="1">
      <c r="A28" s="48" t="s">
        <v>82</v>
      </c>
      <c r="B28" s="408">
        <v>16589.107336431854</v>
      </c>
      <c r="C28" s="408">
        <v>12915.590781847101</v>
      </c>
      <c r="D28" s="408">
        <v>11416.565120488944</v>
      </c>
      <c r="E28" s="408">
        <v>18039.136010000002</v>
      </c>
      <c r="F28" s="408">
        <v>10773.87559</v>
      </c>
      <c r="G28" s="408">
        <v>3550.2722799999956</v>
      </c>
      <c r="H28" s="408">
        <v>7483.639360000001</v>
      </c>
      <c r="I28" s="408">
        <v>6432.3195700000015</v>
      </c>
      <c r="J28" s="409">
        <v>7995.2319299999981</v>
      </c>
      <c r="K28" s="22"/>
    </row>
    <row r="29" spans="1:11" ht="12" customHeight="1">
      <c r="A29" s="47" t="s">
        <v>83</v>
      </c>
      <c r="B29" s="142">
        <v>636.24648849999994</v>
      </c>
      <c r="C29" s="142">
        <v>506.67914149999996</v>
      </c>
      <c r="D29" s="142">
        <v>373.28410949999994</v>
      </c>
      <c r="E29" s="142">
        <v>199.62536300000005</v>
      </c>
      <c r="F29" s="142">
        <v>677.45950300000004</v>
      </c>
      <c r="G29" s="142">
        <v>615.14292699999987</v>
      </c>
      <c r="H29" s="142">
        <v>404.27543800000001</v>
      </c>
      <c r="I29" s="142">
        <v>713.07675949999998</v>
      </c>
      <c r="J29" s="143">
        <v>705.73748000000001</v>
      </c>
      <c r="K29" s="22"/>
    </row>
    <row r="30" spans="1:11" s="60" customFormat="1" ht="12" customHeight="1">
      <c r="A30" s="57" t="s">
        <v>84</v>
      </c>
      <c r="B30" s="414">
        <v>15952.860847931848</v>
      </c>
      <c r="C30" s="414">
        <v>12408.911640347094</v>
      </c>
      <c r="D30" s="414">
        <v>11043.281010988943</v>
      </c>
      <c r="E30" s="414">
        <v>17839.510646999999</v>
      </c>
      <c r="F30" s="414">
        <v>10096.416086999996</v>
      </c>
      <c r="G30" s="414">
        <v>2935.1293529999984</v>
      </c>
      <c r="H30" s="414">
        <v>7079.3639220000014</v>
      </c>
      <c r="I30" s="414">
        <v>5719.2428105000008</v>
      </c>
      <c r="J30" s="415">
        <v>7289.4944499999992</v>
      </c>
      <c r="K30" s="22"/>
    </row>
    <row r="31" spans="1:11" s="61" customFormat="1" ht="12.9" customHeight="1">
      <c r="A31" s="22"/>
      <c r="B31" s="22"/>
      <c r="C31" s="22"/>
      <c r="D31" s="22"/>
      <c r="E31" s="22"/>
      <c r="F31" s="22"/>
      <c r="G31" s="22"/>
      <c r="H31" s="22"/>
      <c r="I31" s="22"/>
      <c r="J31" s="22"/>
      <c r="K31" s="22"/>
    </row>
    <row r="32" spans="1:11" ht="12" customHeight="1">
      <c r="A32" s="63"/>
      <c r="B32" s="16"/>
      <c r="C32" s="16"/>
      <c r="D32" s="16"/>
      <c r="E32" s="16"/>
      <c r="F32" s="16"/>
      <c r="G32" s="16"/>
    </row>
    <row r="33" spans="1:8" ht="18">
      <c r="A33" s="29" t="s">
        <v>85</v>
      </c>
      <c r="B33" s="26"/>
      <c r="C33" s="26"/>
      <c r="D33" s="26"/>
      <c r="E33" s="26"/>
      <c r="F33" s="24"/>
      <c r="G33" s="24"/>
    </row>
    <row r="34" spans="1:8" ht="12" customHeight="1">
      <c r="A34" s="64"/>
      <c r="B34" s="64"/>
      <c r="C34" s="64"/>
      <c r="D34" s="64"/>
      <c r="E34" s="64"/>
      <c r="F34" s="65"/>
      <c r="G34" s="27"/>
    </row>
    <row r="35" spans="1:8" ht="12" customHeight="1">
      <c r="A35" s="261" t="s">
        <v>62</v>
      </c>
      <c r="B35" s="276">
        <v>2020</v>
      </c>
      <c r="C35" s="276">
        <v>2019</v>
      </c>
      <c r="D35" s="276">
        <v>2018</v>
      </c>
      <c r="E35" s="276">
        <v>2017</v>
      </c>
      <c r="F35" s="67">
        <v>2016</v>
      </c>
      <c r="G35" s="36"/>
    </row>
    <row r="36" spans="1:8" ht="12" hidden="1" customHeight="1" outlineLevel="1">
      <c r="A36" s="262" t="s">
        <v>63</v>
      </c>
      <c r="B36" s="38">
        <v>88375.198919999995</v>
      </c>
      <c r="C36" s="38">
        <v>61414.478470000002</v>
      </c>
      <c r="D36" s="38">
        <v>43882.784350000002</v>
      </c>
      <c r="E36" s="38">
        <v>38864.71418000001</v>
      </c>
      <c r="F36" s="39">
        <v>34350.239939999999</v>
      </c>
      <c r="G36" s="40"/>
    </row>
    <row r="37" spans="1:8" ht="12" hidden="1" customHeight="1" outlineLevel="1">
      <c r="A37" s="262" t="s">
        <v>64</v>
      </c>
      <c r="B37" s="38">
        <v>-19883.279570000002</v>
      </c>
      <c r="C37" s="38">
        <v>-14026.957590000002</v>
      </c>
      <c r="D37" s="38">
        <v>-4112.6646100000007</v>
      </c>
      <c r="E37" s="38">
        <v>-3362.3455900000004</v>
      </c>
      <c r="F37" s="39">
        <v>-4374.0440100000005</v>
      </c>
      <c r="G37" s="40"/>
    </row>
    <row r="38" spans="1:8" ht="12" customHeight="1" collapsed="1">
      <c r="A38" s="263" t="s">
        <v>65</v>
      </c>
      <c r="B38" s="43">
        <v>68491.919349999996</v>
      </c>
      <c r="C38" s="43">
        <v>47387.520879999996</v>
      </c>
      <c r="D38" s="43">
        <v>39770.119740000002</v>
      </c>
      <c r="E38" s="43">
        <v>35502.368590000013</v>
      </c>
      <c r="F38" s="44">
        <v>29976.195929999998</v>
      </c>
      <c r="G38" s="45"/>
      <c r="H38" s="32"/>
    </row>
    <row r="39" spans="1:8" ht="12" hidden="1" customHeight="1" outlineLevel="1">
      <c r="A39" s="264" t="s">
        <v>66</v>
      </c>
      <c r="B39" s="43">
        <v>46118.701630000003</v>
      </c>
      <c r="C39" s="43">
        <v>37025.564420000002</v>
      </c>
      <c r="D39" s="43">
        <v>33808.996909999994</v>
      </c>
      <c r="E39" s="43">
        <v>27596.110560000001</v>
      </c>
      <c r="F39" s="44">
        <v>23282.889340000005</v>
      </c>
      <c r="G39" s="40"/>
    </row>
    <row r="40" spans="1:8" ht="12" hidden="1" customHeight="1" outlineLevel="1">
      <c r="A40" s="264" t="s">
        <v>67</v>
      </c>
      <c r="B40" s="43">
        <v>-12767.819040000002</v>
      </c>
      <c r="C40" s="43">
        <v>-11348.965410000003</v>
      </c>
      <c r="D40" s="43">
        <v>-7807.4532100000015</v>
      </c>
      <c r="E40" s="43">
        <v>-5416.2811200000006</v>
      </c>
      <c r="F40" s="44">
        <v>-4096.7600300000004</v>
      </c>
      <c r="G40" s="40"/>
    </row>
    <row r="41" spans="1:8" ht="12" customHeight="1" collapsed="1">
      <c r="A41" s="263" t="s">
        <v>68</v>
      </c>
      <c r="B41" s="43">
        <v>33350.882590000001</v>
      </c>
      <c r="C41" s="43">
        <v>25676.599009999998</v>
      </c>
      <c r="D41" s="43">
        <v>26001.543699999995</v>
      </c>
      <c r="E41" s="43">
        <v>22179.829440000001</v>
      </c>
      <c r="F41" s="44">
        <v>19186.129310000004</v>
      </c>
      <c r="G41" s="45"/>
    </row>
    <row r="42" spans="1:8" ht="12" customHeight="1">
      <c r="A42" s="265" t="s">
        <v>69</v>
      </c>
      <c r="B42" s="43">
        <v>1584.0746499999998</v>
      </c>
      <c r="C42" s="43">
        <v>669.71684999999934</v>
      </c>
      <c r="D42" s="43">
        <v>3392.3258896626007</v>
      </c>
      <c r="E42" s="43">
        <v>979.23058999999967</v>
      </c>
      <c r="F42" s="44">
        <v>1309.4204399999999</v>
      </c>
      <c r="G42" s="24"/>
    </row>
    <row r="43" spans="1:8" ht="12" customHeight="1">
      <c r="A43" s="265" t="s">
        <v>70</v>
      </c>
      <c r="B43" s="43">
        <v>120.07633000000001</v>
      </c>
      <c r="C43" s="43">
        <v>84.10475000000001</v>
      </c>
      <c r="D43" s="43">
        <v>860.12381000000028</v>
      </c>
      <c r="E43" s="43">
        <v>-138.43637000000004</v>
      </c>
      <c r="F43" s="44">
        <v>86.132379999999984</v>
      </c>
      <c r="G43" s="24"/>
    </row>
    <row r="44" spans="1:8" ht="12" customHeight="1">
      <c r="A44" s="48" t="s">
        <v>71</v>
      </c>
      <c r="B44" s="49">
        <v>103546.95292</v>
      </c>
      <c r="C44" s="49">
        <v>73817.941489999997</v>
      </c>
      <c r="D44" s="68">
        <v>70024.113139662615</v>
      </c>
      <c r="E44" s="69">
        <v>58522.99225000001</v>
      </c>
      <c r="F44" s="70">
        <v>50557.87806000001</v>
      </c>
      <c r="G44" s="24"/>
      <c r="H44" s="32"/>
    </row>
    <row r="45" spans="1:8" ht="12" customHeight="1">
      <c r="A45" s="47" t="s">
        <v>72</v>
      </c>
      <c r="B45" s="38">
        <v>-23914.448940000002</v>
      </c>
      <c r="C45" s="38">
        <v>-19265.651810000003</v>
      </c>
      <c r="D45" s="38">
        <v>-16290.65077</v>
      </c>
      <c r="E45" s="38">
        <v>-14663.670740000001</v>
      </c>
      <c r="F45" s="39">
        <v>-12976.25434</v>
      </c>
      <c r="G45" s="24"/>
    </row>
    <row r="46" spans="1:8" ht="12" customHeight="1">
      <c r="A46" s="47" t="s">
        <v>73</v>
      </c>
      <c r="B46" s="38">
        <v>-797.60159999999985</v>
      </c>
      <c r="C46" s="38">
        <v>-959.43527000000006</v>
      </c>
      <c r="D46" s="38">
        <v>-1916.4668799999997</v>
      </c>
      <c r="E46" s="38">
        <v>-1716.3571300000001</v>
      </c>
      <c r="F46" s="39">
        <v>-1511.1509500000002</v>
      </c>
      <c r="G46" s="24"/>
    </row>
    <row r="47" spans="1:8" ht="12" customHeight="1">
      <c r="A47" s="47" t="s">
        <v>74</v>
      </c>
      <c r="B47" s="38">
        <v>-3342.65706</v>
      </c>
      <c r="C47" s="38">
        <v>-2770.5970699999998</v>
      </c>
      <c r="D47" s="38">
        <v>-2347.2148500000003</v>
      </c>
      <c r="E47" s="38">
        <v>-1889.4809299999999</v>
      </c>
      <c r="F47" s="39">
        <v>-1782.5475700000002</v>
      </c>
      <c r="G47" s="24"/>
    </row>
    <row r="48" spans="1:8" ht="12" customHeight="1">
      <c r="A48" s="47" t="s">
        <v>75</v>
      </c>
      <c r="B48" s="38">
        <v>-1821.9494</v>
      </c>
      <c r="C48" s="38">
        <v>-2088.87041</v>
      </c>
      <c r="D48" s="38">
        <v>-2526.1589700000004</v>
      </c>
      <c r="E48" s="38">
        <v>-4860.9091200000003</v>
      </c>
      <c r="F48" s="39">
        <v>-4553.6508100000001</v>
      </c>
      <c r="G48" s="24"/>
    </row>
    <row r="49" spans="1:8" ht="12" customHeight="1">
      <c r="A49" s="47" t="s">
        <v>76</v>
      </c>
      <c r="B49" s="38">
        <v>-14098.239459999999</v>
      </c>
      <c r="C49" s="38">
        <v>-14181.709440000001</v>
      </c>
      <c r="D49" s="38">
        <v>-10726.980539999997</v>
      </c>
      <c r="E49" s="38">
        <v>-8814.7042199999978</v>
      </c>
      <c r="F49" s="39">
        <v>-8090.4637300000013</v>
      </c>
      <c r="G49" s="22"/>
    </row>
    <row r="50" spans="1:8" ht="12" customHeight="1">
      <c r="A50" s="48" t="s">
        <v>77</v>
      </c>
      <c r="B50" s="49">
        <v>-43974.896460000004</v>
      </c>
      <c r="C50" s="49">
        <v>-39266.264000000003</v>
      </c>
      <c r="D50" s="68">
        <v>-33807.472009999998</v>
      </c>
      <c r="E50" s="69">
        <v>-31945.122139999999</v>
      </c>
      <c r="F50" s="70">
        <v>-28914.0674</v>
      </c>
      <c r="G50" s="24"/>
      <c r="H50" s="32"/>
    </row>
    <row r="51" spans="1:8" ht="12" customHeight="1">
      <c r="A51" s="51" t="s">
        <v>78</v>
      </c>
      <c r="B51" s="52">
        <v>59572.056459999993</v>
      </c>
      <c r="C51" s="52">
        <v>34551.677489999995</v>
      </c>
      <c r="D51" s="52">
        <v>36216.641129662617</v>
      </c>
      <c r="E51" s="52">
        <v>26577.870110000011</v>
      </c>
      <c r="F51" s="53">
        <v>21643.81066000001</v>
      </c>
      <c r="G51" s="24"/>
    </row>
    <row r="52" spans="1:8" ht="12" customHeight="1">
      <c r="A52" s="54" t="s">
        <v>79</v>
      </c>
      <c r="B52" s="55">
        <v>59572.056459999993</v>
      </c>
      <c r="C52" s="55">
        <v>34551.677489999995</v>
      </c>
      <c r="D52" s="55">
        <v>36216.641129662617</v>
      </c>
      <c r="E52" s="55">
        <v>26577.870110000011</v>
      </c>
      <c r="F52" s="56">
        <v>21643.81066000001</v>
      </c>
      <c r="G52" s="24"/>
    </row>
    <row r="53" spans="1:8" ht="12" customHeight="1">
      <c r="A53" s="47" t="s">
        <v>80</v>
      </c>
      <c r="B53" s="38">
        <v>-10898.349209999998</v>
      </c>
      <c r="C53" s="38">
        <v>-3209.4434500000011</v>
      </c>
      <c r="D53" s="38">
        <v>-5269.3887000000004</v>
      </c>
      <c r="E53" s="38">
        <v>-3153.85905</v>
      </c>
      <c r="F53" s="39">
        <v>-1479.9895300000001</v>
      </c>
      <c r="G53" s="24"/>
      <c r="H53" s="32"/>
    </row>
    <row r="54" spans="1:8" ht="12" customHeight="1">
      <c r="A54" s="47" t="s">
        <v>81</v>
      </c>
      <c r="B54" s="38">
        <v>-8826.7840100000012</v>
      </c>
      <c r="C54" s="38">
        <v>-4249.8137399999996</v>
      </c>
      <c r="D54" s="38">
        <v>-3757.5726599999998</v>
      </c>
      <c r="E54" s="38">
        <v>-1247.7731800000001</v>
      </c>
      <c r="F54" s="39">
        <v>-270.29700000000003</v>
      </c>
      <c r="G54" s="24"/>
    </row>
    <row r="55" spans="1:8" ht="12" customHeight="1">
      <c r="A55" s="48" t="s">
        <v>82</v>
      </c>
      <c r="B55" s="49">
        <v>39846.923239999989</v>
      </c>
      <c r="C55" s="49">
        <v>27092.420299999991</v>
      </c>
      <c r="D55" s="68">
        <v>27189.679769662616</v>
      </c>
      <c r="E55" s="69">
        <v>22176.237880000012</v>
      </c>
      <c r="F55" s="70">
        <v>19893.524130000013</v>
      </c>
      <c r="G55" s="24"/>
    </row>
    <row r="56" spans="1:8" ht="12" customHeight="1">
      <c r="A56" s="47" t="s">
        <v>83</v>
      </c>
      <c r="B56" s="38">
        <v>1896.5032309999997</v>
      </c>
      <c r="C56" s="38">
        <v>2295.6367489999998</v>
      </c>
      <c r="D56" s="38">
        <v>1952.5779290190001</v>
      </c>
      <c r="E56" s="38">
        <v>2574.8008526180006</v>
      </c>
      <c r="F56" s="39">
        <v>2077.9038845586006</v>
      </c>
      <c r="G56" s="24"/>
    </row>
    <row r="57" spans="1:8" ht="13.8">
      <c r="A57" s="57" t="s">
        <v>84</v>
      </c>
      <c r="B57" s="58">
        <v>37950.420008999994</v>
      </c>
      <c r="C57" s="58">
        <v>24796.783551</v>
      </c>
      <c r="D57" s="58">
        <v>25237.101840643612</v>
      </c>
      <c r="E57" s="58">
        <v>19601.437027381999</v>
      </c>
      <c r="F57" s="59">
        <v>17815.620245441401</v>
      </c>
      <c r="G57" s="60"/>
    </row>
    <row r="58" spans="1:8" ht="12" customHeight="1">
      <c r="A58" s="22"/>
      <c r="B58" s="22"/>
      <c r="C58" s="22"/>
      <c r="D58" s="22"/>
      <c r="E58" s="22"/>
      <c r="F58" s="22"/>
      <c r="G58" s="22"/>
    </row>
  </sheetData>
  <conditionalFormatting sqref="G28:I28">
    <cfRule type="cellIs" priority="45" stopIfTrue="1" operator="greaterThan">
      <formula>10</formula>
    </cfRule>
  </conditionalFormatting>
  <conditionalFormatting sqref="D23:G23">
    <cfRule type="cellIs" priority="44" stopIfTrue="1" operator="greaterThan">
      <formula>10</formula>
    </cfRule>
  </conditionalFormatting>
  <conditionalFormatting sqref="D28:G28">
    <cfRule type="cellIs" priority="43" stopIfTrue="1" operator="greaterThan">
      <formula>10</formula>
    </cfRule>
  </conditionalFormatting>
  <conditionalFormatting sqref="I23">
    <cfRule type="cellIs" priority="48" stopIfTrue="1" operator="greaterThan">
      <formula>10</formula>
    </cfRule>
  </conditionalFormatting>
  <conditionalFormatting sqref="I28">
    <cfRule type="cellIs" priority="47" stopIfTrue="1" operator="greaterThan">
      <formula>10</formula>
    </cfRule>
  </conditionalFormatting>
  <conditionalFormatting sqref="G23:I23">
    <cfRule type="cellIs" priority="46" stopIfTrue="1" operator="greaterThan">
      <formula>10</formula>
    </cfRule>
  </conditionalFormatting>
  <conditionalFormatting sqref="J28">
    <cfRule type="cellIs" priority="49" stopIfTrue="1" operator="greaterThan">
      <formula>10</formula>
    </cfRule>
  </conditionalFormatting>
  <conditionalFormatting sqref="J23">
    <cfRule type="cellIs" priority="50" stopIfTrue="1" operator="greaterThan">
      <formula>10</formula>
    </cfRule>
  </conditionalFormatting>
  <conditionalFormatting sqref="C28">
    <cfRule type="cellIs" priority="41" stopIfTrue="1" operator="greaterThan">
      <formula>10</formula>
    </cfRule>
  </conditionalFormatting>
  <conditionalFormatting sqref="C23">
    <cfRule type="cellIs" priority="42" stopIfTrue="1" operator="greaterThan">
      <formula>10</formula>
    </cfRule>
  </conditionalFormatting>
  <conditionalFormatting sqref="B28">
    <cfRule type="cellIs" priority="39" stopIfTrue="1" operator="greaterThan">
      <formula>10</formula>
    </cfRule>
  </conditionalFormatting>
  <conditionalFormatting sqref="B23">
    <cfRule type="cellIs" priority="40" stopIfTrue="1" operator="greaterThan">
      <formula>10</formula>
    </cfRule>
  </conditionalFormatting>
  <conditionalFormatting sqref="E44:F44">
    <cfRule type="cellIs" priority="13" stopIfTrue="1" operator="greaterThan">
      <formula>10</formula>
    </cfRule>
  </conditionalFormatting>
  <conditionalFormatting sqref="E50:F50">
    <cfRule type="cellIs" priority="12" stopIfTrue="1" operator="greaterThan">
      <formula>10</formula>
    </cfRule>
  </conditionalFormatting>
  <conditionalFormatting sqref="E55:F55">
    <cfRule type="cellIs" priority="11" stopIfTrue="1" operator="greaterThan">
      <formula>10</formula>
    </cfRule>
  </conditionalFormatting>
  <conditionalFormatting sqref="D44">
    <cfRule type="cellIs" priority="16" stopIfTrue="1" operator="greaterThan">
      <formula>10</formula>
    </cfRule>
  </conditionalFormatting>
  <conditionalFormatting sqref="D50">
    <cfRule type="cellIs" priority="15" stopIfTrue="1" operator="greaterThan">
      <formula>10</formula>
    </cfRule>
  </conditionalFormatting>
  <conditionalFormatting sqref="D55">
    <cfRule type="cellIs" priority="14" stopIfTrue="1" operator="greaterThan">
      <formula>10</formula>
    </cfRule>
  </conditionalFormatting>
  <conditionalFormatting sqref="C50">
    <cfRule type="cellIs" priority="10" stopIfTrue="1" operator="greaterThan">
      <formula>10</formula>
    </cfRule>
  </conditionalFormatting>
  <conditionalFormatting sqref="C55">
    <cfRule type="cellIs" priority="9" stopIfTrue="1" operator="greaterThan">
      <formula>10</formula>
    </cfRule>
  </conditionalFormatting>
  <conditionalFormatting sqref="J23">
    <cfRule type="cellIs" priority="8" stopIfTrue="1" operator="greaterThan">
      <formula>10</formula>
    </cfRule>
  </conditionalFormatting>
  <conditionalFormatting sqref="J28">
    <cfRule type="cellIs" priority="7" stopIfTrue="1" operator="greaterThan">
      <formula>10</formula>
    </cfRule>
  </conditionalFormatting>
  <conditionalFormatting sqref="D28">
    <cfRule type="cellIs" priority="5" stopIfTrue="1" operator="greaterThan">
      <formula>10</formula>
    </cfRule>
  </conditionalFormatting>
  <conditionalFormatting sqref="D23">
    <cfRule type="cellIs" priority="6" stopIfTrue="1" operator="greaterThan">
      <formula>10</formula>
    </cfRule>
  </conditionalFormatting>
  <conditionalFormatting sqref="C28">
    <cfRule type="cellIs" priority="3" stopIfTrue="1" operator="greaterThan">
      <formula>10</formula>
    </cfRule>
  </conditionalFormatting>
  <conditionalFormatting sqref="C23">
    <cfRule type="cellIs" priority="4" stopIfTrue="1" operator="greaterThan">
      <formula>10</formula>
    </cfRule>
  </conditionalFormatting>
  <conditionalFormatting sqref="B50">
    <cfRule type="cellIs" priority="2" stopIfTrue="1" operator="greaterThan">
      <formula>10</formula>
    </cfRule>
  </conditionalFormatting>
  <conditionalFormatting sqref="B55">
    <cfRule type="cellIs" priority="1" stopIfTrue="1" operator="greaterThan">
      <formula>10</formula>
    </cfRule>
  </conditionalFormatting>
  <dataValidations disablePrompts="1" count="1">
    <dataValidation type="list" allowBlank="1" showInputMessage="1" showErrorMessage="1" sqref="A2" xr:uid="{00000000-0002-0000-0200-000000000000}">
      <formula1>quarterly_date</formula1>
    </dataValidation>
  </dataValidations>
  <hyperlinks>
    <hyperlink ref="J5" location="Cont!A1" display="back" xr:uid="{00000000-0004-0000-0200-000000000000}"/>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249977111117893"/>
    <pageSetUpPr fitToPage="1"/>
  </sheetPr>
  <dimension ref="A1:L49"/>
  <sheetViews>
    <sheetView showGridLines="0" zoomScaleNormal="100" workbookViewId="0">
      <selection activeCell="O25" sqref="O25"/>
    </sheetView>
  </sheetViews>
  <sheetFormatPr defaultColWidth="10" defaultRowHeight="12" customHeight="1"/>
  <cols>
    <col min="1" max="1" width="47.140625" style="71" customWidth="1"/>
    <col min="2" max="3" width="13" style="71" customWidth="1"/>
    <col min="4" max="8" width="13" style="23" customWidth="1"/>
    <col min="9" max="9" width="13" style="27" customWidth="1"/>
    <col min="10" max="10" width="13" style="62" customWidth="1"/>
    <col min="11" max="11" width="10.140625" style="23" bestFit="1" customWidth="1"/>
    <col min="12" max="12" width="12.710937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347">
        <f>Cont!A2</f>
        <v>44469</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
      <c r="A5" s="29" t="s">
        <v>86</v>
      </c>
      <c r="B5" s="25"/>
      <c r="C5" s="25"/>
      <c r="D5" s="26"/>
      <c r="E5" s="26"/>
      <c r="F5" s="26"/>
      <c r="G5" s="26"/>
      <c r="H5" s="26"/>
      <c r="J5" s="197" t="s">
        <v>60</v>
      </c>
      <c r="K5" s="26"/>
    </row>
    <row r="6" spans="1:12" ht="11.25" customHeight="1">
      <c r="A6" s="62"/>
      <c r="B6" s="23"/>
      <c r="C6" s="23"/>
      <c r="I6" s="23"/>
      <c r="J6" s="71"/>
      <c r="K6" s="72"/>
    </row>
    <row r="7" spans="1:12" s="36" customFormat="1" ht="12" customHeight="1">
      <c r="A7" s="73" t="s">
        <v>87</v>
      </c>
      <c r="B7" s="252">
        <v>44469</v>
      </c>
      <c r="C7" s="252">
        <v>44377</v>
      </c>
      <c r="D7" s="252">
        <v>44286</v>
      </c>
      <c r="E7" s="252">
        <v>44196</v>
      </c>
      <c r="F7" s="252">
        <v>44104</v>
      </c>
      <c r="G7" s="252">
        <v>44012</v>
      </c>
      <c r="H7" s="252">
        <v>43921</v>
      </c>
      <c r="I7" s="252">
        <v>43830</v>
      </c>
      <c r="J7" s="253">
        <v>43738</v>
      </c>
      <c r="K7" s="72"/>
    </row>
    <row r="8" spans="1:12" s="75" customFormat="1" ht="12.9" customHeight="1">
      <c r="A8" s="74" t="s">
        <v>88</v>
      </c>
      <c r="B8" s="142">
        <v>3769431.5223699999</v>
      </c>
      <c r="C8" s="142">
        <v>3341693.9050900005</v>
      </c>
      <c r="D8" s="142">
        <v>3193146.1886799997</v>
      </c>
      <c r="E8" s="142">
        <v>2393536.9243600001</v>
      </c>
      <c r="F8" s="142">
        <v>1753729.8914099999</v>
      </c>
      <c r="G8" s="142">
        <v>1438792.5078399999</v>
      </c>
      <c r="H8" s="142">
        <v>1284181.9219599999</v>
      </c>
      <c r="I8" s="142">
        <v>1271152.8003700001</v>
      </c>
      <c r="J8" s="451">
        <v>1468509.7502199998</v>
      </c>
      <c r="K8" s="72"/>
    </row>
    <row r="9" spans="1:12" s="75" customFormat="1" ht="12.9" customHeight="1">
      <c r="A9" s="74" t="s">
        <v>89</v>
      </c>
      <c r="B9" s="142">
        <v>138800.38790000003</v>
      </c>
      <c r="C9" s="142">
        <v>86613.617840000006</v>
      </c>
      <c r="D9" s="142">
        <v>149738.59770000001</v>
      </c>
      <c r="E9" s="142">
        <v>330055.05290000001</v>
      </c>
      <c r="F9" s="142">
        <v>430660.69486000005</v>
      </c>
      <c r="G9" s="142">
        <v>423116.86869999999</v>
      </c>
      <c r="H9" s="142">
        <v>231321.11751000001</v>
      </c>
      <c r="I9" s="142">
        <v>40961.963739999999</v>
      </c>
      <c r="J9" s="451">
        <v>124035.25653</v>
      </c>
      <c r="K9" s="72"/>
    </row>
    <row r="10" spans="1:12" s="75" customFormat="1" ht="12.9" customHeight="1">
      <c r="A10" s="74" t="s">
        <v>90</v>
      </c>
      <c r="B10" s="142">
        <v>2566887.2967399997</v>
      </c>
      <c r="C10" s="142">
        <v>2418634.4413899998</v>
      </c>
      <c r="D10" s="142">
        <v>2322517.7690500002</v>
      </c>
      <c r="E10" s="142">
        <v>2225681.2147399993</v>
      </c>
      <c r="F10" s="142">
        <v>1870335.2066700002</v>
      </c>
      <c r="G10" s="142">
        <v>1818644.33335</v>
      </c>
      <c r="H10" s="142">
        <v>1746204.97385</v>
      </c>
      <c r="I10" s="142">
        <v>1693138.0266399998</v>
      </c>
      <c r="J10" s="451">
        <v>1233625.76009</v>
      </c>
      <c r="K10" s="72"/>
    </row>
    <row r="11" spans="1:12" s="75" customFormat="1" ht="12.9" customHeight="1">
      <c r="A11" s="74" t="s">
        <v>91</v>
      </c>
      <c r="B11" s="142">
        <v>-18023.681549999998</v>
      </c>
      <c r="C11" s="142">
        <v>-17297.849689999999</v>
      </c>
      <c r="D11" s="142">
        <v>-18170.026989999998</v>
      </c>
      <c r="E11" s="142">
        <v>-16858.293280000002</v>
      </c>
      <c r="F11" s="142">
        <v>-14512.40199</v>
      </c>
      <c r="G11" s="142">
        <v>-14608.32021</v>
      </c>
      <c r="H11" s="142">
        <v>-7295.6476600000005</v>
      </c>
      <c r="I11" s="142">
        <v>-6103.64977</v>
      </c>
      <c r="J11" s="451">
        <v>-11561.265840000002</v>
      </c>
      <c r="K11" s="72"/>
      <c r="L11" s="38"/>
    </row>
    <row r="12" spans="1:12" s="75" customFormat="1" ht="12.9" customHeight="1">
      <c r="A12" s="74" t="s">
        <v>92</v>
      </c>
      <c r="B12" s="142">
        <v>6239.9160094049021</v>
      </c>
      <c r="C12" s="142">
        <v>5319.487610000001</v>
      </c>
      <c r="D12" s="142">
        <v>5185.4791799999994</v>
      </c>
      <c r="E12" s="142">
        <v>9387.9634400000032</v>
      </c>
      <c r="F12" s="142">
        <v>2442.74161</v>
      </c>
      <c r="G12" s="142">
        <v>3039.4316600000011</v>
      </c>
      <c r="H12" s="142">
        <v>2780.4074399999995</v>
      </c>
      <c r="I12" s="142">
        <v>3551.1775199999997</v>
      </c>
      <c r="J12" s="451">
        <v>33490.936450000001</v>
      </c>
      <c r="K12" s="72"/>
      <c r="L12" s="38"/>
    </row>
    <row r="13" spans="1:12" s="75" customFormat="1" ht="12.9" customHeight="1">
      <c r="A13" s="74" t="s">
        <v>93</v>
      </c>
      <c r="B13" s="142">
        <v>32279.063865218759</v>
      </c>
      <c r="C13" s="142">
        <v>26703.884291144455</v>
      </c>
      <c r="D13" s="142">
        <v>30004.949230078746</v>
      </c>
      <c r="E13" s="142">
        <v>29603.968930000003</v>
      </c>
      <c r="F13" s="142">
        <v>29216.215990000004</v>
      </c>
      <c r="G13" s="142">
        <v>28527.37773</v>
      </c>
      <c r="H13" s="142">
        <v>30148.412170000003</v>
      </c>
      <c r="I13" s="142">
        <v>29211.50232</v>
      </c>
      <c r="J13" s="451">
        <v>28699.720859999998</v>
      </c>
      <c r="K13" s="72"/>
      <c r="L13" s="38"/>
    </row>
    <row r="14" spans="1:12" ht="12.9" customHeight="1">
      <c r="A14" s="76" t="s">
        <v>94</v>
      </c>
      <c r="B14" s="452">
        <v>6495614.5053346222</v>
      </c>
      <c r="C14" s="452">
        <v>5861667.4865311449</v>
      </c>
      <c r="D14" s="452">
        <v>5682422.956850078</v>
      </c>
      <c r="E14" s="452">
        <v>4971406.8310900005</v>
      </c>
      <c r="F14" s="452">
        <v>4071872.3485499998</v>
      </c>
      <c r="G14" s="452">
        <v>3697512.1990699992</v>
      </c>
      <c r="H14" s="452">
        <v>3287341.1852700002</v>
      </c>
      <c r="I14" s="452">
        <v>3031911.8208199996</v>
      </c>
      <c r="J14" s="453">
        <v>2876800.1583099994</v>
      </c>
      <c r="K14" s="72"/>
      <c r="L14" s="38"/>
    </row>
    <row r="15" spans="1:12" ht="12" customHeight="1">
      <c r="A15" s="78" t="s">
        <v>95</v>
      </c>
      <c r="B15" s="142">
        <v>5198733.1027107853</v>
      </c>
      <c r="C15" s="142">
        <v>4658731.3927678578</v>
      </c>
      <c r="D15" s="142">
        <v>4272474.4180916622</v>
      </c>
      <c r="E15" s="142">
        <v>3635165.9831299996</v>
      </c>
      <c r="F15" s="142">
        <v>2756352.0923499996</v>
      </c>
      <c r="G15" s="142">
        <v>2512196.48698</v>
      </c>
      <c r="H15" s="142">
        <v>2357463.0491100005</v>
      </c>
      <c r="I15" s="142">
        <v>2189478.36369</v>
      </c>
      <c r="J15" s="451">
        <v>2005226.7734499995</v>
      </c>
      <c r="K15" s="72"/>
      <c r="L15" s="79"/>
    </row>
    <row r="16" spans="1:12" ht="12" customHeight="1">
      <c r="A16" s="78" t="s">
        <v>96</v>
      </c>
      <c r="B16" s="142">
        <v>257453.32637999998</v>
      </c>
      <c r="C16" s="142">
        <v>262438.43851000001</v>
      </c>
      <c r="D16" s="142">
        <v>459866.20280999999</v>
      </c>
      <c r="E16" s="142">
        <v>483301.42206000001</v>
      </c>
      <c r="F16" s="142">
        <v>458142.17145000002</v>
      </c>
      <c r="G16" s="142">
        <v>572519.91882000002</v>
      </c>
      <c r="H16" s="142">
        <v>591947.60522999999</v>
      </c>
      <c r="I16" s="142">
        <v>508549.49706000002</v>
      </c>
      <c r="J16" s="451">
        <v>527659.70121999993</v>
      </c>
      <c r="K16" s="72"/>
    </row>
    <row r="17" spans="1:12" ht="12" customHeight="1">
      <c r="A17" s="78" t="s">
        <v>97</v>
      </c>
      <c r="B17" s="142">
        <v>385.03355999999997</v>
      </c>
      <c r="C17" s="142">
        <v>323.91544000000005</v>
      </c>
      <c r="D17" s="142">
        <v>1502.82269</v>
      </c>
      <c r="E17" s="142">
        <v>1302.42507</v>
      </c>
      <c r="F17" s="142">
        <v>990.11173000000008</v>
      </c>
      <c r="G17" s="142">
        <v>2219.1416100000001</v>
      </c>
      <c r="H17" s="142">
        <v>4000.7875799999997</v>
      </c>
      <c r="I17" s="142">
        <v>2887.4320699999998</v>
      </c>
      <c r="J17" s="451">
        <v>1782.51333</v>
      </c>
      <c r="K17" s="72"/>
    </row>
    <row r="18" spans="1:12" ht="12" customHeight="1">
      <c r="A18" s="78" t="s">
        <v>98</v>
      </c>
      <c r="B18" s="142">
        <v>563202.61044000008</v>
      </c>
      <c r="C18" s="142">
        <v>505866.78125</v>
      </c>
      <c r="D18" s="142">
        <v>508800.51317000011</v>
      </c>
      <c r="E18" s="142">
        <v>468584.68137000001</v>
      </c>
      <c r="F18" s="142">
        <v>471553.56672000006</v>
      </c>
      <c r="G18" s="142">
        <v>271552.64521999995</v>
      </c>
      <c r="H18" s="142">
        <v>25686.802390000001</v>
      </c>
      <c r="I18" s="142">
        <v>25646.973980000002</v>
      </c>
      <c r="J18" s="451">
        <v>28639.609850000001</v>
      </c>
      <c r="K18" s="72"/>
    </row>
    <row r="19" spans="1:12" s="60" customFormat="1" ht="12" customHeight="1">
      <c r="A19" s="80" t="s">
        <v>99</v>
      </c>
      <c r="B19" s="407">
        <v>6019774.0730907861</v>
      </c>
      <c r="C19" s="407">
        <v>5427360.5279678572</v>
      </c>
      <c r="D19" s="407">
        <v>5242643.9567616619</v>
      </c>
      <c r="E19" s="407">
        <v>4588354.5116299996</v>
      </c>
      <c r="F19" s="407">
        <v>3687037.9422499994</v>
      </c>
      <c r="G19" s="407">
        <v>3358488.1926299999</v>
      </c>
      <c r="H19" s="407">
        <v>2979098.24431</v>
      </c>
      <c r="I19" s="407">
        <v>2726562.2667999999</v>
      </c>
      <c r="J19" s="454">
        <v>2563308.5978499996</v>
      </c>
      <c r="K19" s="72"/>
    </row>
    <row r="20" spans="1:12" s="75" customFormat="1" ht="12.9" customHeight="1">
      <c r="A20" s="74" t="s">
        <v>100</v>
      </c>
      <c r="B20" s="142">
        <v>86136.66587778533</v>
      </c>
      <c r="C20" s="142">
        <v>61206.997705888927</v>
      </c>
      <c r="D20" s="142">
        <v>73667.839306532755</v>
      </c>
      <c r="E20" s="142">
        <v>27173.229350000009</v>
      </c>
      <c r="F20" s="142">
        <v>34745.846899999997</v>
      </c>
      <c r="G20" s="142">
        <v>35138.267719999996</v>
      </c>
      <c r="H20" s="142">
        <v>25647.346909999997</v>
      </c>
      <c r="I20" s="142">
        <v>23876.606640000005</v>
      </c>
      <c r="J20" s="451">
        <v>39176.207289999991</v>
      </c>
      <c r="K20" s="72"/>
    </row>
    <row r="21" spans="1:12" s="75" customFormat="1" ht="12.9" customHeight="1">
      <c r="A21" s="74" t="s">
        <v>101</v>
      </c>
      <c r="B21" s="142">
        <v>110382.81450000001</v>
      </c>
      <c r="C21" s="142">
        <v>111057.00451000001</v>
      </c>
      <c r="D21" s="142">
        <v>110876.02552000001</v>
      </c>
      <c r="E21" s="142">
        <v>110603.03453</v>
      </c>
      <c r="F21" s="142">
        <v>125506.49888000001</v>
      </c>
      <c r="G21" s="142">
        <v>90563.948889999985</v>
      </c>
      <c r="H21" s="142">
        <v>75445.282229999997</v>
      </c>
      <c r="I21" s="142">
        <v>75444.482239999998</v>
      </c>
      <c r="J21" s="451">
        <v>75347.882249999981</v>
      </c>
      <c r="K21" s="72"/>
      <c r="L21" s="23"/>
    </row>
    <row r="22" spans="1:12" ht="12.9" customHeight="1">
      <c r="A22" s="76" t="s">
        <v>102</v>
      </c>
      <c r="B22" s="452">
        <v>6216293.553468572</v>
      </c>
      <c r="C22" s="452">
        <v>5599624.5301837465</v>
      </c>
      <c r="D22" s="452">
        <v>5427187.821588194</v>
      </c>
      <c r="E22" s="452">
        <v>4726130.7755099991</v>
      </c>
      <c r="F22" s="452">
        <v>3847290.288029999</v>
      </c>
      <c r="G22" s="452">
        <v>3484190.4092399999</v>
      </c>
      <c r="H22" s="452">
        <v>3080190.8734499998</v>
      </c>
      <c r="I22" s="452">
        <v>2825883.3556799996</v>
      </c>
      <c r="J22" s="453">
        <v>2677832.6873899992</v>
      </c>
      <c r="K22" s="72"/>
    </row>
    <row r="23" spans="1:12" ht="12.9" customHeight="1">
      <c r="A23" s="81" t="s">
        <v>103</v>
      </c>
      <c r="B23" s="452">
        <v>279320.95181605138</v>
      </c>
      <c r="C23" s="452">
        <v>262042.95635739758</v>
      </c>
      <c r="D23" s="452">
        <v>255235.13527188374</v>
      </c>
      <c r="E23" s="452">
        <v>245276.05558000001</v>
      </c>
      <c r="F23" s="452">
        <v>224582.06052999999</v>
      </c>
      <c r="G23" s="452">
        <v>213321.78983999998</v>
      </c>
      <c r="H23" s="452">
        <v>207150.31200999994</v>
      </c>
      <c r="I23" s="452">
        <v>206028.46534999995</v>
      </c>
      <c r="J23" s="453">
        <v>198967.47112</v>
      </c>
      <c r="K23" s="72"/>
      <c r="L23" s="82"/>
    </row>
    <row r="24" spans="1:12" ht="12.9" customHeight="1">
      <c r="A24" s="83" t="s">
        <v>104</v>
      </c>
      <c r="B24" s="142">
        <v>7898.9022809999988</v>
      </c>
      <c r="C24" s="142">
        <v>7262.6557925000006</v>
      </c>
      <c r="D24" s="142">
        <v>6755.9766509999999</v>
      </c>
      <c r="E24" s="142">
        <v>8482.6925439999995</v>
      </c>
      <c r="F24" s="142">
        <v>5920.5671810000003</v>
      </c>
      <c r="G24" s="142">
        <v>5243.1076780000003</v>
      </c>
      <c r="H24" s="142">
        <v>4190.4647510000004</v>
      </c>
      <c r="I24" s="142">
        <v>5217.7984885000005</v>
      </c>
      <c r="J24" s="451">
        <v>4504.7217290000008</v>
      </c>
      <c r="K24" s="72"/>
    </row>
    <row r="25" spans="1:12" ht="12.9" customHeight="1">
      <c r="A25" s="76" t="s">
        <v>105</v>
      </c>
      <c r="B25" s="452">
        <v>6495614.5052846232</v>
      </c>
      <c r="C25" s="452">
        <v>5861667.4865411436</v>
      </c>
      <c r="D25" s="452">
        <v>5682422.9568600776</v>
      </c>
      <c r="E25" s="452">
        <v>4971406.8310899995</v>
      </c>
      <c r="F25" s="452">
        <v>4071872.3485599989</v>
      </c>
      <c r="G25" s="452">
        <v>3697512.1990799997</v>
      </c>
      <c r="H25" s="452">
        <v>3287341.1854599998</v>
      </c>
      <c r="I25" s="452">
        <v>3031911.8210299993</v>
      </c>
      <c r="J25" s="453">
        <v>2876800.158509999</v>
      </c>
      <c r="K25" s="72"/>
    </row>
    <row r="26" spans="1:12" ht="12" customHeight="1">
      <c r="D26" s="71"/>
      <c r="E26" s="71"/>
      <c r="F26" s="71"/>
      <c r="G26" s="71"/>
      <c r="H26" s="71"/>
      <c r="I26" s="71"/>
      <c r="J26" s="71"/>
      <c r="K26" s="72"/>
      <c r="L26" s="82"/>
    </row>
    <row r="27" spans="1:12" ht="12" customHeight="1">
      <c r="A27" s="62"/>
      <c r="B27" s="23"/>
      <c r="C27" s="23"/>
      <c r="I27" s="23"/>
      <c r="J27" s="23"/>
      <c r="K27" s="72"/>
    </row>
    <row r="28" spans="1:12" ht="18">
      <c r="A28" s="29" t="s">
        <v>106</v>
      </c>
      <c r="B28" s="26"/>
      <c r="C28" s="26"/>
      <c r="D28" s="26"/>
      <c r="E28" s="26"/>
      <c r="F28" s="26"/>
      <c r="G28" s="26"/>
      <c r="H28" s="26"/>
      <c r="I28" s="26"/>
      <c r="J28" s="26"/>
    </row>
    <row r="29" spans="1:12" ht="12" customHeight="1">
      <c r="B29" s="23"/>
      <c r="C29" s="23"/>
    </row>
    <row r="30" spans="1:12" ht="12" customHeight="1">
      <c r="A30" s="73" t="s">
        <v>87</v>
      </c>
      <c r="B30" s="252">
        <v>44196</v>
      </c>
      <c r="C30" s="252">
        <v>43830</v>
      </c>
      <c r="D30" s="252">
        <v>43465</v>
      </c>
      <c r="E30" s="252">
        <v>43100</v>
      </c>
      <c r="F30" s="253">
        <v>42735</v>
      </c>
    </row>
    <row r="31" spans="1:12" ht="12" customHeight="1">
      <c r="A31" s="74" t="s">
        <v>88</v>
      </c>
      <c r="B31" s="38">
        <v>2393536.9243600001</v>
      </c>
      <c r="C31" s="38">
        <v>1271152.8003700001</v>
      </c>
      <c r="D31" s="38">
        <v>682657.94120999996</v>
      </c>
      <c r="E31" s="38">
        <v>961211.75297000003</v>
      </c>
      <c r="F31" s="39">
        <v>306500.06862999999</v>
      </c>
    </row>
    <row r="32" spans="1:12" ht="12" customHeight="1">
      <c r="A32" s="74" t="s">
        <v>107</v>
      </c>
      <c r="B32" s="38">
        <v>330055.05290000001</v>
      </c>
      <c r="C32" s="38">
        <v>40961.963739999999</v>
      </c>
      <c r="D32" s="38">
        <v>47153.325559999997</v>
      </c>
      <c r="E32" s="38">
        <v>56634.32972999999</v>
      </c>
      <c r="F32" s="39">
        <v>76140.220690000002</v>
      </c>
      <c r="J32" s="72"/>
    </row>
    <row r="33" spans="1:10" ht="12" customHeight="1">
      <c r="A33" s="74" t="s">
        <v>90</v>
      </c>
      <c r="B33" s="38">
        <v>2225681.2147399993</v>
      </c>
      <c r="C33" s="38">
        <v>1693138.0266399998</v>
      </c>
      <c r="D33" s="38">
        <v>929037.14950000017</v>
      </c>
      <c r="E33" s="38">
        <v>740168.71375</v>
      </c>
      <c r="F33" s="39">
        <v>543381.96566000022</v>
      </c>
    </row>
    <row r="34" spans="1:10" ht="12" customHeight="1">
      <c r="A34" s="74" t="s">
        <v>91</v>
      </c>
      <c r="B34" s="38">
        <v>-16858.293280000002</v>
      </c>
      <c r="C34" s="38">
        <v>-6103.64977</v>
      </c>
      <c r="D34" s="38">
        <v>-10276.11793</v>
      </c>
      <c r="E34" s="38">
        <v>-8125.1362799999997</v>
      </c>
      <c r="F34" s="39">
        <v>-5741.0414500000006</v>
      </c>
    </row>
    <row r="35" spans="1:10" ht="11.25" customHeight="1">
      <c r="A35" s="74" t="s">
        <v>92</v>
      </c>
      <c r="B35" s="38">
        <v>9387.9634400000032</v>
      </c>
      <c r="C35" s="38">
        <v>3551.1775199999997</v>
      </c>
      <c r="D35" s="38">
        <v>3720.7628699999996</v>
      </c>
      <c r="E35" s="38">
        <v>9801.7646999999997</v>
      </c>
      <c r="F35" s="39">
        <v>3478.3554200000008</v>
      </c>
    </row>
    <row r="36" spans="1:10" ht="12" customHeight="1">
      <c r="A36" s="74" t="s">
        <v>93</v>
      </c>
      <c r="B36" s="38">
        <v>29603.968930000003</v>
      </c>
      <c r="C36" s="38">
        <v>29211.50232</v>
      </c>
      <c r="D36" s="38">
        <v>24806.921869999998</v>
      </c>
      <c r="E36" s="38">
        <v>13164.6718</v>
      </c>
      <c r="F36" s="39">
        <v>11687.139310000002</v>
      </c>
    </row>
    <row r="37" spans="1:10" ht="12" customHeight="1">
      <c r="A37" s="76" t="s">
        <v>94</v>
      </c>
      <c r="B37" s="68">
        <v>4971406.8310900005</v>
      </c>
      <c r="C37" s="68">
        <v>3031911.8208199996</v>
      </c>
      <c r="D37" s="69">
        <v>1677099.9830800002</v>
      </c>
      <c r="E37" s="69">
        <v>1772856.0966699999</v>
      </c>
      <c r="F37" s="70">
        <v>935446.70826000022</v>
      </c>
    </row>
    <row r="38" spans="1:10" ht="12" customHeight="1">
      <c r="A38" s="78" t="s">
        <v>95</v>
      </c>
      <c r="B38" s="38">
        <v>3711243.9676099997</v>
      </c>
      <c r="C38" s="38">
        <v>2565365.5636</v>
      </c>
      <c r="D38" s="38">
        <v>1315307.7937099999</v>
      </c>
      <c r="E38" s="38">
        <v>1409661.5958</v>
      </c>
      <c r="F38" s="39">
        <v>624219.19793000002</v>
      </c>
    </row>
    <row r="39" spans="1:10" ht="12" customHeight="1">
      <c r="A39" s="78" t="s">
        <v>96</v>
      </c>
      <c r="B39" s="38">
        <v>408416.46652999998</v>
      </c>
      <c r="C39" s="38">
        <v>135312.58861999999</v>
      </c>
      <c r="D39" s="38">
        <v>106752.19443</v>
      </c>
      <c r="E39" s="38">
        <v>127111.50516</v>
      </c>
      <c r="F39" s="39">
        <v>152163.19456</v>
      </c>
    </row>
    <row r="40" spans="1:10" ht="12" customHeight="1">
      <c r="A40" s="78" t="s">
        <v>97</v>
      </c>
      <c r="B40" s="38">
        <v>109.39612</v>
      </c>
      <c r="C40" s="38">
        <v>237.14060000000001</v>
      </c>
      <c r="D40" s="38">
        <v>138.29523</v>
      </c>
      <c r="E40" s="38">
        <v>155.18110999999999</v>
      </c>
      <c r="F40" s="39">
        <v>419.71370000000002</v>
      </c>
      <c r="J40" s="27"/>
    </row>
    <row r="41" spans="1:10" ht="12" customHeight="1">
      <c r="A41" s="78" t="s">
        <v>98</v>
      </c>
      <c r="B41" s="38">
        <v>468584.68137000001</v>
      </c>
      <c r="C41" s="38">
        <v>25646.973980000002</v>
      </c>
      <c r="D41" s="38">
        <v>21583.981809999997</v>
      </c>
      <c r="E41" s="38">
        <v>6000.3725999999997</v>
      </c>
      <c r="F41" s="39">
        <v>778.67497000000003</v>
      </c>
      <c r="J41" s="27"/>
    </row>
    <row r="42" spans="1:10" ht="12" customHeight="1">
      <c r="A42" s="80" t="s">
        <v>99</v>
      </c>
      <c r="B42" s="43">
        <v>4588354.5116299996</v>
      </c>
      <c r="C42" s="43">
        <v>2726562.2667999999</v>
      </c>
      <c r="D42" s="43">
        <v>1443782.2651799999</v>
      </c>
      <c r="E42" s="43">
        <v>1542928.6546699998</v>
      </c>
      <c r="F42" s="39">
        <v>777580.78116000001</v>
      </c>
      <c r="J42" s="27"/>
    </row>
    <row r="43" spans="1:10" ht="12" customHeight="1">
      <c r="A43" s="74" t="s">
        <v>100</v>
      </c>
      <c r="B43" s="38">
        <v>27173.229350000005</v>
      </c>
      <c r="C43" s="38">
        <v>23876.606640000002</v>
      </c>
      <c r="D43" s="38">
        <v>24341.118579999998</v>
      </c>
      <c r="E43" s="38">
        <v>70862.488029999993</v>
      </c>
      <c r="F43" s="39">
        <v>19031.285269999993</v>
      </c>
      <c r="I43" s="84"/>
      <c r="J43" s="84"/>
    </row>
    <row r="44" spans="1:10" ht="12" customHeight="1">
      <c r="A44" s="74" t="s">
        <v>101</v>
      </c>
      <c r="B44" s="38">
        <v>110603.03453</v>
      </c>
      <c r="C44" s="38">
        <v>75444.482239999998</v>
      </c>
      <c r="D44" s="38">
        <v>51213.837149999999</v>
      </c>
      <c r="E44" s="38">
        <v>31110.43664</v>
      </c>
      <c r="F44" s="39">
        <v>31110.43664</v>
      </c>
    </row>
    <row r="45" spans="1:10" ht="12" customHeight="1">
      <c r="A45" s="76" t="s">
        <v>102</v>
      </c>
      <c r="B45" s="68">
        <v>4726130.7755099991</v>
      </c>
      <c r="C45" s="68">
        <v>2825883.3556799996</v>
      </c>
      <c r="D45" s="69">
        <v>1519337.2209099999</v>
      </c>
      <c r="E45" s="69">
        <v>1644901.5793399997</v>
      </c>
      <c r="F45" s="70">
        <v>827722.50306999998</v>
      </c>
    </row>
    <row r="46" spans="1:10" ht="12" customHeight="1">
      <c r="A46" s="85" t="s">
        <v>103</v>
      </c>
      <c r="B46" s="68">
        <v>245276.05558000001</v>
      </c>
      <c r="C46" s="68">
        <v>206028.46534999995</v>
      </c>
      <c r="D46" s="69">
        <v>157762.76217999999</v>
      </c>
      <c r="E46" s="69">
        <v>127954.51730000001</v>
      </c>
      <c r="F46" s="70">
        <v>107724.20470999999</v>
      </c>
    </row>
    <row r="47" spans="1:10" ht="12" customHeight="1">
      <c r="A47" s="86" t="s">
        <v>104</v>
      </c>
      <c r="B47" s="38">
        <v>8482.6925439999995</v>
      </c>
      <c r="C47" s="38">
        <v>5217.7984885000005</v>
      </c>
      <c r="D47" s="38">
        <v>4122.8477395</v>
      </c>
      <c r="E47" s="38">
        <v>7893.7212001436019</v>
      </c>
      <c r="F47" s="39">
        <v>5318.9203505254</v>
      </c>
    </row>
    <row r="48" spans="1:10" ht="12" customHeight="1">
      <c r="A48" s="76" t="s">
        <v>105</v>
      </c>
      <c r="B48" s="68">
        <v>4971406.8310899995</v>
      </c>
      <c r="C48" s="68">
        <v>3031911.8210299993</v>
      </c>
      <c r="D48" s="68">
        <v>1677099.98309</v>
      </c>
      <c r="E48" s="69">
        <v>1772856.0966399997</v>
      </c>
      <c r="F48" s="70">
        <v>935446.70777999994</v>
      </c>
    </row>
    <row r="49" spans="1:6" ht="12" customHeight="1">
      <c r="A49" s="22"/>
      <c r="B49" s="22"/>
      <c r="C49" s="22"/>
      <c r="D49" s="22"/>
      <c r="E49" s="22"/>
      <c r="F49" s="22"/>
    </row>
  </sheetData>
  <conditionalFormatting sqref="D37:F37 B46:F46 B48:F48 B25:J25">
    <cfRule type="cellIs" priority="52" stopIfTrue="1" operator="greaterThan">
      <formula>10</formula>
    </cfRule>
  </conditionalFormatting>
  <conditionalFormatting sqref="D45:F45">
    <cfRule type="cellIs" priority="51" stopIfTrue="1" operator="greaterThan">
      <formula>10</formula>
    </cfRule>
  </conditionalFormatting>
  <conditionalFormatting sqref="C37">
    <cfRule type="cellIs" priority="54" stopIfTrue="1" operator="greaterThan">
      <formula>10</formula>
    </cfRule>
  </conditionalFormatting>
  <conditionalFormatting sqref="C45">
    <cfRule type="cellIs" priority="53" stopIfTrue="1" operator="greaterThan">
      <formula>10</formula>
    </cfRule>
  </conditionalFormatting>
  <conditionalFormatting sqref="J14">
    <cfRule type="cellIs" priority="50" stopIfTrue="1" operator="greaterThan">
      <formula>10</formula>
    </cfRule>
  </conditionalFormatting>
  <conditionalFormatting sqref="J22">
    <cfRule type="cellIs" priority="49" stopIfTrue="1" operator="greaterThan">
      <formula>10</formula>
    </cfRule>
  </conditionalFormatting>
  <conditionalFormatting sqref="J23">
    <cfRule type="cellIs" priority="48" stopIfTrue="1" operator="greaterThan">
      <formula>10</formula>
    </cfRule>
  </conditionalFormatting>
  <conditionalFormatting sqref="I14">
    <cfRule type="cellIs" priority="47" stopIfTrue="1" operator="greaterThan">
      <formula>10</formula>
    </cfRule>
  </conditionalFormatting>
  <conditionalFormatting sqref="I22">
    <cfRule type="cellIs" priority="46" stopIfTrue="1" operator="greaterThan">
      <formula>10</formula>
    </cfRule>
  </conditionalFormatting>
  <conditionalFormatting sqref="I23">
    <cfRule type="cellIs" priority="45" stopIfTrue="1" operator="greaterThan">
      <formula>10</formula>
    </cfRule>
  </conditionalFormatting>
  <conditionalFormatting sqref="G14:I14">
    <cfRule type="cellIs" priority="44" stopIfTrue="1" operator="greaterThan">
      <formula>10</formula>
    </cfRule>
  </conditionalFormatting>
  <conditionalFormatting sqref="G22:I22">
    <cfRule type="cellIs" priority="43" stopIfTrue="1" operator="greaterThan">
      <formula>10</formula>
    </cfRule>
  </conditionalFormatting>
  <conditionalFormatting sqref="G23:I23">
    <cfRule type="cellIs" priority="42" stopIfTrue="1" operator="greaterThan">
      <formula>10</formula>
    </cfRule>
  </conditionalFormatting>
  <conditionalFormatting sqref="D14:G14">
    <cfRule type="cellIs" priority="41" stopIfTrue="1" operator="greaterThan">
      <formula>10</formula>
    </cfRule>
  </conditionalFormatting>
  <conditionalFormatting sqref="D22:G22">
    <cfRule type="cellIs" priority="40" stopIfTrue="1" operator="greaterThan">
      <formula>10</formula>
    </cfRule>
  </conditionalFormatting>
  <conditionalFormatting sqref="D23:G23">
    <cfRule type="cellIs" priority="39" stopIfTrue="1" operator="greaterThan">
      <formula>10</formula>
    </cfRule>
  </conditionalFormatting>
  <conditionalFormatting sqref="C14">
    <cfRule type="cellIs" priority="38" stopIfTrue="1" operator="greaterThan">
      <formula>10</formula>
    </cfRule>
  </conditionalFormatting>
  <conditionalFormatting sqref="C22">
    <cfRule type="cellIs" priority="37" stopIfTrue="1" operator="greaterThan">
      <formula>10</formula>
    </cfRule>
  </conditionalFormatting>
  <conditionalFormatting sqref="C23">
    <cfRule type="cellIs" priority="36" stopIfTrue="1" operator="greaterThan">
      <formula>10</formula>
    </cfRule>
  </conditionalFormatting>
  <conditionalFormatting sqref="B14">
    <cfRule type="cellIs" priority="35" stopIfTrue="1" operator="greaterThan">
      <formula>10</formula>
    </cfRule>
  </conditionalFormatting>
  <conditionalFormatting sqref="B22">
    <cfRule type="cellIs" priority="34" stopIfTrue="1" operator="greaterThan">
      <formula>10</formula>
    </cfRule>
  </conditionalFormatting>
  <conditionalFormatting sqref="B23">
    <cfRule type="cellIs" priority="33" stopIfTrue="1" operator="greaterThan">
      <formula>10</formula>
    </cfRule>
  </conditionalFormatting>
  <conditionalFormatting sqref="B37">
    <cfRule type="cellIs" priority="32" stopIfTrue="1" operator="greaterThan">
      <formula>10</formula>
    </cfRule>
  </conditionalFormatting>
  <conditionalFormatting sqref="B45">
    <cfRule type="cellIs" priority="31" stopIfTrue="1" operator="greaterThan">
      <formula>10</formula>
    </cfRule>
  </conditionalFormatting>
  <conditionalFormatting sqref="J14">
    <cfRule type="cellIs" priority="9" stopIfTrue="1" operator="greaterThan">
      <formula>10</formula>
    </cfRule>
  </conditionalFormatting>
  <conditionalFormatting sqref="J22">
    <cfRule type="cellIs" priority="8" stopIfTrue="1" operator="greaterThan">
      <formula>10</formula>
    </cfRule>
  </conditionalFormatting>
  <conditionalFormatting sqref="J23">
    <cfRule type="cellIs" priority="7" stopIfTrue="1" operator="greaterThan">
      <formula>10</formula>
    </cfRule>
  </conditionalFormatting>
  <conditionalFormatting sqref="D14">
    <cfRule type="cellIs" priority="6" stopIfTrue="1" operator="greaterThan">
      <formula>10</formula>
    </cfRule>
  </conditionalFormatting>
  <conditionalFormatting sqref="D22">
    <cfRule type="cellIs" priority="5" stopIfTrue="1" operator="greaterThan">
      <formula>10</formula>
    </cfRule>
  </conditionalFormatting>
  <conditionalFormatting sqref="D23">
    <cfRule type="cellIs" priority="4" stopIfTrue="1" operator="greaterThan">
      <formula>10</formula>
    </cfRule>
  </conditionalFormatting>
  <conditionalFormatting sqref="C14">
    <cfRule type="cellIs" priority="3" stopIfTrue="1" operator="greaterThan">
      <formula>10</formula>
    </cfRule>
  </conditionalFormatting>
  <conditionalFormatting sqref="C22">
    <cfRule type="cellIs" priority="2" stopIfTrue="1" operator="greaterThan">
      <formula>10</formula>
    </cfRule>
  </conditionalFormatting>
  <conditionalFormatting sqref="C23">
    <cfRule type="cellIs" priority="1" stopIfTrue="1" operator="greaterThan">
      <formula>10</formula>
    </cfRule>
  </conditionalFormatting>
  <dataValidations count="1">
    <dataValidation type="list" allowBlank="1" showInputMessage="1" showErrorMessage="1" sqref="A2" xr:uid="{00000000-0002-0000-0300-000000000000}">
      <formula1>quarterly_date</formula1>
    </dataValidation>
  </dataValidations>
  <hyperlinks>
    <hyperlink ref="J5" location="Cont!A1" display="back" xr:uid="{00000000-0004-0000-03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86"/>
  <sheetViews>
    <sheetView showGridLines="0" topLeftCell="A39" zoomScaleNormal="100" workbookViewId="0">
      <selection activeCell="M69" sqref="M69"/>
    </sheetView>
  </sheetViews>
  <sheetFormatPr defaultColWidth="10" defaultRowHeight="12" customHeight="1"/>
  <cols>
    <col min="1" max="1" width="53.28515625" style="71" customWidth="1"/>
    <col min="2" max="3" width="12.85546875" style="118" customWidth="1"/>
    <col min="4" max="8" width="12.85546875" style="87" customWidth="1"/>
    <col min="9" max="9" width="12.85546875" style="95" customWidth="1"/>
    <col min="10" max="10" width="12.85546875" style="108" customWidth="1"/>
    <col min="11" max="12" width="11" style="23" bestFit="1" customWidth="1"/>
    <col min="13" max="13" width="10" style="24"/>
    <col min="14" max="14" width="14" style="88" customWidth="1"/>
    <col min="15" max="15" width="10.28515625" style="24" bestFit="1" customWidth="1"/>
    <col min="16" max="16384" width="10" style="24"/>
  </cols>
  <sheetData>
    <row r="1" spans="1:14" s="17" customFormat="1" ht="17.25" customHeight="1">
      <c r="A1" s="13" t="s">
        <v>0</v>
      </c>
      <c r="B1" s="14"/>
      <c r="C1" s="14"/>
      <c r="D1" s="15"/>
      <c r="E1" s="16"/>
      <c r="F1" s="16"/>
      <c r="G1" s="16"/>
      <c r="H1" s="15"/>
      <c r="I1" s="16"/>
      <c r="J1" s="15"/>
      <c r="N1" s="89"/>
    </row>
    <row r="2" spans="1:14" s="18" customFormat="1" ht="17.25" customHeight="1">
      <c r="A2" s="347">
        <f>Cont!A2</f>
        <v>44469</v>
      </c>
      <c r="B2" s="20"/>
      <c r="C2" s="20"/>
      <c r="D2" s="21"/>
      <c r="E2" s="21"/>
      <c r="F2" s="21"/>
      <c r="G2" s="21"/>
      <c r="H2" s="21"/>
      <c r="I2" s="21"/>
      <c r="J2" s="21"/>
      <c r="N2" s="90"/>
    </row>
    <row r="3" spans="1:14" ht="6" customHeight="1">
      <c r="A3" s="6"/>
      <c r="B3" s="91"/>
      <c r="C3" s="91"/>
      <c r="D3" s="92"/>
      <c r="E3" s="92"/>
      <c r="F3" s="92"/>
      <c r="G3" s="92"/>
      <c r="H3" s="92"/>
      <c r="I3" s="92"/>
      <c r="J3" s="92"/>
      <c r="K3" s="22"/>
    </row>
    <row r="4" spans="1:14" ht="12" customHeight="1">
      <c r="A4" s="25"/>
      <c r="B4" s="93"/>
      <c r="C4" s="93"/>
      <c r="D4" s="94"/>
      <c r="E4" s="94"/>
      <c r="F4" s="94"/>
      <c r="G4" s="94"/>
      <c r="H4" s="94"/>
      <c r="J4" s="96"/>
      <c r="K4" s="22"/>
    </row>
    <row r="5" spans="1:14" ht="18">
      <c r="A5" s="29" t="s">
        <v>108</v>
      </c>
      <c r="B5" s="93"/>
      <c r="C5" s="93"/>
      <c r="D5" s="94"/>
      <c r="E5" s="94"/>
      <c r="F5" s="94"/>
      <c r="G5" s="94"/>
      <c r="H5" s="94"/>
      <c r="J5" s="197" t="s">
        <v>60</v>
      </c>
      <c r="K5" s="22"/>
    </row>
    <row r="6" spans="1:14" s="27" customFormat="1" ht="12" customHeight="1">
      <c r="A6" s="25"/>
      <c r="B6" s="93"/>
      <c r="C6" s="93"/>
      <c r="D6" s="93"/>
      <c r="E6" s="93"/>
      <c r="F6" s="93"/>
      <c r="G6" s="93"/>
      <c r="H6" s="93"/>
      <c r="I6" s="93"/>
      <c r="J6" s="93"/>
      <c r="K6" s="22"/>
      <c r="N6" s="97"/>
    </row>
    <row r="7" spans="1:14" s="36" customFormat="1" ht="12" customHeight="1">
      <c r="A7" s="34" t="s">
        <v>235</v>
      </c>
      <c r="B7" s="35" t="s">
        <v>351</v>
      </c>
      <c r="C7" s="35" t="s">
        <v>352</v>
      </c>
      <c r="D7" s="35" t="s">
        <v>353</v>
      </c>
      <c r="E7" s="35" t="s">
        <v>300</v>
      </c>
      <c r="F7" s="35" t="s">
        <v>292</v>
      </c>
      <c r="G7" s="35" t="s">
        <v>290</v>
      </c>
      <c r="H7" s="35" t="s">
        <v>286</v>
      </c>
      <c r="I7" s="35" t="s">
        <v>282</v>
      </c>
      <c r="J7" s="67" t="s">
        <v>280</v>
      </c>
      <c r="K7" s="107"/>
      <c r="N7" s="99"/>
    </row>
    <row r="8" spans="1:14" s="40" customFormat="1" ht="12" customHeight="1">
      <c r="A8" s="138" t="s">
        <v>110</v>
      </c>
      <c r="B8" s="426">
        <v>0.24253575978749164</v>
      </c>
      <c r="C8" s="426">
        <v>0.19725668601120153</v>
      </c>
      <c r="D8" s="426">
        <v>0.18205491583629693</v>
      </c>
      <c r="E8" s="426">
        <v>0.3133484760899351</v>
      </c>
      <c r="F8" s="426">
        <v>0.1892751920985184</v>
      </c>
      <c r="G8" s="426">
        <v>5.7126116272058519E-2</v>
      </c>
      <c r="H8" s="426">
        <v>0.1402650995934242</v>
      </c>
      <c r="I8" s="426">
        <v>0.11575264260820532</v>
      </c>
      <c r="J8" s="427">
        <v>0.16417666952560034</v>
      </c>
      <c r="K8" s="107"/>
      <c r="N8" s="101"/>
    </row>
    <row r="9" spans="1:14" s="40" customFormat="1" ht="12" customHeight="1">
      <c r="A9" s="138" t="s">
        <v>251</v>
      </c>
      <c r="B9" s="426">
        <v>0.28381091768801142</v>
      </c>
      <c r="C9" s="426">
        <v>0.23988344465118316</v>
      </c>
      <c r="D9" s="426">
        <v>0.21311256803663398</v>
      </c>
      <c r="E9" s="426">
        <v>0.36123230355222208</v>
      </c>
      <c r="F9" s="426">
        <v>0.2165106797956462</v>
      </c>
      <c r="G9" s="426">
        <v>6.0154575335868127E-2</v>
      </c>
      <c r="H9" s="426">
        <v>0.19018768007681316</v>
      </c>
      <c r="I9" s="426">
        <v>0.12761278590963421</v>
      </c>
      <c r="J9" s="427">
        <v>0.17997058436534719</v>
      </c>
      <c r="K9" s="107"/>
      <c r="N9" s="101"/>
    </row>
    <row r="10" spans="1:14" s="40" customFormat="1" ht="12" customHeight="1">
      <c r="A10" s="138" t="s">
        <v>111</v>
      </c>
      <c r="B10" s="426">
        <v>1.0739647988838771E-2</v>
      </c>
      <c r="C10" s="426">
        <v>8.9504432386024631E-3</v>
      </c>
      <c r="D10" s="426">
        <v>8.5727407685167005E-3</v>
      </c>
      <c r="E10" s="426">
        <v>1.5958048536741615E-2</v>
      </c>
      <c r="F10" s="426">
        <v>1.1093672116719066E-2</v>
      </c>
      <c r="G10" s="426">
        <v>4.0662526007600253E-3</v>
      </c>
      <c r="H10" s="426">
        <v>9.4740810064580204E-3</v>
      </c>
      <c r="I10" s="426">
        <v>8.7089295842740968E-3</v>
      </c>
      <c r="J10" s="427">
        <v>1.2179698810131114E-2</v>
      </c>
      <c r="K10" s="107"/>
    </row>
    <row r="11" spans="1:14" s="40" customFormat="1" ht="12" customHeight="1">
      <c r="A11" s="138" t="s">
        <v>285</v>
      </c>
      <c r="B11" s="426">
        <v>0.25805801447861382</v>
      </c>
      <c r="C11" s="426">
        <v>0.23611122979977203</v>
      </c>
      <c r="D11" s="426">
        <v>0.23983454651553421</v>
      </c>
      <c r="E11" s="426">
        <v>0.26399937823463543</v>
      </c>
      <c r="F11" s="426">
        <v>0.22014957116898556</v>
      </c>
      <c r="G11" s="426">
        <v>0.21634383143249711</v>
      </c>
      <c r="H11" s="426">
        <v>0.21885779211068052</v>
      </c>
      <c r="I11" s="426">
        <v>0.18995332968632789</v>
      </c>
      <c r="J11" s="427">
        <v>0.19426377450245674</v>
      </c>
      <c r="K11" s="107"/>
    </row>
    <row r="12" spans="1:14" s="45" customFormat="1" ht="12" customHeight="1">
      <c r="A12" s="138" t="s">
        <v>112</v>
      </c>
      <c r="B12" s="426">
        <v>1.6822885022998387E-2</v>
      </c>
      <c r="C12" s="426">
        <v>1.5968251730158395E-2</v>
      </c>
      <c r="D12" s="426">
        <v>1.5389700954912633E-2</v>
      </c>
      <c r="E12" s="426">
        <v>1.7720789290764722E-2</v>
      </c>
      <c r="F12" s="426">
        <v>1.7358055007105831E-2</v>
      </c>
      <c r="G12" s="426">
        <v>1.7980557463318923E-2</v>
      </c>
      <c r="H12" s="426">
        <v>2.0919550191721321E-2</v>
      </c>
      <c r="I12" s="426">
        <v>1.8276561194159203E-2</v>
      </c>
      <c r="J12" s="427">
        <v>1.7928622857955667E-2</v>
      </c>
      <c r="K12" s="107"/>
      <c r="L12" s="102"/>
    </row>
    <row r="13" spans="1:14" ht="12" customHeight="1">
      <c r="A13" s="138" t="s">
        <v>113</v>
      </c>
      <c r="B13" s="426">
        <v>1.6607330739055425E-2</v>
      </c>
      <c r="C13" s="426">
        <v>1.5707048368471081E-2</v>
      </c>
      <c r="D13" s="426">
        <v>1.5118199198103525E-2</v>
      </c>
      <c r="E13" s="426">
        <v>1.7439839940477091E-2</v>
      </c>
      <c r="F13" s="426">
        <v>1.7060773712583042E-2</v>
      </c>
      <c r="G13" s="426">
        <v>1.7609302677867918E-2</v>
      </c>
      <c r="H13" s="426">
        <v>2.05181396418012E-2</v>
      </c>
      <c r="I13" s="426">
        <v>1.7810054160710222E-2</v>
      </c>
      <c r="J13" s="427">
        <v>1.7453460952364823E-2</v>
      </c>
      <c r="K13" s="107"/>
      <c r="L13" s="102"/>
      <c r="N13" s="24"/>
    </row>
    <row r="14" spans="1:14" ht="12" customHeight="1">
      <c r="A14" s="138" t="s">
        <v>114</v>
      </c>
      <c r="B14" s="426">
        <v>0.42243357212639232</v>
      </c>
      <c r="C14" s="426">
        <v>0.5459147640254739</v>
      </c>
      <c r="D14" s="426">
        <v>0.47836327098221176</v>
      </c>
      <c r="E14" s="426">
        <v>0.32234080618896854</v>
      </c>
      <c r="F14" s="426">
        <v>0.45429551487136693</v>
      </c>
      <c r="G14" s="426">
        <v>0.48375242062520313</v>
      </c>
      <c r="H14" s="426">
        <v>0.49711590695118585</v>
      </c>
      <c r="I14" s="426">
        <v>0.57013219814372929</v>
      </c>
      <c r="J14" s="427">
        <v>0.51899799778591227</v>
      </c>
      <c r="K14" s="107"/>
    </row>
    <row r="15" spans="1:14" ht="12" customHeight="1">
      <c r="A15" s="138" t="s">
        <v>115</v>
      </c>
      <c r="B15" s="455">
        <v>23.483897381907511</v>
      </c>
      <c r="C15" s="455">
        <v>22.938645727709314</v>
      </c>
      <c r="D15" s="455">
        <v>21.954323215261226</v>
      </c>
      <c r="E15" s="455">
        <v>19.855489633852176</v>
      </c>
      <c r="F15" s="455">
        <v>18.206358326390415</v>
      </c>
      <c r="G15" s="455">
        <v>16.99318405546812</v>
      </c>
      <c r="H15" s="455">
        <v>15.650605443180288</v>
      </c>
      <c r="I15" s="455">
        <v>14.948417313638732</v>
      </c>
      <c r="J15" s="456">
        <v>14.784564946135539</v>
      </c>
      <c r="K15" s="12"/>
    </row>
    <row r="16" spans="1:14" s="105" customFormat="1" ht="12" customHeight="1">
      <c r="A16" s="138" t="s">
        <v>116</v>
      </c>
      <c r="B16" s="426">
        <v>2.322057151149819E-3</v>
      </c>
      <c r="C16" s="426">
        <v>-1.3381347993569538E-3</v>
      </c>
      <c r="D16" s="426">
        <v>2.8225874239357685E-3</v>
      </c>
      <c r="E16" s="426">
        <v>4.3906736013186896E-3</v>
      </c>
      <c r="F16" s="426">
        <v>-5.959168594784714E-5</v>
      </c>
      <c r="G16" s="426">
        <v>1.7255387132576523E-2</v>
      </c>
      <c r="H16" s="426">
        <v>2.3575459531035782E-3</v>
      </c>
      <c r="I16" s="426">
        <v>4.2361170765940854E-3</v>
      </c>
      <c r="J16" s="427">
        <v>5.0295466619475554E-5</v>
      </c>
      <c r="K16" s="104"/>
      <c r="L16" s="12"/>
      <c r="N16" s="106"/>
    </row>
    <row r="17" spans="1:14" s="105" customFormat="1" ht="12" customHeight="1">
      <c r="A17" s="277" t="s">
        <v>227</v>
      </c>
      <c r="B17" s="457">
        <v>488.09899999999999</v>
      </c>
      <c r="C17" s="457">
        <v>490.27499999999998</v>
      </c>
      <c r="D17" s="457">
        <v>482.31200000000001</v>
      </c>
      <c r="E17" s="457">
        <v>410.40800000000002</v>
      </c>
      <c r="F17" s="457">
        <v>381.66899999999998</v>
      </c>
      <c r="G17" s="457">
        <v>369.791</v>
      </c>
      <c r="H17" s="457">
        <v>367.947</v>
      </c>
      <c r="I17" s="457">
        <v>359.91300000000001</v>
      </c>
      <c r="J17" s="458">
        <v>346.005</v>
      </c>
      <c r="K17" s="104"/>
      <c r="L17" s="12"/>
      <c r="N17" s="106"/>
    </row>
    <row r="18" spans="1:14" s="105" customFormat="1" ht="12" customHeight="1">
      <c r="A18" s="278" t="s">
        <v>117</v>
      </c>
      <c r="B18" s="459">
        <v>626.57999999999993</v>
      </c>
      <c r="C18" s="459">
        <v>616.23</v>
      </c>
      <c r="D18" s="459">
        <v>556</v>
      </c>
      <c r="E18" s="459">
        <v>512.85</v>
      </c>
      <c r="F18" s="459">
        <v>487.15000000000003</v>
      </c>
      <c r="G18" s="459">
        <v>467.4</v>
      </c>
      <c r="H18" s="459">
        <v>458.65</v>
      </c>
      <c r="I18" s="459">
        <v>423.59000000000003</v>
      </c>
      <c r="J18" s="460">
        <v>405.8</v>
      </c>
      <c r="K18" s="104"/>
      <c r="L18" s="12"/>
      <c r="N18" s="106"/>
    </row>
    <row r="19" spans="1:14" s="105" customFormat="1" ht="12" customHeight="1">
      <c r="A19" s="212"/>
      <c r="B19" s="382"/>
      <c r="C19" s="382"/>
      <c r="D19" s="382"/>
      <c r="E19" s="382"/>
      <c r="F19" s="382"/>
      <c r="G19" s="382"/>
      <c r="H19" s="382"/>
      <c r="I19" s="382"/>
      <c r="J19" s="382"/>
      <c r="K19" s="104"/>
      <c r="L19" s="12"/>
      <c r="N19" s="106"/>
    </row>
    <row r="20" spans="1:14" s="105" customFormat="1" ht="12" customHeight="1">
      <c r="A20" s="34" t="s">
        <v>241</v>
      </c>
      <c r="B20" s="35" t="s">
        <v>351</v>
      </c>
      <c r="C20" s="35" t="s">
        <v>352</v>
      </c>
      <c r="D20" s="35" t="s">
        <v>353</v>
      </c>
      <c r="E20" s="35" t="s">
        <v>300</v>
      </c>
      <c r="F20" s="35" t="s">
        <v>292</v>
      </c>
      <c r="G20" s="35" t="s">
        <v>290</v>
      </c>
      <c r="H20" s="35" t="s">
        <v>286</v>
      </c>
      <c r="I20" s="35" t="s">
        <v>282</v>
      </c>
      <c r="J20" s="67" t="s">
        <v>280</v>
      </c>
      <c r="K20" s="104"/>
      <c r="L20" s="12"/>
      <c r="N20" s="106"/>
    </row>
    <row r="21" spans="1:14" s="105" customFormat="1" ht="12" customHeight="1">
      <c r="A21" s="486" t="s">
        <v>261</v>
      </c>
      <c r="B21" s="418">
        <v>0.11953701334854433</v>
      </c>
      <c r="C21" s="418">
        <v>0.13202938639173367</v>
      </c>
      <c r="D21" s="418">
        <v>0.12353321767447713</v>
      </c>
      <c r="E21" s="418">
        <v>0.1325789600035866</v>
      </c>
      <c r="F21" s="418">
        <v>0.13016122755803822</v>
      </c>
      <c r="G21" s="418">
        <v>0.12977547168177925</v>
      </c>
      <c r="H21" s="418">
        <v>0.12562887174226839</v>
      </c>
      <c r="I21" s="418">
        <v>0.12391695073653185</v>
      </c>
      <c r="J21" s="419">
        <v>0.13679132442878797</v>
      </c>
      <c r="K21" s="104"/>
      <c r="L21" s="12"/>
      <c r="N21" s="106"/>
    </row>
    <row r="22" spans="1:14" s="105" customFormat="1" ht="12" customHeight="1">
      <c r="A22" s="486" t="s">
        <v>262</v>
      </c>
      <c r="B22" s="420">
        <v>8.5199999999999998E-2</v>
      </c>
      <c r="C22" s="420">
        <v>8.5199999999999998E-2</v>
      </c>
      <c r="D22" s="420">
        <v>8.5199999999999998E-2</v>
      </c>
      <c r="E22" s="420">
        <v>8.5199999999999998E-2</v>
      </c>
      <c r="F22" s="420">
        <v>8.4500000000000006E-2</v>
      </c>
      <c r="G22" s="420">
        <v>8.4500000000000006E-2</v>
      </c>
      <c r="H22" s="420">
        <v>9.4500000000000001E-2</v>
      </c>
      <c r="I22" s="420">
        <v>9.6699999999999994E-2</v>
      </c>
      <c r="J22" s="421">
        <v>9.6699999999999994E-2</v>
      </c>
      <c r="K22" s="104"/>
      <c r="L22" s="12"/>
      <c r="N22" s="106"/>
    </row>
    <row r="23" spans="1:14" s="105" customFormat="1" ht="12" customHeight="1">
      <c r="A23" s="80" t="s">
        <v>242</v>
      </c>
      <c r="B23" s="420">
        <v>0.13856261822101093</v>
      </c>
      <c r="C23" s="420">
        <v>0.15252350497031072</v>
      </c>
      <c r="D23" s="420">
        <v>0.14509204042248905</v>
      </c>
      <c r="E23" s="420">
        <v>0.15562668126894033</v>
      </c>
      <c r="F23" s="420">
        <v>0.15400610738183512</v>
      </c>
      <c r="G23" s="420">
        <v>0.15446038616884861</v>
      </c>
      <c r="H23" s="420">
        <v>0.14018179574795794</v>
      </c>
      <c r="I23" s="420">
        <v>0.13877689996131873</v>
      </c>
      <c r="J23" s="421">
        <v>0.15375545232821528</v>
      </c>
      <c r="K23" s="104"/>
      <c r="L23" s="12"/>
      <c r="N23" s="106"/>
    </row>
    <row r="24" spans="1:14" s="105" customFormat="1" ht="12" customHeight="1">
      <c r="A24" s="80" t="s">
        <v>236</v>
      </c>
      <c r="B24" s="420">
        <v>0.1016</v>
      </c>
      <c r="C24" s="420">
        <v>0.1016</v>
      </c>
      <c r="D24" s="420">
        <v>0.1016</v>
      </c>
      <c r="E24" s="420">
        <v>0.1016</v>
      </c>
      <c r="F24" s="420">
        <v>0.1009</v>
      </c>
      <c r="G24" s="420">
        <v>0.1009</v>
      </c>
      <c r="H24" s="420">
        <v>0.1109</v>
      </c>
      <c r="I24" s="420">
        <v>0.113</v>
      </c>
      <c r="J24" s="421">
        <v>0.113</v>
      </c>
      <c r="K24" s="104"/>
      <c r="L24" s="12"/>
      <c r="N24" s="106"/>
    </row>
    <row r="25" spans="1:14" s="105" customFormat="1" ht="12" customHeight="1">
      <c r="A25" s="80" t="s">
        <v>243</v>
      </c>
      <c r="B25" s="420">
        <v>0.17933177151915364</v>
      </c>
      <c r="C25" s="420">
        <v>0.19643947335297585</v>
      </c>
      <c r="D25" s="420">
        <v>0.19128951773965744</v>
      </c>
      <c r="E25" s="420">
        <v>0.205014655408984</v>
      </c>
      <c r="F25" s="420">
        <v>0.20510227843282852</v>
      </c>
      <c r="G25" s="420">
        <v>0.19325096607710043</v>
      </c>
      <c r="H25" s="420">
        <v>0.18020233676360425</v>
      </c>
      <c r="I25" s="420">
        <v>0.17964176032948262</v>
      </c>
      <c r="J25" s="421">
        <v>0.20040680405164038</v>
      </c>
      <c r="K25" s="104"/>
      <c r="L25" s="12"/>
      <c r="N25" s="106"/>
    </row>
    <row r="26" spans="1:14" s="105" customFormat="1" ht="12" customHeight="1">
      <c r="A26" s="80" t="s">
        <v>237</v>
      </c>
      <c r="B26" s="420">
        <v>0.1333</v>
      </c>
      <c r="C26" s="420">
        <v>0.1333</v>
      </c>
      <c r="D26" s="420">
        <v>0.1333</v>
      </c>
      <c r="E26" s="420">
        <v>0.1333</v>
      </c>
      <c r="F26" s="420">
        <v>0.1333</v>
      </c>
      <c r="G26" s="420">
        <v>0.1333</v>
      </c>
      <c r="H26" s="420">
        <v>0.14330000000000001</v>
      </c>
      <c r="I26" s="420">
        <v>0.1431</v>
      </c>
      <c r="J26" s="421">
        <v>0.1431</v>
      </c>
      <c r="K26" s="104"/>
      <c r="L26" s="12"/>
      <c r="N26" s="106"/>
    </row>
    <row r="27" spans="1:14" s="105" customFormat="1" ht="12" customHeight="1">
      <c r="A27" s="80" t="s">
        <v>246</v>
      </c>
      <c r="B27" s="420">
        <v>6.93E-2</v>
      </c>
      <c r="C27" s="420">
        <v>6.7299186450049842E-2</v>
      </c>
      <c r="D27" s="420">
        <v>6.5739745024171653E-2</v>
      </c>
      <c r="E27" s="420">
        <v>6.7094529462868036E-2</v>
      </c>
      <c r="F27" s="420">
        <v>9.0597909979647881E-2</v>
      </c>
      <c r="G27" s="420">
        <v>8.6787947671546864E-2</v>
      </c>
      <c r="H27" s="420">
        <v>8.4041976274355487E-2</v>
      </c>
      <c r="I27" s="420">
        <v>8.9374067213946931E-2</v>
      </c>
      <c r="J27" s="421">
        <v>9.3319353568213317E-2</v>
      </c>
      <c r="K27" s="104"/>
      <c r="L27" s="12"/>
      <c r="N27" s="106"/>
    </row>
    <row r="28" spans="1:14" s="105" customFormat="1" ht="12" customHeight="1">
      <c r="A28" s="80" t="s">
        <v>238</v>
      </c>
      <c r="B28" s="420">
        <v>5.79E-2</v>
      </c>
      <c r="C28" s="420">
        <v>5.79E-2</v>
      </c>
      <c r="D28" s="420">
        <v>5.79E-2</v>
      </c>
      <c r="E28" s="420">
        <v>5.79E-2</v>
      </c>
      <c r="F28" s="426">
        <v>5.79E-2</v>
      </c>
      <c r="G28" s="426">
        <v>5.79E-2</v>
      </c>
      <c r="H28" s="426">
        <v>5.79E-2</v>
      </c>
      <c r="I28" s="426">
        <v>5.79E-2</v>
      </c>
      <c r="J28" s="427">
        <v>5.79E-2</v>
      </c>
      <c r="K28" s="104"/>
      <c r="L28" s="12"/>
      <c r="N28" s="106"/>
    </row>
    <row r="29" spans="1:14" s="105" customFormat="1" ht="12" customHeight="1">
      <c r="A29" s="80" t="s">
        <v>245</v>
      </c>
      <c r="B29" s="422">
        <v>1.4590000000000001</v>
      </c>
      <c r="C29" s="422">
        <v>1.2709999999999999</v>
      </c>
      <c r="D29" s="422">
        <v>1.399</v>
      </c>
      <c r="E29" s="422">
        <v>1.4790000000000001</v>
      </c>
      <c r="F29" s="422">
        <v>1.827</v>
      </c>
      <c r="G29" s="422">
        <v>1.7989999999999999</v>
      </c>
      <c r="H29" s="422">
        <v>1.528</v>
      </c>
      <c r="I29" s="422">
        <v>1.448</v>
      </c>
      <c r="J29" s="423">
        <v>1.835</v>
      </c>
      <c r="K29" s="104"/>
      <c r="L29" s="12"/>
      <c r="N29" s="106"/>
    </row>
    <row r="30" spans="1:14" s="105" customFormat="1" ht="12" customHeight="1">
      <c r="A30" s="80" t="s">
        <v>240</v>
      </c>
      <c r="B30" s="422">
        <v>1</v>
      </c>
      <c r="C30" s="422">
        <v>1</v>
      </c>
      <c r="D30" s="422">
        <v>1</v>
      </c>
      <c r="E30" s="422">
        <v>1</v>
      </c>
      <c r="F30" s="422">
        <v>1</v>
      </c>
      <c r="G30" s="422">
        <v>1</v>
      </c>
      <c r="H30" s="422">
        <v>1</v>
      </c>
      <c r="I30" s="422">
        <v>1</v>
      </c>
      <c r="J30" s="423">
        <v>1</v>
      </c>
      <c r="K30" s="104"/>
      <c r="L30" s="12"/>
      <c r="N30" s="106"/>
    </row>
    <row r="31" spans="1:14" s="105" customFormat="1" ht="12" customHeight="1">
      <c r="A31" s="80" t="s">
        <v>244</v>
      </c>
      <c r="B31" s="422">
        <v>1.56</v>
      </c>
      <c r="C31" s="422">
        <v>1.456</v>
      </c>
      <c r="D31" s="422">
        <v>1.5780000000000001</v>
      </c>
      <c r="E31" s="422">
        <v>1.526</v>
      </c>
      <c r="F31" s="422">
        <v>1.5589999999999999</v>
      </c>
      <c r="G31" s="422">
        <v>1.5940000000000001</v>
      </c>
      <c r="H31" s="422">
        <v>1.569</v>
      </c>
      <c r="I31" s="422">
        <v>1.5289999999999999</v>
      </c>
      <c r="J31" s="423">
        <v>1.8180000000000001</v>
      </c>
      <c r="K31" s="104"/>
      <c r="L31" s="12"/>
      <c r="N31" s="106"/>
    </row>
    <row r="32" spans="1:14" s="105" customFormat="1" ht="12" customHeight="1">
      <c r="A32" s="290" t="s">
        <v>239</v>
      </c>
      <c r="B32" s="424">
        <v>1</v>
      </c>
      <c r="C32" s="424">
        <v>1</v>
      </c>
      <c r="D32" s="424">
        <v>1</v>
      </c>
      <c r="E32" s="424">
        <v>1</v>
      </c>
      <c r="F32" s="424">
        <v>1</v>
      </c>
      <c r="G32" s="424">
        <v>1</v>
      </c>
      <c r="H32" s="424">
        <v>1</v>
      </c>
      <c r="I32" s="424">
        <v>1</v>
      </c>
      <c r="J32" s="425">
        <v>1</v>
      </c>
      <c r="K32" s="104"/>
      <c r="L32" s="12"/>
      <c r="N32" s="106"/>
    </row>
    <row r="34" spans="1:14" s="105" customFormat="1" ht="12" customHeight="1">
      <c r="A34" s="212"/>
      <c r="B34" s="189"/>
      <c r="C34" s="189"/>
      <c r="D34" s="189"/>
      <c r="E34" s="189"/>
      <c r="F34" s="189"/>
      <c r="G34" s="189"/>
      <c r="H34" s="189"/>
      <c r="I34" s="189"/>
      <c r="J34" s="189"/>
      <c r="K34" s="104"/>
      <c r="L34" s="12"/>
      <c r="N34" s="106"/>
    </row>
    <row r="35" spans="1:14" ht="18">
      <c r="A35" s="29" t="s">
        <v>109</v>
      </c>
      <c r="B35" s="94"/>
      <c r="C35" s="94"/>
      <c r="D35" s="94"/>
      <c r="E35" s="94"/>
      <c r="F35" s="109"/>
      <c r="G35" s="185"/>
    </row>
    <row r="36" spans="1:14" ht="12" customHeight="1">
      <c r="A36" s="110"/>
      <c r="B36" s="110"/>
      <c r="C36" s="110"/>
      <c r="D36" s="110"/>
      <c r="E36" s="110"/>
      <c r="F36" s="111"/>
      <c r="G36" s="186"/>
    </row>
    <row r="37" spans="1:14" ht="12" customHeight="1">
      <c r="A37" s="34" t="s">
        <v>235</v>
      </c>
      <c r="B37" s="381">
        <v>2020</v>
      </c>
      <c r="C37" s="381">
        <v>2019</v>
      </c>
      <c r="D37" s="381">
        <v>2018</v>
      </c>
      <c r="E37" s="381">
        <v>2017</v>
      </c>
      <c r="F37" s="67">
        <v>2016</v>
      </c>
      <c r="G37" s="187"/>
    </row>
    <row r="38" spans="1:14" ht="12" customHeight="1">
      <c r="A38" s="138" t="s">
        <v>110</v>
      </c>
      <c r="B38" s="100">
        <v>0.17344639178889246</v>
      </c>
      <c r="C38" s="100">
        <v>0.13991673231238166</v>
      </c>
      <c r="D38" s="100">
        <v>0.18441385695213583</v>
      </c>
      <c r="E38" s="100">
        <v>0.17621955658957489</v>
      </c>
      <c r="F38" s="322">
        <v>0.20667447999815206</v>
      </c>
      <c r="G38" s="185"/>
    </row>
    <row r="39" spans="1:14" ht="12" customHeight="1">
      <c r="A39" s="138" t="s">
        <v>342</v>
      </c>
      <c r="B39" s="100">
        <v>0.20477235896568216</v>
      </c>
      <c r="C39" s="100">
        <v>0.16239505060074003</v>
      </c>
      <c r="D39" s="100">
        <v>0.20920402669325366</v>
      </c>
      <c r="E39" s="100">
        <v>0.18610257247396333</v>
      </c>
      <c r="F39" s="321">
        <v>0.20820930396639817</v>
      </c>
      <c r="G39" s="185"/>
    </row>
    <row r="40" spans="1:14" ht="12" customHeight="1">
      <c r="A40" s="138" t="s">
        <v>111</v>
      </c>
      <c r="B40" s="100">
        <v>9.9576000839328039E-3</v>
      </c>
      <c r="C40" s="100">
        <v>1.1506626624958589E-2</v>
      </c>
      <c r="D40" s="100">
        <v>1.5762333862309866E-2</v>
      </c>
      <c r="E40" s="100">
        <v>1.6376483338297301E-2</v>
      </c>
      <c r="F40" s="321">
        <v>2.3506861334360127E-2</v>
      </c>
      <c r="G40" s="185"/>
    </row>
    <row r="41" spans="1:14" ht="12" customHeight="1">
      <c r="A41" s="138" t="s">
        <v>285</v>
      </c>
      <c r="B41" s="100">
        <v>0.26399937823463543</v>
      </c>
      <c r="C41" s="100">
        <v>0.18995332968632789</v>
      </c>
      <c r="D41" s="100">
        <v>0.25351383154407886</v>
      </c>
      <c r="E41" s="100">
        <v>0.22554323006616006</v>
      </c>
      <c r="F41" s="321">
        <v>0.23920742789154609</v>
      </c>
      <c r="G41" s="185"/>
    </row>
    <row r="42" spans="1:14" ht="12" customHeight="1">
      <c r="A42" s="138" t="s">
        <v>112</v>
      </c>
      <c r="B42" s="100">
        <v>1.7273684332394915E-2</v>
      </c>
      <c r="C42" s="100">
        <v>2.0420265261480924E-2</v>
      </c>
      <c r="D42" s="100">
        <v>2.3413783731546765E-2</v>
      </c>
      <c r="E42" s="100">
        <v>2.66763386324919E-2</v>
      </c>
      <c r="F42" s="321">
        <v>3.6117082278290691E-2</v>
      </c>
      <c r="G42" s="188"/>
    </row>
    <row r="43" spans="1:14" ht="12" customHeight="1">
      <c r="A43" s="138" t="s">
        <v>113</v>
      </c>
      <c r="B43" s="100">
        <v>1.6983023397958152E-2</v>
      </c>
      <c r="C43" s="100">
        <v>1.993008304146399E-2</v>
      </c>
      <c r="D43" s="100">
        <v>2.3154010280412373E-2</v>
      </c>
      <c r="E43" s="100">
        <v>2.6379138437733204E-2</v>
      </c>
      <c r="F43" s="321">
        <v>3.543956884967131E-2</v>
      </c>
      <c r="G43" s="185"/>
    </row>
    <row r="44" spans="1:14" ht="12" customHeight="1">
      <c r="A44" s="138" t="s">
        <v>114</v>
      </c>
      <c r="B44" s="100">
        <v>0.42468556746401653</v>
      </c>
      <c r="C44" s="100">
        <v>0.53193387958832949</v>
      </c>
      <c r="D44" s="100">
        <v>0.48279757492352998</v>
      </c>
      <c r="E44" s="100">
        <v>0.54585592622359458</v>
      </c>
      <c r="F44" s="321">
        <v>0.57190033501180526</v>
      </c>
      <c r="G44" s="185"/>
    </row>
    <row r="45" spans="1:14" ht="12" customHeight="1">
      <c r="A45" s="138" t="s">
        <v>115</v>
      </c>
      <c r="B45" s="103">
        <v>18.288950981060704</v>
      </c>
      <c r="C45" s="103">
        <v>13.285383216476699</v>
      </c>
      <c r="D45" s="103">
        <v>12.604848825342431</v>
      </c>
      <c r="E45" s="103">
        <v>12.174003332724267</v>
      </c>
      <c r="F45" s="323">
        <v>9.8175469397798061</v>
      </c>
      <c r="G45" s="185"/>
    </row>
    <row r="46" spans="1:14" ht="12" customHeight="1">
      <c r="A46" s="138" t="s">
        <v>116</v>
      </c>
      <c r="B46" s="100">
        <v>5.5750044069570008E-3</v>
      </c>
      <c r="C46" s="100">
        <v>2.4540455801113875E-3</v>
      </c>
      <c r="D46" s="100">
        <v>6.3330412808599492E-3</v>
      </c>
      <c r="E46" s="100">
        <v>4.9319754388672263E-3</v>
      </c>
      <c r="F46" s="321">
        <v>3.1019042260684933E-3</v>
      </c>
    </row>
    <row r="47" spans="1:14" ht="12" customHeight="1">
      <c r="A47" s="277" t="s">
        <v>227</v>
      </c>
      <c r="B47" s="190">
        <v>410.40800000000002</v>
      </c>
      <c r="C47" s="190">
        <v>359.91300000000001</v>
      </c>
      <c r="D47" s="190">
        <v>329.4</v>
      </c>
      <c r="E47" s="190">
        <v>444.29700000000003</v>
      </c>
      <c r="F47" s="305">
        <v>397.85899999999998</v>
      </c>
    </row>
    <row r="48" spans="1:14" ht="12" customHeight="1">
      <c r="A48" s="278" t="s">
        <v>117</v>
      </c>
      <c r="B48" s="279">
        <v>512.85</v>
      </c>
      <c r="C48" s="279">
        <v>423.59000000000003</v>
      </c>
      <c r="D48" s="279">
        <v>371.93</v>
      </c>
      <c r="E48" s="279">
        <v>365.33000000000004</v>
      </c>
      <c r="F48" s="325">
        <v>334.28</v>
      </c>
    </row>
    <row r="50" spans="1:7" ht="12" customHeight="1">
      <c r="A50" s="34" t="s">
        <v>241</v>
      </c>
      <c r="B50" s="380">
        <v>2020</v>
      </c>
      <c r="C50" s="380">
        <v>2019</v>
      </c>
      <c r="D50" s="380">
        <v>2018</v>
      </c>
      <c r="E50" s="380">
        <v>2017</v>
      </c>
      <c r="F50" s="67">
        <v>2016</v>
      </c>
    </row>
    <row r="51" spans="1:7" ht="12" customHeight="1">
      <c r="A51" s="348" t="s">
        <v>261</v>
      </c>
      <c r="B51" s="353">
        <v>0.1325789600035866</v>
      </c>
      <c r="C51" s="353">
        <v>0.12391695073653185</v>
      </c>
      <c r="D51" s="353">
        <v>0.13649756669399993</v>
      </c>
      <c r="E51" s="353">
        <v>0.14019880913515281</v>
      </c>
      <c r="F51" s="376">
        <v>0.15090526534027718</v>
      </c>
    </row>
    <row r="52" spans="1:7" ht="12" customHeight="1">
      <c r="A52" s="348" t="s">
        <v>262</v>
      </c>
      <c r="B52" s="354">
        <v>8.5199999999999998E-2</v>
      </c>
      <c r="C52" s="354">
        <v>9.6699999999999994E-2</v>
      </c>
      <c r="D52" s="354">
        <v>9.6699999999999994E-2</v>
      </c>
      <c r="E52" s="354">
        <v>8.2900000000000001E-2</v>
      </c>
      <c r="F52" s="356">
        <v>8.7400000000000005E-2</v>
      </c>
    </row>
    <row r="53" spans="1:7" ht="12" customHeight="1">
      <c r="A53" s="348" t="s">
        <v>242</v>
      </c>
      <c r="B53" s="354">
        <v>0.15562668126894033</v>
      </c>
      <c r="C53" s="354">
        <v>0.13877689996131873</v>
      </c>
      <c r="D53" s="354">
        <v>0.13649756669399993</v>
      </c>
      <c r="E53" s="354">
        <v>0.14019880913515281</v>
      </c>
      <c r="F53" s="356">
        <v>0.15090526534027718</v>
      </c>
    </row>
    <row r="54" spans="1:7" ht="12" customHeight="1">
      <c r="A54" s="348" t="s">
        <v>236</v>
      </c>
      <c r="B54" s="354">
        <v>0.1016</v>
      </c>
      <c r="C54" s="354">
        <v>0.113</v>
      </c>
      <c r="D54" s="354">
        <v>0.113</v>
      </c>
      <c r="E54" s="354">
        <v>9.9099999999999994E-2</v>
      </c>
      <c r="F54" s="356">
        <v>0.10489999999999999</v>
      </c>
    </row>
    <row r="55" spans="1:7" ht="12" customHeight="1">
      <c r="A55" s="348" t="s">
        <v>243</v>
      </c>
      <c r="B55" s="354">
        <v>0.205014655408984</v>
      </c>
      <c r="C55" s="354">
        <v>0.17964176032948262</v>
      </c>
      <c r="D55" s="354">
        <v>0.1940507569208651</v>
      </c>
      <c r="E55" s="354">
        <v>0.18297245200460355</v>
      </c>
      <c r="F55" s="356">
        <v>0.20656302473306221</v>
      </c>
    </row>
    <row r="56" spans="1:7" ht="12" customHeight="1">
      <c r="A56" s="348" t="s">
        <v>237</v>
      </c>
      <c r="B56" s="354">
        <v>0.1333</v>
      </c>
      <c r="C56" s="354">
        <v>0.1431</v>
      </c>
      <c r="D56" s="354">
        <v>0.1431</v>
      </c>
      <c r="E56" s="354">
        <v>0.12430000000000001</v>
      </c>
      <c r="F56" s="356">
        <v>0.13390000000000002</v>
      </c>
    </row>
    <row r="57" spans="1:7" ht="12" customHeight="1">
      <c r="A57" s="348" t="s">
        <v>246</v>
      </c>
      <c r="B57" s="354">
        <v>6.71927898091913E-2</v>
      </c>
      <c r="C57" s="354">
        <v>8.9374067213946931E-2</v>
      </c>
      <c r="D57" s="354">
        <v>0.11782485471722494</v>
      </c>
      <c r="E57" s="354">
        <v>7.9133230523666789E-2</v>
      </c>
      <c r="F57" s="356">
        <v>0.12666793023061634</v>
      </c>
    </row>
    <row r="58" spans="1:7" ht="12" customHeight="1">
      <c r="A58" s="348" t="s">
        <v>238</v>
      </c>
      <c r="B58" s="354">
        <v>5.79E-2</v>
      </c>
      <c r="C58" s="354">
        <v>5.79E-2</v>
      </c>
      <c r="D58" s="354">
        <v>5.79E-2</v>
      </c>
      <c r="E58" s="354" t="s">
        <v>2</v>
      </c>
      <c r="F58" s="356" t="s">
        <v>2</v>
      </c>
    </row>
    <row r="59" spans="1:7" ht="12" customHeight="1">
      <c r="A59" s="348" t="s">
        <v>245</v>
      </c>
      <c r="B59" s="355">
        <v>1.4790000000000001</v>
      </c>
      <c r="C59" s="355">
        <v>1.448</v>
      </c>
      <c r="D59" s="355">
        <v>1.4850000000000001</v>
      </c>
      <c r="E59" s="355">
        <v>1.2130000000000001</v>
      </c>
      <c r="F59" s="357">
        <v>2.2153999999999998</v>
      </c>
    </row>
    <row r="60" spans="1:7" ht="12" customHeight="1">
      <c r="A60" s="348" t="s">
        <v>240</v>
      </c>
      <c r="B60" s="355">
        <v>1</v>
      </c>
      <c r="C60" s="355">
        <v>1</v>
      </c>
      <c r="D60" s="355">
        <v>1</v>
      </c>
      <c r="E60" s="355">
        <v>1</v>
      </c>
      <c r="F60" s="357">
        <v>1</v>
      </c>
    </row>
    <row r="61" spans="1:7" ht="12" customHeight="1">
      <c r="A61" s="348" t="s">
        <v>244</v>
      </c>
      <c r="B61" s="355">
        <v>1.526</v>
      </c>
      <c r="C61" s="355">
        <v>1.5289999999999999</v>
      </c>
      <c r="D61" s="355">
        <v>1.48</v>
      </c>
      <c r="E61" s="355">
        <v>1.4079999999999999</v>
      </c>
      <c r="F61" s="356" t="s">
        <v>2</v>
      </c>
    </row>
    <row r="62" spans="1:7" ht="12" customHeight="1">
      <c r="A62" s="351" t="s">
        <v>239</v>
      </c>
      <c r="B62" s="358">
        <v>1</v>
      </c>
      <c r="C62" s="358">
        <v>1</v>
      </c>
      <c r="D62" s="358">
        <v>1</v>
      </c>
      <c r="E62" s="358" t="s">
        <v>2</v>
      </c>
      <c r="F62" s="359" t="s">
        <v>2</v>
      </c>
    </row>
    <row r="64" spans="1:7" ht="12" customHeight="1">
      <c r="G64" s="109"/>
    </row>
    <row r="65" spans="1:7" ht="12" customHeight="1">
      <c r="G65" s="117"/>
    </row>
    <row r="66" spans="1:7" ht="12" customHeight="1">
      <c r="E66" s="243"/>
      <c r="G66" s="109"/>
    </row>
    <row r="67" spans="1:7" ht="12" customHeight="1">
      <c r="G67" s="109"/>
    </row>
    <row r="68" spans="1:7" ht="12" customHeight="1">
      <c r="G68" s="109"/>
    </row>
    <row r="69" spans="1:7" ht="12" customHeight="1">
      <c r="A69" s="22"/>
      <c r="B69" s="117"/>
      <c r="C69" s="117"/>
      <c r="D69" s="117"/>
      <c r="E69" s="117"/>
      <c r="F69" s="117"/>
      <c r="G69" s="117"/>
    </row>
    <row r="79" spans="1:7" ht="13.8"/>
    <row r="80" spans="1:7" ht="85.5" customHeight="1">
      <c r="A80" s="526" t="s">
        <v>228</v>
      </c>
      <c r="B80" s="527"/>
      <c r="C80" s="527"/>
      <c r="D80" s="527"/>
      <c r="E80" s="527"/>
      <c r="F80" s="527"/>
      <c r="G80" s="527"/>
    </row>
    <row r="84" spans="1:6" ht="15.75" customHeight="1"/>
    <row r="85" spans="1:6" ht="21.75" customHeight="1">
      <c r="A85" s="24"/>
      <c r="B85" s="24"/>
      <c r="C85" s="24"/>
      <c r="D85" s="24"/>
      <c r="E85" s="24"/>
      <c r="F85" s="24"/>
    </row>
    <row r="86" spans="1:6" ht="13.8">
      <c r="A86" s="119"/>
      <c r="B86" s="119"/>
      <c r="C86" s="119"/>
      <c r="D86" s="119"/>
      <c r="E86" s="119"/>
      <c r="F86" s="119"/>
    </row>
  </sheetData>
  <mergeCells count="1">
    <mergeCell ref="A80:G80"/>
  </mergeCells>
  <dataValidations disablePrompts="1" count="1">
    <dataValidation type="list" allowBlank="1" showInputMessage="1" showErrorMessage="1" sqref="A2" xr:uid="{00000000-0002-0000-0400-000000000000}">
      <formula1>quarterly_date</formula1>
    </dataValidation>
  </dataValidations>
  <hyperlinks>
    <hyperlink ref="J5" location="Cont!A1" display="back" xr:uid="{00000000-0004-0000-0400-000000000000}"/>
  </hyperlinks>
  <printOptions horizontalCentered="1"/>
  <pageMargins left="0.23622047244094491" right="0.23622047244094491" top="0.74803149606299213" bottom="0.74803149606299213" header="0.31496062992125984" footer="0.31496062992125984"/>
  <pageSetup paperSize="9" scale="65"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3"/>
  <sheetViews>
    <sheetView showGridLines="0" zoomScaleNormal="100" workbookViewId="0"/>
  </sheetViews>
  <sheetFormatPr defaultColWidth="10" defaultRowHeight="12" customHeight="1"/>
  <cols>
    <col min="1" max="1" width="52.140625" style="71" customWidth="1"/>
    <col min="2" max="3" width="12.7109375" style="71" customWidth="1"/>
    <col min="4" max="8" width="12.7109375" style="23" customWidth="1"/>
    <col min="9" max="9" width="12.7109375" style="27" customWidth="1"/>
    <col min="10" max="10" width="12.7109375" style="62" customWidth="1"/>
    <col min="11" max="11" width="4.85546875" style="23" customWidth="1"/>
    <col min="12" max="12" width="7.140625" style="23" customWidth="1"/>
    <col min="13" max="16384" width="10" style="24"/>
  </cols>
  <sheetData>
    <row r="1" spans="1:12" s="17" customFormat="1" ht="17.25" customHeight="1">
      <c r="A1" s="13" t="s">
        <v>0</v>
      </c>
      <c r="B1" s="120"/>
      <c r="C1" s="120"/>
      <c r="D1" s="120"/>
      <c r="E1" s="120"/>
      <c r="F1" s="120"/>
      <c r="G1" s="16"/>
      <c r="H1" s="15"/>
      <c r="I1" s="16"/>
      <c r="J1" s="15"/>
    </row>
    <row r="2" spans="1:12" s="18" customFormat="1" ht="17.25" customHeight="1">
      <c r="A2" s="347">
        <f>Cont!A2</f>
        <v>44469</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118</v>
      </c>
      <c r="B5" s="25"/>
      <c r="C5" s="25"/>
      <c r="D5" s="26"/>
      <c r="E5" s="26"/>
      <c r="F5" s="26"/>
      <c r="G5" s="26"/>
      <c r="H5" s="26"/>
      <c r="J5" s="197" t="s">
        <v>60</v>
      </c>
    </row>
    <row r="6" spans="1:12" ht="11.25" customHeight="1">
      <c r="A6" s="62"/>
      <c r="B6" s="23"/>
      <c r="C6" s="23"/>
      <c r="I6" s="23"/>
      <c r="J6" s="71"/>
    </row>
    <row r="7" spans="1:12" s="36" customFormat="1" ht="12" customHeight="1">
      <c r="A7" s="160" t="s">
        <v>3</v>
      </c>
      <c r="B7" s="252">
        <v>44469</v>
      </c>
      <c r="C7" s="252">
        <v>44377</v>
      </c>
      <c r="D7" s="252">
        <v>44286</v>
      </c>
      <c r="E7" s="252">
        <v>44196</v>
      </c>
      <c r="F7" s="252">
        <v>44104</v>
      </c>
      <c r="G7" s="252">
        <v>44012</v>
      </c>
      <c r="H7" s="252">
        <v>43921</v>
      </c>
      <c r="I7" s="252">
        <v>43830</v>
      </c>
      <c r="J7" s="259">
        <v>43738</v>
      </c>
    </row>
    <row r="8" spans="1:12" s="75" customFormat="1" ht="12.9" customHeight="1">
      <c r="A8" s="74" t="s">
        <v>119</v>
      </c>
      <c r="B8" s="142">
        <v>2566887.2967399997</v>
      </c>
      <c r="C8" s="142">
        <v>2418634.4413899998</v>
      </c>
      <c r="D8" s="142">
        <v>2322517.7690500002</v>
      </c>
      <c r="E8" s="142">
        <v>2225681.2147399993</v>
      </c>
      <c r="F8" s="142">
        <v>1870335.2066700002</v>
      </c>
      <c r="G8" s="142">
        <v>1818644.33335</v>
      </c>
      <c r="H8" s="142">
        <v>1746204.97385</v>
      </c>
      <c r="I8" s="142">
        <v>1693138.0266399998</v>
      </c>
      <c r="J8" s="143">
        <v>1233625.76009</v>
      </c>
    </row>
    <row r="9" spans="1:12" s="75" customFormat="1" ht="12.9" customHeight="1">
      <c r="A9" s="121" t="s">
        <v>120</v>
      </c>
      <c r="B9" s="449">
        <v>20749.61767</v>
      </c>
      <c r="C9" s="449">
        <v>27794.065359999993</v>
      </c>
      <c r="D9" s="449">
        <v>25592.972609999997</v>
      </c>
      <c r="E9" s="449">
        <v>24808.863040000004</v>
      </c>
      <c r="F9" s="142">
        <v>26943.589230000001</v>
      </c>
      <c r="G9" s="142">
        <v>30164.927220000001</v>
      </c>
      <c r="H9" s="142">
        <v>38319.877489999999</v>
      </c>
      <c r="I9" s="142">
        <v>39144.693329999995</v>
      </c>
      <c r="J9" s="143">
        <v>19199.16619</v>
      </c>
    </row>
    <row r="10" spans="1:12" s="75" customFormat="1" ht="12.9" customHeight="1">
      <c r="A10" s="123" t="s">
        <v>121</v>
      </c>
      <c r="B10" s="449">
        <v>16177.226050000001</v>
      </c>
      <c r="C10" s="449">
        <v>21829.934889999997</v>
      </c>
      <c r="D10" s="449">
        <v>18478.816879999998</v>
      </c>
      <c r="E10" s="449">
        <v>17727.987270000005</v>
      </c>
      <c r="F10" s="142">
        <v>20279.990519999999</v>
      </c>
      <c r="G10" s="142">
        <v>23319.74453</v>
      </c>
      <c r="H10" s="142">
        <v>27353.5285</v>
      </c>
      <c r="I10" s="142">
        <v>26273.285119999997</v>
      </c>
      <c r="J10" s="143">
        <v>5846.3294700000006</v>
      </c>
    </row>
    <row r="11" spans="1:12" s="75" customFormat="1" ht="12.9" customHeight="1">
      <c r="A11" s="123" t="s">
        <v>122</v>
      </c>
      <c r="B11" s="449">
        <v>1936.3963400000002</v>
      </c>
      <c r="C11" s="449">
        <v>2390.6093899999996</v>
      </c>
      <c r="D11" s="449">
        <v>2157.4649900000004</v>
      </c>
      <c r="E11" s="449">
        <v>2559.36706</v>
      </c>
      <c r="F11" s="142">
        <v>2174.3389200000001</v>
      </c>
      <c r="G11" s="142">
        <v>2923.40535</v>
      </c>
      <c r="H11" s="142">
        <v>5296.9520599999996</v>
      </c>
      <c r="I11" s="142">
        <v>7142.48614</v>
      </c>
      <c r="J11" s="143">
        <v>3716.9071300000001</v>
      </c>
    </row>
    <row r="12" spans="1:12" s="40" customFormat="1" ht="12.9" customHeight="1">
      <c r="A12" s="123" t="s">
        <v>123</v>
      </c>
      <c r="B12" s="449">
        <v>520.37099000000001</v>
      </c>
      <c r="C12" s="449">
        <v>707.51179999999999</v>
      </c>
      <c r="D12" s="449">
        <v>696.17961000000003</v>
      </c>
      <c r="E12" s="449">
        <v>850.28715999999997</v>
      </c>
      <c r="F12" s="142">
        <v>1366.76073</v>
      </c>
      <c r="G12" s="142">
        <v>821.59303</v>
      </c>
      <c r="H12" s="142">
        <v>2390.12752</v>
      </c>
      <c r="I12" s="142">
        <v>1654.8121400000002</v>
      </c>
      <c r="J12" s="143">
        <v>500.76891999999998</v>
      </c>
      <c r="L12" s="75"/>
    </row>
    <row r="13" spans="1:12" s="124" customFormat="1" ht="12" customHeight="1">
      <c r="A13" s="123" t="s">
        <v>124</v>
      </c>
      <c r="B13" s="449">
        <v>2115.6242899999997</v>
      </c>
      <c r="C13" s="449">
        <v>2866.0092800000002</v>
      </c>
      <c r="D13" s="449">
        <v>4260.5111299999999</v>
      </c>
      <c r="E13" s="449">
        <v>3671.2215499999998</v>
      </c>
      <c r="F13" s="142">
        <v>3122.4990599999996</v>
      </c>
      <c r="G13" s="142">
        <v>3100.1843100000001</v>
      </c>
      <c r="H13" s="142">
        <v>3279.2694100000003</v>
      </c>
      <c r="I13" s="142">
        <v>4074.1099300000001</v>
      </c>
      <c r="J13" s="143">
        <v>9135.1606699999993</v>
      </c>
      <c r="L13" s="75"/>
    </row>
    <row r="14" spans="1:12" s="75" customFormat="1" ht="12" customHeight="1">
      <c r="A14" s="74" t="s">
        <v>91</v>
      </c>
      <c r="B14" s="449">
        <v>-18023.681549999998</v>
      </c>
      <c r="C14" s="449">
        <v>-17297.849689999999</v>
      </c>
      <c r="D14" s="449">
        <v>-18170.026989999998</v>
      </c>
      <c r="E14" s="449">
        <v>-16858.293280000002</v>
      </c>
      <c r="F14" s="142">
        <v>-14512.40199</v>
      </c>
      <c r="G14" s="142">
        <v>-14608.32021</v>
      </c>
      <c r="H14" s="142">
        <v>-7295.6476600000005</v>
      </c>
      <c r="I14" s="142">
        <v>-6103.64977</v>
      </c>
      <c r="J14" s="143">
        <v>-11561.265840000002</v>
      </c>
    </row>
    <row r="15" spans="1:12" s="60" customFormat="1" ht="12" customHeight="1">
      <c r="A15" s="280" t="s">
        <v>125</v>
      </c>
      <c r="B15" s="447">
        <v>8.5193205784189594</v>
      </c>
      <c r="C15" s="447">
        <v>6.0355176833202711</v>
      </c>
      <c r="D15" s="447">
        <v>4.2647528513791251</v>
      </c>
      <c r="E15" s="447">
        <v>4.5920119639742261</v>
      </c>
      <c r="F15" s="447">
        <v>4.6476881853729051</v>
      </c>
      <c r="G15" s="447">
        <v>4.7120812020366616</v>
      </c>
      <c r="H15" s="447">
        <v>2.2247783722045575</v>
      </c>
      <c r="I15" s="447">
        <v>1.4981553946434627</v>
      </c>
      <c r="J15" s="461">
        <v>1.2655788176739318</v>
      </c>
    </row>
    <row r="16" spans="1:12" ht="12" customHeight="1">
      <c r="A16" s="23"/>
      <c r="B16" s="23"/>
      <c r="C16" s="23"/>
      <c r="I16" s="23"/>
      <c r="J16" s="23"/>
      <c r="K16" s="24"/>
      <c r="L16" s="24"/>
    </row>
    <row r="17" spans="1:10" s="36" customFormat="1" ht="12" customHeight="1">
      <c r="A17" s="160" t="s">
        <v>126</v>
      </c>
      <c r="B17" s="252">
        <v>44469</v>
      </c>
      <c r="C17" s="252">
        <v>44377</v>
      </c>
      <c r="D17" s="252">
        <v>44286</v>
      </c>
      <c r="E17" s="252">
        <v>44196</v>
      </c>
      <c r="F17" s="252">
        <v>44104</v>
      </c>
      <c r="G17" s="252">
        <v>44012</v>
      </c>
      <c r="H17" s="252">
        <v>43921</v>
      </c>
      <c r="I17" s="252">
        <v>43830</v>
      </c>
      <c r="J17" s="259">
        <v>43738</v>
      </c>
    </row>
    <row r="18" spans="1:10" s="75" customFormat="1" ht="12.9" customHeight="1">
      <c r="A18" s="74" t="s">
        <v>119</v>
      </c>
      <c r="B18" s="38">
        <v>2566887.2967399997</v>
      </c>
      <c r="C18" s="38">
        <v>2418634.4413899998</v>
      </c>
      <c r="D18" s="38">
        <v>2322517.7690500002</v>
      </c>
      <c r="E18" s="38">
        <v>2225681.2147399993</v>
      </c>
      <c r="F18" s="38">
        <v>1870335.2066700002</v>
      </c>
      <c r="G18" s="38">
        <v>1818644.33335</v>
      </c>
      <c r="H18" s="38">
        <v>1746204.97385</v>
      </c>
      <c r="I18" s="38">
        <v>1693138.0266399998</v>
      </c>
      <c r="J18" s="39">
        <v>1233625.76009</v>
      </c>
    </row>
    <row r="19" spans="1:10" s="75" customFormat="1" ht="12.9" customHeight="1">
      <c r="A19" s="121" t="s">
        <v>120</v>
      </c>
      <c r="B19" s="126">
        <v>8.0835717627152741E-3</v>
      </c>
      <c r="C19" s="126">
        <v>1.1491635480071401E-2</v>
      </c>
      <c r="D19" s="126">
        <v>1.1019494856424077E-2</v>
      </c>
      <c r="E19" s="126">
        <v>1.1146638105986864E-2</v>
      </c>
      <c r="F19" s="126">
        <v>1.4405754184551313E-2</v>
      </c>
      <c r="G19" s="126">
        <v>1.6586490644069619E-2</v>
      </c>
      <c r="H19" s="126">
        <v>2.1944661745816156E-2</v>
      </c>
      <c r="I19" s="126">
        <v>2.3119611463503598E-2</v>
      </c>
      <c r="J19" s="127">
        <v>1.5563201427148628E-2</v>
      </c>
    </row>
    <row r="20" spans="1:10" s="75" customFormat="1" ht="12.9" customHeight="1">
      <c r="A20" s="123" t="s">
        <v>121</v>
      </c>
      <c r="B20" s="126">
        <v>6.3022736021738921E-3</v>
      </c>
      <c r="C20" s="126">
        <v>9.0257272932300747E-3</v>
      </c>
      <c r="D20" s="126">
        <v>7.956372659985526E-3</v>
      </c>
      <c r="E20" s="126">
        <v>7.9651960723723693E-3</v>
      </c>
      <c r="F20" s="126">
        <v>1.0842971060843736E-2</v>
      </c>
      <c r="G20" s="126">
        <v>1.2822597636253758E-2</v>
      </c>
      <c r="H20" s="126">
        <v>1.5664557660542824E-2</v>
      </c>
      <c r="I20" s="126">
        <v>1.5517509326831925E-2</v>
      </c>
      <c r="J20" s="127">
        <v>4.7391434737658828E-3</v>
      </c>
    </row>
    <row r="21" spans="1:10" s="75" customFormat="1" ht="12.9" customHeight="1">
      <c r="A21" s="123" t="s">
        <v>122</v>
      </c>
      <c r="B21" s="126">
        <v>7.5437528654228952E-4</v>
      </c>
      <c r="C21" s="126">
        <v>9.8841286185691866E-4</v>
      </c>
      <c r="D21" s="126">
        <v>9.2893368513709469E-4</v>
      </c>
      <c r="E21" s="126">
        <v>1.1499252647010284E-3</v>
      </c>
      <c r="F21" s="126">
        <v>1.1625396946204404E-3</v>
      </c>
      <c r="G21" s="126">
        <v>1.6074640304269915E-3</v>
      </c>
      <c r="H21" s="126">
        <v>3.0334079557231925E-3</v>
      </c>
      <c r="I21" s="126">
        <v>4.2184901807291678E-3</v>
      </c>
      <c r="J21" s="127">
        <v>3.0129940945208787E-3</v>
      </c>
    </row>
    <row r="22" spans="1:10" s="40" customFormat="1" ht="12.9" customHeight="1">
      <c r="A22" s="123" t="s">
        <v>123</v>
      </c>
      <c r="B22" s="126">
        <v>2.0272451800314021E-4</v>
      </c>
      <c r="C22" s="126">
        <v>2.9252531424029082E-4</v>
      </c>
      <c r="D22" s="126">
        <v>2.9975211353701049E-4</v>
      </c>
      <c r="E22" s="126">
        <v>3.8203456738045448E-4</v>
      </c>
      <c r="F22" s="126">
        <v>7.3075709911562907E-4</v>
      </c>
      <c r="G22" s="126">
        <v>4.5176124596423966E-4</v>
      </c>
      <c r="H22" s="126">
        <v>1.3687554186323796E-3</v>
      </c>
      <c r="I22" s="126">
        <v>9.7736399157246712E-4</v>
      </c>
      <c r="J22" s="127">
        <v>4.0593260630636152E-4</v>
      </c>
    </row>
    <row r="23" spans="1:10" s="124" customFormat="1" ht="12" customHeight="1">
      <c r="A23" s="123" t="s">
        <v>124</v>
      </c>
      <c r="B23" s="126">
        <v>8.2419835599595141E-4</v>
      </c>
      <c r="C23" s="126">
        <v>1.1849700107441172E-3</v>
      </c>
      <c r="D23" s="126">
        <v>1.834436397764446E-3</v>
      </c>
      <c r="E23" s="126">
        <v>1.6494822015330108E-3</v>
      </c>
      <c r="F23" s="126">
        <v>1.6694863299715076E-3</v>
      </c>
      <c r="G23" s="126">
        <v>1.7046677314246283E-3</v>
      </c>
      <c r="H23" s="126">
        <v>1.8779407109177618E-3</v>
      </c>
      <c r="I23" s="126">
        <v>2.4062479643700363E-3</v>
      </c>
      <c r="J23" s="127">
        <v>7.4051312525555057E-3</v>
      </c>
    </row>
    <row r="24" spans="1:10" s="75" customFormat="1" ht="12" customHeight="1">
      <c r="A24" s="74" t="s">
        <v>91</v>
      </c>
      <c r="B24" s="126">
        <v>-7.0216100149353847E-3</v>
      </c>
      <c r="C24" s="126">
        <v>-7.1519074540503311E-3</v>
      </c>
      <c r="D24" s="126">
        <v>-7.8234178580395726E-3</v>
      </c>
      <c r="E24" s="126">
        <v>-7.5744420038021312E-3</v>
      </c>
      <c r="F24" s="126">
        <v>-7.7592518914501463E-3</v>
      </c>
      <c r="G24" s="126">
        <v>-8.0325327729644722E-3</v>
      </c>
      <c r="H24" s="126">
        <v>-4.1780018779322874E-3</v>
      </c>
      <c r="I24" s="126">
        <v>-3.6049333686708207E-3</v>
      </c>
      <c r="J24" s="127">
        <v>-9.3717772553294793E-3</v>
      </c>
    </row>
    <row r="25" spans="1:10" s="60" customFormat="1" ht="12" customHeight="1">
      <c r="A25" s="280" t="s">
        <v>125</v>
      </c>
      <c r="B25" s="281">
        <v>8.5193205784189594</v>
      </c>
      <c r="C25" s="281">
        <v>6.0355176833202711</v>
      </c>
      <c r="D25" s="281">
        <v>4.2647528513791251</v>
      </c>
      <c r="E25" s="281">
        <v>4.5920119639742261</v>
      </c>
      <c r="F25" s="281">
        <v>4.6476881853729051</v>
      </c>
      <c r="G25" s="281">
        <v>4.7120812020366616</v>
      </c>
      <c r="H25" s="281">
        <v>2.2247783722045575</v>
      </c>
      <c r="I25" s="281">
        <v>1.4981553946434627</v>
      </c>
      <c r="J25" s="493">
        <v>1.2655788176739318</v>
      </c>
    </row>
    <row r="26" spans="1:10" ht="12" customHeight="1">
      <c r="I26" s="128"/>
    </row>
    <row r="27" spans="1:10" ht="12" customHeight="1">
      <c r="A27" s="62"/>
      <c r="B27" s="23"/>
      <c r="C27" s="23"/>
    </row>
    <row r="28" spans="1:10" ht="18">
      <c r="A28" s="29" t="s">
        <v>127</v>
      </c>
      <c r="B28" s="26"/>
      <c r="C28" s="26"/>
      <c r="D28" s="26"/>
      <c r="E28" s="26"/>
      <c r="F28" s="24"/>
    </row>
    <row r="29" spans="1:10" ht="12" customHeight="1">
      <c r="B29" s="23"/>
      <c r="C29" s="23"/>
    </row>
    <row r="30" spans="1:10" ht="12" customHeight="1">
      <c r="A30" s="160" t="s">
        <v>3</v>
      </c>
      <c r="B30" s="258">
        <v>44196</v>
      </c>
      <c r="C30" s="258">
        <v>43830</v>
      </c>
      <c r="D30" s="258">
        <v>43465</v>
      </c>
      <c r="E30" s="258">
        <v>43100</v>
      </c>
      <c r="F30" s="259">
        <v>42735</v>
      </c>
    </row>
    <row r="31" spans="1:10" ht="12" customHeight="1">
      <c r="A31" s="74" t="s">
        <v>119</v>
      </c>
      <c r="B31" s="38">
        <v>2225681.2147399993</v>
      </c>
      <c r="C31" s="38">
        <v>1693138.0266399998</v>
      </c>
      <c r="D31" s="38">
        <v>929037.14950000017</v>
      </c>
      <c r="E31" s="38">
        <v>740168.71375</v>
      </c>
      <c r="F31" s="39">
        <v>543381.96566000022</v>
      </c>
    </row>
    <row r="32" spans="1:10" ht="12" customHeight="1">
      <c r="A32" s="121" t="s">
        <v>120</v>
      </c>
      <c r="B32" s="122">
        <v>24808.863040000004</v>
      </c>
      <c r="C32" s="122">
        <v>39144.693329999995</v>
      </c>
      <c r="D32" s="38">
        <v>22482.824910000003</v>
      </c>
      <c r="E32" s="38">
        <v>34936.675148442999</v>
      </c>
      <c r="F32" s="39">
        <v>10654.055824397592</v>
      </c>
    </row>
    <row r="33" spans="1:12" ht="12" customHeight="1">
      <c r="A33" s="123" t="s">
        <v>121</v>
      </c>
      <c r="B33" s="122">
        <v>17727.987270000005</v>
      </c>
      <c r="C33" s="122">
        <v>26273.285119999997</v>
      </c>
      <c r="D33" s="38">
        <v>6141.823760000002</v>
      </c>
      <c r="E33" s="38">
        <v>10423.930260801662</v>
      </c>
      <c r="F33" s="39">
        <v>4650.8005773957375</v>
      </c>
    </row>
    <row r="34" spans="1:12" ht="12" customHeight="1">
      <c r="A34" s="123" t="s">
        <v>122</v>
      </c>
      <c r="B34" s="122">
        <v>2559.36706</v>
      </c>
      <c r="C34" s="122">
        <v>7142.48614</v>
      </c>
      <c r="D34" s="38">
        <v>709.21527000000003</v>
      </c>
      <c r="E34" s="38">
        <v>6628.3045893419858</v>
      </c>
      <c r="F34" s="39">
        <v>2637.6307305514374</v>
      </c>
    </row>
    <row r="35" spans="1:12" ht="12" customHeight="1">
      <c r="A35" s="123" t="s">
        <v>123</v>
      </c>
      <c r="B35" s="122">
        <v>850.28715999999997</v>
      </c>
      <c r="C35" s="122">
        <v>1654.8121400000002</v>
      </c>
      <c r="D35" s="38">
        <v>177.49588</v>
      </c>
      <c r="E35" s="38">
        <v>749.53050649212241</v>
      </c>
      <c r="F35" s="39">
        <v>636.92495999999994</v>
      </c>
    </row>
    <row r="36" spans="1:12" ht="12" customHeight="1">
      <c r="A36" s="123" t="s">
        <v>124</v>
      </c>
      <c r="B36" s="122">
        <v>3671.2215499999998</v>
      </c>
      <c r="C36" s="122">
        <v>4074.1099300000001</v>
      </c>
      <c r="D36" s="38">
        <v>15454.289999999999</v>
      </c>
      <c r="E36" s="38">
        <v>17134.909791807229</v>
      </c>
      <c r="F36" s="39">
        <v>2728.6995564504173</v>
      </c>
    </row>
    <row r="37" spans="1:12" ht="12" customHeight="1">
      <c r="A37" s="74" t="s">
        <v>91</v>
      </c>
      <c r="B37" s="122">
        <v>-16858.293280000002</v>
      </c>
      <c r="C37" s="122">
        <v>-6103.64977</v>
      </c>
      <c r="D37" s="38">
        <v>-10276.11793</v>
      </c>
      <c r="E37" s="38">
        <v>-8125.1362799999997</v>
      </c>
      <c r="F37" s="39">
        <v>-5741.0414500000006</v>
      </c>
    </row>
    <row r="38" spans="1:12" s="40" customFormat="1" ht="12" customHeight="1">
      <c r="A38" s="280" t="s">
        <v>125</v>
      </c>
      <c r="B38" s="281">
        <v>4.5920119639742261</v>
      </c>
      <c r="C38" s="281">
        <v>1.4981553946434627</v>
      </c>
      <c r="D38" s="281">
        <v>0.66493626882891421</v>
      </c>
      <c r="E38" s="281">
        <v>0.47418611353792467</v>
      </c>
      <c r="F38" s="282">
        <v>2.1039478078224696</v>
      </c>
      <c r="G38" s="23"/>
      <c r="H38" s="129"/>
      <c r="I38" s="130"/>
      <c r="J38" s="131"/>
      <c r="K38" s="129"/>
      <c r="L38" s="129"/>
    </row>
    <row r="39" spans="1:12" ht="12" customHeight="1">
      <c r="A39" s="22"/>
      <c r="B39" s="22"/>
      <c r="C39" s="22"/>
      <c r="D39" s="22"/>
      <c r="E39" s="22"/>
      <c r="F39" s="521"/>
      <c r="G39" s="24"/>
      <c r="H39" s="24"/>
      <c r="I39" s="24"/>
      <c r="J39" s="24"/>
      <c r="K39" s="24"/>
      <c r="L39" s="24"/>
    </row>
    <row r="40" spans="1:12" ht="12" customHeight="1">
      <c r="A40" s="160" t="s">
        <v>126</v>
      </c>
      <c r="B40" s="258">
        <v>44196</v>
      </c>
      <c r="C40" s="258">
        <v>43830</v>
      </c>
      <c r="D40" s="258">
        <v>43465</v>
      </c>
      <c r="E40" s="258">
        <v>43100</v>
      </c>
      <c r="F40" s="259">
        <v>42735</v>
      </c>
      <c r="G40" s="24"/>
      <c r="H40" s="24"/>
      <c r="I40" s="24"/>
      <c r="J40" s="24"/>
      <c r="K40" s="24"/>
      <c r="L40" s="24"/>
    </row>
    <row r="41" spans="1:12" ht="12" customHeight="1">
      <c r="A41" s="74" t="s">
        <v>119</v>
      </c>
      <c r="B41" s="132">
        <v>2225681.2147399993</v>
      </c>
      <c r="C41" s="38">
        <v>1693138.0266399998</v>
      </c>
      <c r="D41" s="38">
        <v>929037.14950000017</v>
      </c>
      <c r="E41" s="38">
        <v>740168.71375</v>
      </c>
      <c r="F41" s="39">
        <v>543381.96566000022</v>
      </c>
    </row>
    <row r="42" spans="1:12" ht="12" customHeight="1">
      <c r="A42" s="121" t="s">
        <v>120</v>
      </c>
      <c r="B42" s="133">
        <v>1.1146638105986864E-2</v>
      </c>
      <c r="C42" s="126">
        <v>2.3119611463503598E-2</v>
      </c>
      <c r="D42" s="126">
        <v>2.420013550814417E-2</v>
      </c>
      <c r="E42" s="126">
        <v>4.7200961752948724E-2</v>
      </c>
      <c r="F42" s="127">
        <v>1.9606936736402375E-2</v>
      </c>
      <c r="G42" s="522"/>
    </row>
    <row r="43" spans="1:12" ht="12" customHeight="1">
      <c r="A43" s="123" t="s">
        <v>121</v>
      </c>
      <c r="B43" s="133">
        <v>7.9651960723723693E-3</v>
      </c>
      <c r="C43" s="126">
        <v>1.5517509326831925E-2</v>
      </c>
      <c r="D43" s="126">
        <v>6.6109560455203317E-3</v>
      </c>
      <c r="E43" s="126">
        <v>1.4083181397913636E-2</v>
      </c>
      <c r="F43" s="127">
        <v>8.5589895714459387E-3</v>
      </c>
    </row>
    <row r="44" spans="1:12" ht="12" customHeight="1">
      <c r="A44" s="123" t="s">
        <v>122</v>
      </c>
      <c r="B44" s="133">
        <v>1.1499252647010284E-3</v>
      </c>
      <c r="C44" s="126">
        <v>4.2184901807291678E-3</v>
      </c>
      <c r="D44" s="126">
        <v>7.6338741715731566E-4</v>
      </c>
      <c r="E44" s="126">
        <v>8.9551266707292455E-3</v>
      </c>
      <c r="F44" s="127">
        <v>4.8541006092238078E-3</v>
      </c>
    </row>
    <row r="45" spans="1:12" ht="12" customHeight="1">
      <c r="A45" s="123" t="s">
        <v>123</v>
      </c>
      <c r="B45" s="133">
        <v>3.8203456738045448E-4</v>
      </c>
      <c r="C45" s="126">
        <v>9.7736399157246712E-4</v>
      </c>
      <c r="D45" s="126">
        <v>1.9105358714183469E-4</v>
      </c>
      <c r="E45" s="126">
        <v>1.012648187593193E-3</v>
      </c>
      <c r="F45" s="127">
        <v>1.1721496116021829E-3</v>
      </c>
    </row>
    <row r="46" spans="1:12" ht="12" customHeight="1">
      <c r="A46" s="123" t="s">
        <v>124</v>
      </c>
      <c r="B46" s="133">
        <v>1.6494822015330108E-3</v>
      </c>
      <c r="C46" s="126">
        <v>2.4062479643700363E-3</v>
      </c>
      <c r="D46" s="126">
        <v>1.663473845832469E-2</v>
      </c>
      <c r="E46" s="126">
        <v>2.3150005496712648E-2</v>
      </c>
      <c r="F46" s="127">
        <v>5.0216969441304448E-3</v>
      </c>
    </row>
    <row r="47" spans="1:12" ht="12" customHeight="1">
      <c r="A47" s="74" t="s">
        <v>91</v>
      </c>
      <c r="B47" s="133">
        <v>-7.5744420038021312E-3</v>
      </c>
      <c r="C47" s="126">
        <v>-3.6049333686708207E-3</v>
      </c>
      <c r="D47" s="126">
        <v>-1.1061040923423266E-2</v>
      </c>
      <c r="E47" s="126">
        <v>-1.0977411134867762E-2</v>
      </c>
      <c r="F47" s="127">
        <v>-1.0565388277152043E-2</v>
      </c>
    </row>
    <row r="48" spans="1:12" ht="12" customHeight="1">
      <c r="A48" s="280" t="s">
        <v>125</v>
      </c>
      <c r="B48" s="283">
        <v>4.5920119639742261</v>
      </c>
      <c r="C48" s="281">
        <v>1.4981553946434627</v>
      </c>
      <c r="D48" s="281">
        <v>0.66493626882891421</v>
      </c>
      <c r="E48" s="281">
        <v>0.47418611353792467</v>
      </c>
      <c r="F48" s="282">
        <v>2.1039478078224696</v>
      </c>
    </row>
    <row r="50" spans="2:10" ht="11.25" customHeight="1"/>
    <row r="53" spans="2:10" ht="12" customHeight="1">
      <c r="B53" s="41"/>
      <c r="C53" s="41"/>
      <c r="D53" s="41"/>
      <c r="E53" s="41"/>
      <c r="F53" s="41"/>
      <c r="G53" s="41"/>
      <c r="H53" s="41"/>
      <c r="I53" s="41"/>
      <c r="J53" s="41"/>
    </row>
  </sheetData>
  <conditionalFormatting sqref="C15">
    <cfRule type="cellIs" priority="42" stopIfTrue="1" operator="greaterThan">
      <formula>10</formula>
    </cfRule>
  </conditionalFormatting>
  <conditionalFormatting sqref="J15">
    <cfRule type="cellIs" priority="44" stopIfTrue="1" operator="greaterThan">
      <formula>10</formula>
    </cfRule>
  </conditionalFormatting>
  <conditionalFormatting sqref="D15">
    <cfRule type="cellIs" priority="41" stopIfTrue="1" operator="greaterThan">
      <formula>10</formula>
    </cfRule>
  </conditionalFormatting>
  <conditionalFormatting sqref="B15">
    <cfRule type="cellIs" priority="43" stopIfTrue="1" operator="greaterThan">
      <formula>10</formula>
    </cfRule>
  </conditionalFormatting>
  <conditionalFormatting sqref="B48">
    <cfRule type="cellIs" priority="24" stopIfTrue="1" operator="greaterThan">
      <formula>10</formula>
    </cfRule>
  </conditionalFormatting>
  <conditionalFormatting sqref="C15">
    <cfRule type="cellIs" priority="23" stopIfTrue="1" operator="greaterThan">
      <formula>10</formula>
    </cfRule>
  </conditionalFormatting>
  <conditionalFormatting sqref="D48">
    <cfRule type="cellIs" priority="25" stopIfTrue="1" operator="greaterThan">
      <formula>10</formula>
    </cfRule>
  </conditionalFormatting>
  <conditionalFormatting sqref="E15:I15">
    <cfRule type="cellIs" priority="37" stopIfTrue="1" operator="greaterThan">
      <formula>10</formula>
    </cfRule>
  </conditionalFormatting>
  <conditionalFormatting sqref="E15">
    <cfRule type="cellIs" priority="21" stopIfTrue="1" operator="greaterThan">
      <formula>10</formula>
    </cfRule>
  </conditionalFormatting>
  <conditionalFormatting sqref="C38">
    <cfRule type="cellIs" priority="34" stopIfTrue="1" operator="greaterThan">
      <formula>10</formula>
    </cfRule>
  </conditionalFormatting>
  <conditionalFormatting sqref="B38">
    <cfRule type="cellIs" priority="35" stopIfTrue="1" operator="greaterThan">
      <formula>10</formula>
    </cfRule>
  </conditionalFormatting>
  <conditionalFormatting sqref="C48">
    <cfRule type="cellIs" priority="33" stopIfTrue="1" operator="greaterThan">
      <formula>10</formula>
    </cfRule>
  </conditionalFormatting>
  <conditionalFormatting sqref="I15">
    <cfRule type="cellIs" priority="31" stopIfTrue="1" operator="greaterThan">
      <formula>10</formula>
    </cfRule>
  </conditionalFormatting>
  <conditionalFormatting sqref="C25">
    <cfRule type="cellIs" priority="15" stopIfTrue="1" operator="greaterThan">
      <formula>10</formula>
    </cfRule>
  </conditionalFormatting>
  <conditionalFormatting sqref="F38">
    <cfRule type="cellIs" priority="29" stopIfTrue="1" operator="greaterThan">
      <formula>10</formula>
    </cfRule>
  </conditionalFormatting>
  <conditionalFormatting sqref="D38:E38">
    <cfRule type="cellIs" priority="28" stopIfTrue="1" operator="greaterThan">
      <formula>10</formula>
    </cfRule>
  </conditionalFormatting>
  <conditionalFormatting sqref="F48">
    <cfRule type="cellIs" priority="27" stopIfTrue="1" operator="greaterThan">
      <formula>10</formula>
    </cfRule>
  </conditionalFormatting>
  <conditionalFormatting sqref="E48">
    <cfRule type="cellIs" priority="26" stopIfTrue="1" operator="greaterThan">
      <formula>10</formula>
    </cfRule>
  </conditionalFormatting>
  <conditionalFormatting sqref="D15">
    <cfRule type="cellIs" priority="22" stopIfTrue="1" operator="greaterThan">
      <formula>10</formula>
    </cfRule>
  </conditionalFormatting>
  <conditionalFormatting sqref="J15">
    <cfRule type="cellIs" priority="20" stopIfTrue="1" operator="greaterThan">
      <formula>10</formula>
    </cfRule>
  </conditionalFormatting>
  <conditionalFormatting sqref="E25">
    <cfRule type="cellIs" priority="3" stopIfTrue="1" operator="greaterThan">
      <formula>10</formula>
    </cfRule>
  </conditionalFormatting>
  <conditionalFormatting sqref="E25">
    <cfRule type="cellIs" priority="2" stopIfTrue="1" operator="greaterThan">
      <formula>10</formula>
    </cfRule>
  </conditionalFormatting>
  <conditionalFormatting sqref="F25">
    <cfRule type="cellIs" priority="4" stopIfTrue="1" operator="greaterThan">
      <formula>10</formula>
    </cfRule>
  </conditionalFormatting>
  <conditionalFormatting sqref="C25">
    <cfRule type="cellIs" priority="1" stopIfTrue="1" operator="greaterThan">
      <formula>10</formula>
    </cfRule>
  </conditionalFormatting>
  <conditionalFormatting sqref="E25:J25">
    <cfRule type="cellIs" priority="14" stopIfTrue="1" operator="greaterThan">
      <formula>10</formula>
    </cfRule>
  </conditionalFormatting>
  <conditionalFormatting sqref="D25">
    <cfRule type="cellIs" priority="8" stopIfTrue="1" operator="greaterThan">
      <formula>10</formula>
    </cfRule>
  </conditionalFormatting>
  <conditionalFormatting sqref="I25">
    <cfRule type="cellIs" priority="12" stopIfTrue="1" operator="greaterThan">
      <formula>10</formula>
    </cfRule>
  </conditionalFormatting>
  <conditionalFormatting sqref="J25">
    <cfRule type="cellIs" priority="13" stopIfTrue="1" operator="greaterThan">
      <formula>10</formula>
    </cfRule>
  </conditionalFormatting>
  <conditionalFormatting sqref="J25">
    <cfRule type="cellIs" priority="10" stopIfTrue="1" operator="greaterThan">
      <formula>10</formula>
    </cfRule>
  </conditionalFormatting>
  <conditionalFormatting sqref="E25">
    <cfRule type="cellIs" priority="11" stopIfTrue="1" operator="greaterThan">
      <formula>10</formula>
    </cfRule>
  </conditionalFormatting>
  <conditionalFormatting sqref="D25">
    <cfRule type="cellIs" priority="9" stopIfTrue="1" operator="greaterThan">
      <formula>10</formula>
    </cfRule>
  </conditionalFormatting>
  <conditionalFormatting sqref="B25">
    <cfRule type="cellIs" priority="7" stopIfTrue="1" operator="greaterThan">
      <formula>10</formula>
    </cfRule>
  </conditionalFormatting>
  <conditionalFormatting sqref="D25">
    <cfRule type="cellIs" priority="6" stopIfTrue="1" operator="greaterThan">
      <formula>10</formula>
    </cfRule>
  </conditionalFormatting>
  <conditionalFormatting sqref="J25">
    <cfRule type="cellIs" priority="5" stopIfTrue="1" operator="greaterThan">
      <formula>10</formula>
    </cfRule>
  </conditionalFormatting>
  <dataValidations disablePrompts="1" count="1">
    <dataValidation type="list" allowBlank="1" showInputMessage="1" showErrorMessage="1" sqref="A2" xr:uid="{00000000-0002-0000-0500-000000000000}">
      <formula1>quarterly_date</formula1>
    </dataValidation>
  </dataValidations>
  <hyperlinks>
    <hyperlink ref="J5" location="Cont!A1" display="back" xr:uid="{00000000-0004-0000-0500-000000000000}"/>
  </hyperlinks>
  <printOptions horizontalCentered="1"/>
  <pageMargins left="0.23622047244094491" right="0.23622047244094491" top="0.74803149606299213" bottom="0.74803149606299213" header="0.31496062992125984" footer="0.31496062992125984"/>
  <pageSetup paperSize="9" scale="82"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L50"/>
  <sheetViews>
    <sheetView showGridLines="0" zoomScaleNormal="100" workbookViewId="0">
      <selection activeCell="J24" sqref="J24"/>
    </sheetView>
  </sheetViews>
  <sheetFormatPr defaultColWidth="10" defaultRowHeight="12" customHeight="1" outlineLevelRow="1"/>
  <cols>
    <col min="1" max="1" width="53" style="71" customWidth="1"/>
    <col min="2" max="2" width="13" style="71" customWidth="1"/>
    <col min="3" max="3" width="12.85546875" style="71" customWidth="1"/>
    <col min="4" max="5" width="12.7109375" style="23" customWidth="1"/>
    <col min="6" max="8" width="12.7109375" style="23" bestFit="1" customWidth="1"/>
    <col min="9" max="9" width="12.7109375" style="27" bestFit="1" customWidth="1"/>
    <col min="10" max="10" width="12.7109375" style="62" bestFit="1" customWidth="1"/>
    <col min="11" max="11" width="4.85546875" style="23" customWidth="1"/>
    <col min="12" max="12" width="11.1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347">
        <f>Cont!A2</f>
        <v>44469</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
      <c r="A5" s="29" t="s">
        <v>128</v>
      </c>
      <c r="B5" s="25"/>
      <c r="C5" s="25"/>
      <c r="D5" s="26"/>
      <c r="E5" s="26"/>
      <c r="F5" s="26"/>
      <c r="G5" s="26"/>
      <c r="H5" s="26"/>
      <c r="J5" s="197" t="s">
        <v>60</v>
      </c>
      <c r="K5" s="22"/>
    </row>
    <row r="6" spans="1:12" s="27" customFormat="1" ht="12" customHeight="1">
      <c r="A6" s="25"/>
      <c r="B6" s="25"/>
      <c r="C6" s="25"/>
      <c r="D6" s="26"/>
      <c r="E6" s="26"/>
      <c r="F6" s="26"/>
      <c r="G6" s="26"/>
      <c r="H6" s="26"/>
      <c r="J6" s="28"/>
      <c r="K6" s="22"/>
      <c r="L6" s="23"/>
    </row>
    <row r="7" spans="1:12" s="36" customFormat="1" ht="12" customHeight="1">
      <c r="A7" s="34" t="s">
        <v>3</v>
      </c>
      <c r="B7" s="35" t="s">
        <v>351</v>
      </c>
      <c r="C7" s="35" t="s">
        <v>352</v>
      </c>
      <c r="D7" s="35" t="s">
        <v>353</v>
      </c>
      <c r="E7" s="35" t="s">
        <v>300</v>
      </c>
      <c r="F7" s="35" t="s">
        <v>292</v>
      </c>
      <c r="G7" s="35" t="s">
        <v>290</v>
      </c>
      <c r="H7" s="35" t="s">
        <v>286</v>
      </c>
      <c r="I7" s="35" t="s">
        <v>282</v>
      </c>
      <c r="J7" s="67" t="s">
        <v>280</v>
      </c>
      <c r="K7" s="22"/>
      <c r="L7" s="23"/>
    </row>
    <row r="8" spans="1:12" s="60" customFormat="1" ht="13.5" customHeight="1">
      <c r="A8" s="42" t="s">
        <v>130</v>
      </c>
      <c r="B8" s="407">
        <v>254903.41412239353</v>
      </c>
      <c r="C8" s="407">
        <v>260480.71564986152</v>
      </c>
      <c r="D8" s="407">
        <v>235551.88862320478</v>
      </c>
      <c r="E8" s="407">
        <v>236332.8583204</v>
      </c>
      <c r="F8" s="407">
        <v>226053.29941670998</v>
      </c>
      <c r="G8" s="407">
        <v>219004.74959075003</v>
      </c>
      <c r="H8" s="407">
        <v>192651.03795381999</v>
      </c>
      <c r="I8" s="407">
        <v>186779.77678394</v>
      </c>
      <c r="J8" s="266">
        <v>181271.27222780001</v>
      </c>
      <c r="K8" s="134"/>
      <c r="L8" s="135"/>
    </row>
    <row r="9" spans="1:12" s="60" customFormat="1" ht="13.5" hidden="1" customHeight="1" outlineLevel="1">
      <c r="A9" s="485" t="s">
        <v>284</v>
      </c>
      <c r="B9" s="407">
        <v>219903.41412239353</v>
      </c>
      <c r="C9" s="407">
        <v>225480.71564986152</v>
      </c>
      <c r="D9" s="407">
        <v>200551.88862320478</v>
      </c>
      <c r="E9" s="407">
        <v>201332.8583204</v>
      </c>
      <c r="F9" s="407">
        <v>191053.29941670998</v>
      </c>
      <c r="G9" s="407">
        <v>184004.74959075003</v>
      </c>
      <c r="H9" s="407">
        <v>172651.03795381999</v>
      </c>
      <c r="I9" s="407">
        <v>166779.77678394</v>
      </c>
      <c r="J9" s="266">
        <v>161271.27222780001</v>
      </c>
      <c r="K9" s="134"/>
      <c r="L9" s="135"/>
    </row>
    <row r="10" spans="1:12" s="60" customFormat="1" ht="13.5" hidden="1" customHeight="1" outlineLevel="1">
      <c r="A10" s="485" t="s">
        <v>263</v>
      </c>
      <c r="B10" s="407">
        <v>35000</v>
      </c>
      <c r="C10" s="407">
        <v>35000</v>
      </c>
      <c r="D10" s="407">
        <v>35000</v>
      </c>
      <c r="E10" s="407">
        <v>35000</v>
      </c>
      <c r="F10" s="407">
        <v>35000</v>
      </c>
      <c r="G10" s="407">
        <v>35000</v>
      </c>
      <c r="H10" s="407">
        <v>20000</v>
      </c>
      <c r="I10" s="407">
        <v>20000</v>
      </c>
      <c r="J10" s="266">
        <v>20000</v>
      </c>
      <c r="K10" s="134"/>
      <c r="L10" s="135"/>
    </row>
    <row r="11" spans="1:12" s="60" customFormat="1" ht="13.5" customHeight="1" collapsed="1">
      <c r="A11" s="42" t="s">
        <v>131</v>
      </c>
      <c r="B11" s="407">
        <v>75000</v>
      </c>
      <c r="C11" s="407">
        <v>75000</v>
      </c>
      <c r="D11" s="407">
        <v>75000</v>
      </c>
      <c r="E11" s="407">
        <v>75000</v>
      </c>
      <c r="F11" s="407">
        <v>75000</v>
      </c>
      <c r="G11" s="407">
        <v>55000</v>
      </c>
      <c r="H11" s="407">
        <v>55000</v>
      </c>
      <c r="I11" s="407">
        <v>55000</v>
      </c>
      <c r="J11" s="266">
        <v>55000</v>
      </c>
      <c r="K11" s="134"/>
      <c r="L11" s="135"/>
    </row>
    <row r="12" spans="1:12" s="45" customFormat="1" ht="13.5" customHeight="1">
      <c r="A12" s="332" t="s">
        <v>132</v>
      </c>
      <c r="B12" s="410">
        <v>329903.41412239353</v>
      </c>
      <c r="C12" s="410">
        <v>335480.71564986149</v>
      </c>
      <c r="D12" s="410">
        <v>310551.88862320478</v>
      </c>
      <c r="E12" s="410">
        <v>311332.8583204</v>
      </c>
      <c r="F12" s="410">
        <v>301053.29941670998</v>
      </c>
      <c r="G12" s="410">
        <v>274004.74959075003</v>
      </c>
      <c r="H12" s="410">
        <v>247651.03795381999</v>
      </c>
      <c r="I12" s="410">
        <v>241779.77678394</v>
      </c>
      <c r="J12" s="411">
        <v>236271.27222780001</v>
      </c>
      <c r="K12" s="144"/>
      <c r="L12" s="176"/>
    </row>
    <row r="13" spans="1:12" s="60" customFormat="1" ht="13.5" customHeight="1">
      <c r="A13" s="42" t="s">
        <v>133</v>
      </c>
      <c r="B13" s="407">
        <v>1674901.2680299997</v>
      </c>
      <c r="C13" s="407">
        <v>1551538.2401600003</v>
      </c>
      <c r="D13" s="407">
        <v>1465249.22374</v>
      </c>
      <c r="E13" s="407">
        <v>1388945.6133766405</v>
      </c>
      <c r="F13" s="407">
        <v>1338213.0586714994</v>
      </c>
      <c r="G13" s="407">
        <v>1286977.1410000001</v>
      </c>
      <c r="H13" s="407">
        <v>1243968.3330000001</v>
      </c>
      <c r="I13" s="407">
        <v>1231161.9710000001</v>
      </c>
      <c r="J13" s="266">
        <v>1064507.139</v>
      </c>
      <c r="K13" s="134"/>
      <c r="L13" s="135"/>
    </row>
    <row r="14" spans="1:12" s="60" customFormat="1" ht="13.5" customHeight="1">
      <c r="A14" s="42" t="s">
        <v>134</v>
      </c>
      <c r="B14" s="407">
        <v>10388.649229999999</v>
      </c>
      <c r="C14" s="407">
        <v>3071.502</v>
      </c>
      <c r="D14" s="407">
        <v>5213.1140240000004</v>
      </c>
      <c r="E14" s="407">
        <v>4922.0852299999997</v>
      </c>
      <c r="F14" s="407">
        <v>4925.3810000000003</v>
      </c>
      <c r="G14" s="407">
        <v>6136.1480000000001</v>
      </c>
      <c r="H14" s="407">
        <v>5638.6790000000001</v>
      </c>
      <c r="I14" s="407">
        <v>5170.3249999999998</v>
      </c>
      <c r="J14" s="266">
        <v>4879.6930000000002</v>
      </c>
      <c r="K14" s="134"/>
      <c r="L14" s="135"/>
    </row>
    <row r="15" spans="1:12" s="60" customFormat="1" ht="13.5" customHeight="1">
      <c r="A15" s="42" t="s">
        <v>341</v>
      </c>
      <c r="B15" s="407">
        <v>1557.9721299999999</v>
      </c>
      <c r="C15" s="407">
        <v>419.05063000000001</v>
      </c>
      <c r="D15" s="407">
        <v>224.68470077500001</v>
      </c>
      <c r="E15" s="407">
        <v>82.335250000000002</v>
      </c>
      <c r="F15" s="407">
        <v>43.64425</v>
      </c>
      <c r="G15" s="407">
        <v>118.45100000000001</v>
      </c>
      <c r="H15" s="407">
        <v>48.981000000000002</v>
      </c>
      <c r="I15" s="407">
        <v>22.215</v>
      </c>
      <c r="J15" s="266">
        <v>26.396000000000001</v>
      </c>
      <c r="K15" s="134"/>
      <c r="L15" s="135"/>
    </row>
    <row r="16" spans="1:12" s="60" customFormat="1" ht="13.5" customHeight="1">
      <c r="A16" s="42" t="s">
        <v>135</v>
      </c>
      <c r="B16" s="407">
        <v>152778.24784</v>
      </c>
      <c r="C16" s="407">
        <v>152778.24784</v>
      </c>
      <c r="D16" s="407">
        <v>152778.24783750001</v>
      </c>
      <c r="E16" s="407">
        <v>124638.27242478912</v>
      </c>
      <c r="F16" s="407">
        <v>124638.27242478912</v>
      </c>
      <c r="G16" s="407">
        <v>124638.272</v>
      </c>
      <c r="H16" s="407">
        <v>124638.272</v>
      </c>
      <c r="I16" s="407">
        <v>109545.10800000001</v>
      </c>
      <c r="J16" s="266">
        <v>109545.10800000001</v>
      </c>
      <c r="K16" s="134"/>
      <c r="L16" s="135"/>
    </row>
    <row r="17" spans="1:12" s="45" customFormat="1" ht="13.5" customHeight="1">
      <c r="A17" s="331" t="s">
        <v>136</v>
      </c>
      <c r="B17" s="462">
        <v>1839626.1372299995</v>
      </c>
      <c r="C17" s="462">
        <v>1707807.0406300002</v>
      </c>
      <c r="D17" s="462">
        <v>1623465.270302275</v>
      </c>
      <c r="E17" s="462">
        <v>1518588.3062814297</v>
      </c>
      <c r="F17" s="462">
        <v>1467820.3563462885</v>
      </c>
      <c r="G17" s="462">
        <v>1417870.0119999999</v>
      </c>
      <c r="H17" s="462">
        <v>1374294.2649999999</v>
      </c>
      <c r="I17" s="462">
        <v>1345899.6190000002</v>
      </c>
      <c r="J17" s="463">
        <v>1178958.3359999999</v>
      </c>
      <c r="K17" s="144"/>
      <c r="L17" s="176"/>
    </row>
    <row r="18" spans="1:12" s="45" customFormat="1" ht="13.5" customHeight="1">
      <c r="A18" s="162" t="s">
        <v>261</v>
      </c>
      <c r="B18" s="464">
        <v>0.11953701334854434</v>
      </c>
      <c r="C18" s="464">
        <v>0.13202938639173367</v>
      </c>
      <c r="D18" s="464">
        <v>0.12353321767447713</v>
      </c>
      <c r="E18" s="464">
        <v>0.1325789600035866</v>
      </c>
      <c r="F18" s="464">
        <v>0.13016122755803822</v>
      </c>
      <c r="G18" s="464">
        <v>0.12977547168177928</v>
      </c>
      <c r="H18" s="464">
        <v>0.12562887174226839</v>
      </c>
      <c r="I18" s="464">
        <v>0.12391695073653185</v>
      </c>
      <c r="J18" s="465">
        <v>0.13679132442878797</v>
      </c>
      <c r="K18" s="144"/>
      <c r="L18" s="176"/>
    </row>
    <row r="19" spans="1:12" s="45" customFormat="1" ht="13.5" customHeight="1">
      <c r="A19" s="47" t="s">
        <v>220</v>
      </c>
      <c r="B19" s="466">
        <v>0.10630000000000001</v>
      </c>
      <c r="C19" s="466">
        <v>0.10630000000000001</v>
      </c>
      <c r="D19" s="466">
        <v>0.10630000000000001</v>
      </c>
      <c r="E19" s="466">
        <v>0.10630000000000001</v>
      </c>
      <c r="F19" s="466">
        <v>0.10630000000000001</v>
      </c>
      <c r="G19" s="466">
        <v>0.10630000000000001</v>
      </c>
      <c r="H19" s="466">
        <v>0.10630000000000001</v>
      </c>
      <c r="I19" s="466">
        <v>0.104</v>
      </c>
      <c r="J19" s="467">
        <v>0.104</v>
      </c>
      <c r="K19" s="144"/>
      <c r="L19" s="176"/>
    </row>
    <row r="20" spans="1:12" s="45" customFormat="1" ht="13.5" customHeight="1">
      <c r="A20" s="47" t="s">
        <v>250</v>
      </c>
      <c r="B20" s="466">
        <v>8.5199999999999998E-2</v>
      </c>
      <c r="C20" s="466">
        <v>8.5199999999999998E-2</v>
      </c>
      <c r="D20" s="466">
        <v>8.5199999999999998E-2</v>
      </c>
      <c r="E20" s="466">
        <v>8.5199999999999998E-2</v>
      </c>
      <c r="F20" s="466">
        <v>8.4500000000000006E-2</v>
      </c>
      <c r="G20" s="466">
        <v>8.4500000000000006E-2</v>
      </c>
      <c r="H20" s="466">
        <v>9.4500000000000001E-2</v>
      </c>
      <c r="I20" s="466">
        <v>9.6699999999999994E-2</v>
      </c>
      <c r="J20" s="467">
        <v>9.6699999999999994E-2</v>
      </c>
      <c r="K20" s="144"/>
      <c r="L20" s="176"/>
    </row>
    <row r="21" spans="1:12" s="45" customFormat="1" ht="13.5" customHeight="1">
      <c r="A21" s="162" t="s">
        <v>242</v>
      </c>
      <c r="B21" s="464">
        <v>0.13856261822101096</v>
      </c>
      <c r="C21" s="464">
        <v>0.15252350497031075</v>
      </c>
      <c r="D21" s="464">
        <v>0.14509204042248905</v>
      </c>
      <c r="E21" s="464">
        <v>0.15562668126894033</v>
      </c>
      <c r="F21" s="464">
        <v>0.15400610738183512</v>
      </c>
      <c r="G21" s="464">
        <v>0.15446038616884863</v>
      </c>
      <c r="H21" s="464">
        <v>0.14018179574795797</v>
      </c>
      <c r="I21" s="464">
        <v>0.13877689996131873</v>
      </c>
      <c r="J21" s="465">
        <v>0.1537554523282153</v>
      </c>
      <c r="K21" s="144"/>
      <c r="L21" s="286"/>
    </row>
    <row r="22" spans="1:12" ht="13.5" customHeight="1">
      <c r="A22" s="47" t="s">
        <v>220</v>
      </c>
      <c r="B22" s="466">
        <v>0.1246</v>
      </c>
      <c r="C22" s="466">
        <v>0.1246</v>
      </c>
      <c r="D22" s="466">
        <v>0.1246</v>
      </c>
      <c r="E22" s="466">
        <v>0.1246</v>
      </c>
      <c r="F22" s="466">
        <v>0.1246</v>
      </c>
      <c r="G22" s="466">
        <v>0.1246</v>
      </c>
      <c r="H22" s="466">
        <v>0.1246</v>
      </c>
      <c r="I22" s="466">
        <v>0.121</v>
      </c>
      <c r="J22" s="467">
        <v>0.121</v>
      </c>
      <c r="K22" s="22"/>
      <c r="L22" s="139"/>
    </row>
    <row r="23" spans="1:12" ht="13.5" customHeight="1">
      <c r="A23" s="47" t="s">
        <v>250</v>
      </c>
      <c r="B23" s="466">
        <v>0.1016</v>
      </c>
      <c r="C23" s="466">
        <v>0.1016</v>
      </c>
      <c r="D23" s="466">
        <v>0.1016</v>
      </c>
      <c r="E23" s="466">
        <v>0.1016</v>
      </c>
      <c r="F23" s="466">
        <v>0.1009</v>
      </c>
      <c r="G23" s="466">
        <v>0.1009</v>
      </c>
      <c r="H23" s="466">
        <v>0.1109</v>
      </c>
      <c r="I23" s="466">
        <v>0.113</v>
      </c>
      <c r="J23" s="467">
        <v>0.113</v>
      </c>
      <c r="K23" s="22"/>
      <c r="L23" s="139"/>
    </row>
    <row r="24" spans="1:12" s="45" customFormat="1" ht="13.5" customHeight="1">
      <c r="A24" s="162" t="s">
        <v>243</v>
      </c>
      <c r="B24" s="464">
        <v>0.17933177151915369</v>
      </c>
      <c r="C24" s="464">
        <v>0.19643947335297587</v>
      </c>
      <c r="D24" s="464">
        <v>0.19128951773965744</v>
      </c>
      <c r="E24" s="464">
        <v>0.20501465540898403</v>
      </c>
      <c r="F24" s="464">
        <v>0.20510227843282849</v>
      </c>
      <c r="G24" s="464">
        <v>0.19325096607710049</v>
      </c>
      <c r="H24" s="464">
        <v>0.18020233676360428</v>
      </c>
      <c r="I24" s="464">
        <v>0.17964176032948262</v>
      </c>
      <c r="J24" s="465">
        <v>0.20040680405164041</v>
      </c>
      <c r="K24" s="144"/>
      <c r="L24" s="176"/>
    </row>
    <row r="25" spans="1:12" s="60" customFormat="1" ht="13.5" customHeight="1">
      <c r="A25" s="42" t="s">
        <v>220</v>
      </c>
      <c r="B25" s="420">
        <v>0.16</v>
      </c>
      <c r="C25" s="420">
        <v>0.16</v>
      </c>
      <c r="D25" s="420">
        <v>0.16</v>
      </c>
      <c r="E25" s="420">
        <v>0.16</v>
      </c>
      <c r="F25" s="420">
        <v>0.16</v>
      </c>
      <c r="G25" s="420">
        <v>0.16</v>
      </c>
      <c r="H25" s="420">
        <v>0.16</v>
      </c>
      <c r="I25" s="420">
        <v>0.155</v>
      </c>
      <c r="J25" s="421">
        <v>0.155</v>
      </c>
      <c r="K25" s="22"/>
      <c r="L25" s="23"/>
    </row>
    <row r="26" spans="1:12" s="60" customFormat="1" ht="13.5" customHeight="1">
      <c r="A26" s="370" t="s">
        <v>250</v>
      </c>
      <c r="B26" s="468">
        <v>0.1333</v>
      </c>
      <c r="C26" s="468">
        <v>0.1333</v>
      </c>
      <c r="D26" s="468">
        <v>0.1333</v>
      </c>
      <c r="E26" s="468">
        <v>0.1333</v>
      </c>
      <c r="F26" s="468">
        <v>0.1333</v>
      </c>
      <c r="G26" s="468">
        <v>0.1333</v>
      </c>
      <c r="H26" s="468">
        <v>0.14330000000000001</v>
      </c>
      <c r="I26" s="468">
        <v>0.1431</v>
      </c>
      <c r="J26" s="469">
        <v>0.1431</v>
      </c>
      <c r="K26" s="22"/>
      <c r="L26" s="23"/>
    </row>
    <row r="27" spans="1:12" s="61" customFormat="1" ht="13.5" customHeight="1">
      <c r="A27" s="22"/>
      <c r="B27" s="22"/>
      <c r="C27" s="22"/>
      <c r="D27" s="22"/>
      <c r="E27" s="22"/>
      <c r="F27" s="22"/>
      <c r="G27" s="22"/>
      <c r="H27" s="22"/>
      <c r="I27" s="22"/>
      <c r="J27" s="22"/>
      <c r="K27" s="22"/>
      <c r="L27" s="23"/>
    </row>
    <row r="28" spans="1:12" ht="12" customHeight="1">
      <c r="A28" s="63"/>
      <c r="B28" s="16"/>
      <c r="C28" s="16"/>
      <c r="D28" s="16"/>
      <c r="E28" s="16"/>
      <c r="F28" s="16"/>
      <c r="G28" s="16"/>
    </row>
    <row r="29" spans="1:12" ht="18">
      <c r="A29" s="29" t="s">
        <v>129</v>
      </c>
      <c r="B29" s="26"/>
      <c r="C29" s="26"/>
      <c r="D29" s="26"/>
      <c r="E29" s="26"/>
      <c r="F29" s="24"/>
      <c r="G29" s="24"/>
    </row>
    <row r="30" spans="1:12" ht="12" customHeight="1">
      <c r="A30" s="64"/>
      <c r="B30" s="64"/>
      <c r="C30" s="64"/>
      <c r="D30" s="64"/>
      <c r="E30" s="64"/>
      <c r="F30" s="65"/>
      <c r="G30" s="27"/>
    </row>
    <row r="31" spans="1:12" ht="12" customHeight="1">
      <c r="A31" s="34" t="s">
        <v>3</v>
      </c>
      <c r="B31" s="276">
        <v>2020</v>
      </c>
      <c r="C31" s="276">
        <v>2019</v>
      </c>
      <c r="D31" s="276">
        <v>2018</v>
      </c>
      <c r="E31" s="276">
        <v>2017</v>
      </c>
      <c r="F31" s="67">
        <v>2016</v>
      </c>
      <c r="G31" s="36"/>
    </row>
    <row r="32" spans="1:12" ht="12" customHeight="1">
      <c r="A32" s="42" t="s">
        <v>130</v>
      </c>
      <c r="B32" s="43">
        <v>236332.8583204</v>
      </c>
      <c r="C32" s="43">
        <v>186779.77678394</v>
      </c>
      <c r="D32" s="43">
        <v>120718.34970985638</v>
      </c>
      <c r="E32" s="43">
        <v>101280.66986247439</v>
      </c>
      <c r="F32" s="44">
        <v>83779.382244033201</v>
      </c>
      <c r="G32" s="24"/>
    </row>
    <row r="33" spans="1:12" ht="12" hidden="1" customHeight="1" outlineLevel="1">
      <c r="A33" s="485" t="s">
        <v>284</v>
      </c>
      <c r="B33" s="43">
        <v>201332.8583204</v>
      </c>
      <c r="C33" s="43">
        <v>166779.77678394</v>
      </c>
      <c r="D33" s="43">
        <v>120718.34970985638</v>
      </c>
      <c r="E33" s="43">
        <v>101280.66986247439</v>
      </c>
      <c r="F33" s="44">
        <v>83779.382244033201</v>
      </c>
      <c r="G33" s="24"/>
    </row>
    <row r="34" spans="1:12" ht="12" hidden="1" customHeight="1" outlineLevel="1">
      <c r="A34" s="485" t="s">
        <v>263</v>
      </c>
      <c r="B34" s="43">
        <v>35000</v>
      </c>
      <c r="C34" s="43">
        <v>20000</v>
      </c>
      <c r="D34" s="43">
        <v>0</v>
      </c>
      <c r="E34" s="43">
        <v>0</v>
      </c>
      <c r="F34" s="44">
        <v>0</v>
      </c>
      <c r="G34" s="24"/>
    </row>
    <row r="35" spans="1:12" ht="12" customHeight="1" collapsed="1">
      <c r="A35" s="42" t="s">
        <v>131</v>
      </c>
      <c r="B35" s="43">
        <v>75000</v>
      </c>
      <c r="C35" s="43">
        <v>55000</v>
      </c>
      <c r="D35" s="43">
        <v>50900</v>
      </c>
      <c r="E35" s="43">
        <v>30900</v>
      </c>
      <c r="F35" s="44">
        <v>30900</v>
      </c>
      <c r="G35" s="24"/>
    </row>
    <row r="36" spans="1:12" s="45" customFormat="1" ht="12" customHeight="1">
      <c r="A36" s="332" t="s">
        <v>132</v>
      </c>
      <c r="B36" s="52">
        <v>311332.8583204</v>
      </c>
      <c r="C36" s="52">
        <v>241779.77678394</v>
      </c>
      <c r="D36" s="52">
        <v>171618.34970985638</v>
      </c>
      <c r="E36" s="52">
        <v>132180.66986247437</v>
      </c>
      <c r="F36" s="53">
        <v>114679.3822440332</v>
      </c>
      <c r="H36" s="176"/>
      <c r="I36" s="200"/>
      <c r="J36" s="201"/>
      <c r="K36" s="176"/>
      <c r="L36" s="176"/>
    </row>
    <row r="37" spans="1:12" ht="12" customHeight="1">
      <c r="A37" s="42" t="s">
        <v>133</v>
      </c>
      <c r="B37" s="43">
        <v>1388945.6133766405</v>
      </c>
      <c r="C37" s="43">
        <v>1231161.9710000001</v>
      </c>
      <c r="D37" s="43">
        <v>788089.76090600109</v>
      </c>
      <c r="E37" s="43">
        <v>641845.23038630548</v>
      </c>
      <c r="F37" s="44">
        <v>486024.848</v>
      </c>
      <c r="G37" s="24"/>
    </row>
    <row r="38" spans="1:12" ht="12" customHeight="1">
      <c r="A38" s="42" t="s">
        <v>134</v>
      </c>
      <c r="B38" s="43">
        <v>4922.0852299999997</v>
      </c>
      <c r="C38" s="43">
        <v>5170.3249999999998</v>
      </c>
      <c r="D38" s="43">
        <v>4693.4402987499998</v>
      </c>
      <c r="E38" s="43">
        <v>4548.6890000000003</v>
      </c>
      <c r="F38" s="44">
        <v>7342.4679999999998</v>
      </c>
      <c r="G38" s="24"/>
    </row>
    <row r="39" spans="1:12" ht="12" customHeight="1">
      <c r="A39" s="42" t="s">
        <v>341</v>
      </c>
      <c r="B39" s="43">
        <v>82.335250000000002</v>
      </c>
      <c r="C39" s="43">
        <v>22.215</v>
      </c>
      <c r="D39" s="43">
        <v>40.74308029704725</v>
      </c>
      <c r="E39" s="43">
        <v>14.929</v>
      </c>
      <c r="F39" s="44">
        <v>0</v>
      </c>
      <c r="G39" s="24"/>
    </row>
    <row r="40" spans="1:12" ht="12" customHeight="1">
      <c r="A40" s="42" t="s">
        <v>135</v>
      </c>
      <c r="B40" s="43">
        <v>124638.27242478912</v>
      </c>
      <c r="C40" s="43">
        <v>109545.10800000001</v>
      </c>
      <c r="D40" s="43">
        <v>91575.335743749994</v>
      </c>
      <c r="E40" s="43">
        <v>75998.642000000007</v>
      </c>
      <c r="F40" s="44">
        <v>61811.339</v>
      </c>
      <c r="G40" s="24"/>
    </row>
    <row r="41" spans="1:12" s="45" customFormat="1" ht="12" customHeight="1">
      <c r="A41" s="331" t="s">
        <v>136</v>
      </c>
      <c r="B41" s="198">
        <v>1518588.3062814297</v>
      </c>
      <c r="C41" s="198">
        <v>1345899.6190000002</v>
      </c>
      <c r="D41" s="198">
        <v>884399.28002879804</v>
      </c>
      <c r="E41" s="198">
        <v>722407.49038630549</v>
      </c>
      <c r="F41" s="199">
        <v>555178.65500000003</v>
      </c>
      <c r="H41" s="176"/>
      <c r="I41" s="200"/>
      <c r="J41" s="201"/>
      <c r="K41" s="176"/>
      <c r="L41" s="176"/>
    </row>
    <row r="42" spans="1:12" s="45" customFormat="1" ht="12" customHeight="1">
      <c r="A42" s="162" t="s">
        <v>261</v>
      </c>
      <c r="B42" s="383">
        <v>0.1325789600035866</v>
      </c>
      <c r="C42" s="383">
        <v>0.12391695073653185</v>
      </c>
      <c r="D42" s="383">
        <v>0.13649756669399993</v>
      </c>
      <c r="E42" s="383">
        <v>0.14019880913515281</v>
      </c>
      <c r="F42" s="385">
        <v>0.15090526534027718</v>
      </c>
      <c r="H42" s="176"/>
      <c r="I42" s="200"/>
      <c r="J42" s="201"/>
      <c r="K42" s="176"/>
      <c r="L42" s="176"/>
    </row>
    <row r="43" spans="1:12" s="45" customFormat="1" ht="12" customHeight="1">
      <c r="A43" s="47" t="s">
        <v>220</v>
      </c>
      <c r="B43" s="386">
        <v>0.10630000000000001</v>
      </c>
      <c r="C43" s="386">
        <v>0.104</v>
      </c>
      <c r="D43" s="386">
        <v>0.104</v>
      </c>
      <c r="E43" s="386">
        <v>0.1061</v>
      </c>
      <c r="F43" s="387">
        <v>0.1154</v>
      </c>
      <c r="H43" s="176"/>
      <c r="I43" s="200"/>
      <c r="J43" s="201"/>
      <c r="K43" s="176"/>
      <c r="L43" s="176"/>
    </row>
    <row r="44" spans="1:12" s="45" customFormat="1" ht="12" customHeight="1">
      <c r="A44" s="47" t="s">
        <v>250</v>
      </c>
      <c r="B44" s="386">
        <v>8.5199999999999998E-2</v>
      </c>
      <c r="C44" s="386">
        <v>9.6699999999999994E-2</v>
      </c>
      <c r="D44" s="386">
        <v>9.6699999999999994E-2</v>
      </c>
      <c r="E44" s="386">
        <v>8.2900000000000001E-2</v>
      </c>
      <c r="F44" s="387">
        <v>8.7400000000000005E-2</v>
      </c>
      <c r="H44" s="176"/>
      <c r="I44" s="200"/>
      <c r="J44" s="201"/>
      <c r="K44" s="176"/>
      <c r="L44" s="176"/>
    </row>
    <row r="45" spans="1:12" s="45" customFormat="1" ht="12" customHeight="1">
      <c r="A45" s="162" t="s">
        <v>242</v>
      </c>
      <c r="B45" s="383">
        <v>0.15562668126894033</v>
      </c>
      <c r="C45" s="383">
        <v>0.13877689996131873</v>
      </c>
      <c r="D45" s="383">
        <v>0.13649756669399993</v>
      </c>
      <c r="E45" s="383">
        <v>0.14019880913515281</v>
      </c>
      <c r="F45" s="384">
        <v>0.15090526534027718</v>
      </c>
      <c r="G45" s="288"/>
      <c r="H45" s="176"/>
      <c r="I45" s="200"/>
      <c r="J45" s="201"/>
      <c r="K45" s="176"/>
      <c r="L45" s="176"/>
    </row>
    <row r="46" spans="1:12" ht="12" customHeight="1">
      <c r="A46" s="47" t="s">
        <v>220</v>
      </c>
      <c r="B46" s="386">
        <v>0.1246</v>
      </c>
      <c r="C46" s="386">
        <v>0.121</v>
      </c>
      <c r="D46" s="386">
        <v>0.121</v>
      </c>
      <c r="E46" s="386">
        <v>0.1229</v>
      </c>
      <c r="F46" s="387">
        <v>0.13289999999999999</v>
      </c>
    </row>
    <row r="47" spans="1:12" ht="12" customHeight="1">
      <c r="A47" s="47" t="s">
        <v>250</v>
      </c>
      <c r="B47" s="386">
        <v>0.1016</v>
      </c>
      <c r="C47" s="386">
        <v>0.113</v>
      </c>
      <c r="D47" s="386">
        <v>0.113</v>
      </c>
      <c r="E47" s="386">
        <v>9.9099999999999994E-2</v>
      </c>
      <c r="F47" s="387">
        <v>0.10489999999999999</v>
      </c>
    </row>
    <row r="48" spans="1:12" s="45" customFormat="1" ht="12" customHeight="1">
      <c r="A48" s="162" t="s">
        <v>243</v>
      </c>
      <c r="B48" s="383">
        <v>0.20501465540898403</v>
      </c>
      <c r="C48" s="383">
        <v>0.17964176032948262</v>
      </c>
      <c r="D48" s="383">
        <v>0.1940507569208651</v>
      </c>
      <c r="E48" s="383">
        <v>0.18297245200460355</v>
      </c>
      <c r="F48" s="384">
        <v>0.20656302473306218</v>
      </c>
      <c r="G48" s="288"/>
      <c r="H48" s="176"/>
      <c r="I48" s="200"/>
      <c r="J48" s="201"/>
      <c r="K48" s="176"/>
      <c r="L48" s="176"/>
    </row>
    <row r="49" spans="1:7" ht="12" customHeight="1">
      <c r="A49" s="42" t="s">
        <v>220</v>
      </c>
      <c r="B49" s="386">
        <v>0.16</v>
      </c>
      <c r="C49" s="386">
        <v>0.155</v>
      </c>
      <c r="D49" s="386">
        <v>0.155</v>
      </c>
      <c r="E49" s="386">
        <v>0.15060000000000001</v>
      </c>
      <c r="F49" s="387">
        <v>0.16189999999999999</v>
      </c>
      <c r="G49" s="22"/>
    </row>
    <row r="50" spans="1:7" ht="12" customHeight="1">
      <c r="A50" s="370" t="s">
        <v>250</v>
      </c>
      <c r="B50" s="388">
        <v>0.1333</v>
      </c>
      <c r="C50" s="388">
        <v>0.1431</v>
      </c>
      <c r="D50" s="388">
        <v>0.1431</v>
      </c>
      <c r="E50" s="388">
        <v>0.12430000000000001</v>
      </c>
      <c r="F50" s="389">
        <v>0.13390000000000002</v>
      </c>
      <c r="G50" s="22"/>
    </row>
  </sheetData>
  <conditionalFormatting sqref="J17">
    <cfRule type="cellIs" priority="20" stopIfTrue="1" operator="greaterThan">
      <formula>10</formula>
    </cfRule>
  </conditionalFormatting>
  <conditionalFormatting sqref="I17">
    <cfRule type="cellIs" priority="19" stopIfTrue="1" operator="greaterThan">
      <formula>10</formula>
    </cfRule>
  </conditionalFormatting>
  <conditionalFormatting sqref="G17:I17">
    <cfRule type="cellIs" priority="18" stopIfTrue="1" operator="greaterThan">
      <formula>10</formula>
    </cfRule>
  </conditionalFormatting>
  <conditionalFormatting sqref="D17:G17">
    <cfRule type="cellIs" priority="17" stopIfTrue="1" operator="greaterThan">
      <formula>10</formula>
    </cfRule>
  </conditionalFormatting>
  <conditionalFormatting sqref="C17">
    <cfRule type="cellIs" priority="16" stopIfTrue="1" operator="greaterThan">
      <formula>10</formula>
    </cfRule>
  </conditionalFormatting>
  <conditionalFormatting sqref="J21:J23">
    <cfRule type="cellIs" priority="15" stopIfTrue="1" operator="greaterThan">
      <formula>10</formula>
    </cfRule>
  </conditionalFormatting>
  <conditionalFormatting sqref="F41:F44">
    <cfRule type="cellIs" priority="13" stopIfTrue="1" operator="greaterThan">
      <formula>10</formula>
    </cfRule>
  </conditionalFormatting>
  <conditionalFormatting sqref="B41:E44">
    <cfRule type="cellIs" priority="14" stopIfTrue="1" operator="greaterThan">
      <formula>10</formula>
    </cfRule>
  </conditionalFormatting>
  <conditionalFormatting sqref="F45">
    <cfRule type="cellIs" priority="12" stopIfTrue="1" operator="greaterThan">
      <formula>10</formula>
    </cfRule>
  </conditionalFormatting>
  <conditionalFormatting sqref="B17">
    <cfRule type="cellIs" priority="11" stopIfTrue="1" operator="greaterThan">
      <formula>10</formula>
    </cfRule>
  </conditionalFormatting>
  <conditionalFormatting sqref="J17">
    <cfRule type="cellIs" priority="5" stopIfTrue="1" operator="greaterThan">
      <formula>10</formula>
    </cfRule>
  </conditionalFormatting>
  <conditionalFormatting sqref="D17">
    <cfRule type="cellIs" priority="4" stopIfTrue="1" operator="greaterThan">
      <formula>10</formula>
    </cfRule>
  </conditionalFormatting>
  <conditionalFormatting sqref="C17">
    <cfRule type="cellIs" priority="3" stopIfTrue="1" operator="greaterThan">
      <formula>10</formula>
    </cfRule>
  </conditionalFormatting>
  <conditionalFormatting sqref="F42">
    <cfRule type="cellIs" priority="2" stopIfTrue="1" operator="greaterThan">
      <formula>10</formula>
    </cfRule>
  </conditionalFormatting>
  <conditionalFormatting sqref="J18:J20">
    <cfRule type="cellIs" priority="1" stopIfTrue="1" operator="greaterThan">
      <formula>10</formula>
    </cfRule>
  </conditionalFormatting>
  <dataValidations count="1">
    <dataValidation type="list" allowBlank="1" showInputMessage="1" showErrorMessage="1" sqref="A2" xr:uid="{00000000-0002-0000-0600-000000000000}">
      <formula1>quarterly_date</formula1>
    </dataValidation>
  </dataValidations>
  <hyperlinks>
    <hyperlink ref="J5" location="Cont!A1" display="back" xr:uid="{00000000-0004-0000-0600-000000000000}"/>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showGridLines="0" zoomScaleNormal="100" workbookViewId="0"/>
  </sheetViews>
  <sheetFormatPr defaultColWidth="10" defaultRowHeight="12" customHeight="1" outlineLevelRow="1"/>
  <cols>
    <col min="1" max="1" width="51.28515625" style="71" customWidth="1"/>
    <col min="2" max="2" width="12.140625" style="71" customWidth="1"/>
    <col min="3" max="3" width="10.140625" style="71" customWidth="1"/>
    <col min="4" max="8" width="10.140625" style="23" customWidth="1"/>
    <col min="9" max="9" width="10.140625" style="27" customWidth="1"/>
    <col min="10" max="10" width="10.140625" style="62" customWidth="1"/>
    <col min="11" max="11" width="7.28515625" style="23" customWidth="1"/>
    <col min="12" max="12" width="9.140625" style="23" customWidth="1"/>
    <col min="13" max="16384" width="10" style="24"/>
  </cols>
  <sheetData>
    <row r="1" spans="1:12" s="17" customFormat="1" ht="17.25" customHeight="1">
      <c r="A1" s="13" t="s">
        <v>4</v>
      </c>
      <c r="B1" s="14"/>
      <c r="C1" s="14"/>
      <c r="D1" s="15"/>
      <c r="E1" s="16"/>
      <c r="F1" s="16"/>
      <c r="G1" s="16"/>
      <c r="H1" s="15"/>
      <c r="I1" s="16"/>
      <c r="J1" s="15"/>
    </row>
    <row r="2" spans="1:12" s="18" customFormat="1" ht="17.25" customHeight="1">
      <c r="A2" s="347">
        <f>Cont!A2</f>
        <v>44469</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61</v>
      </c>
      <c r="B5" s="25"/>
      <c r="C5" s="25"/>
      <c r="D5" s="26"/>
      <c r="E5" s="26"/>
      <c r="F5" s="26"/>
      <c r="G5" s="26"/>
      <c r="H5" s="26"/>
      <c r="J5" s="197" t="s">
        <v>60</v>
      </c>
    </row>
    <row r="6" spans="1:12" s="27" customFormat="1" ht="12" customHeight="1">
      <c r="A6" s="25"/>
      <c r="B6" s="25"/>
      <c r="C6" s="25"/>
      <c r="D6" s="25"/>
      <c r="E6" s="25"/>
      <c r="F6" s="25"/>
      <c r="G6" s="25"/>
      <c r="H6" s="25"/>
      <c r="I6" s="25"/>
      <c r="J6" s="25"/>
      <c r="L6" s="30"/>
    </row>
    <row r="7" spans="1:12" s="36" customFormat="1" ht="12" customHeight="1">
      <c r="A7" s="34" t="s">
        <v>62</v>
      </c>
      <c r="B7" s="35" t="s">
        <v>351</v>
      </c>
      <c r="C7" s="35" t="s">
        <v>352</v>
      </c>
      <c r="D7" s="35" t="s">
        <v>353</v>
      </c>
      <c r="E7" s="35" t="s">
        <v>300</v>
      </c>
      <c r="F7" s="35" t="s">
        <v>292</v>
      </c>
      <c r="G7" s="35" t="s">
        <v>290</v>
      </c>
      <c r="H7" s="35" t="s">
        <v>286</v>
      </c>
      <c r="I7" s="35" t="s">
        <v>282</v>
      </c>
      <c r="J7" s="67" t="s">
        <v>280</v>
      </c>
    </row>
    <row r="8" spans="1:12" s="40" customFormat="1" ht="12" hidden="1" customHeight="1" outlineLevel="1">
      <c r="A8" s="37" t="s">
        <v>63</v>
      </c>
      <c r="B8" s="38">
        <v>32013.75315</v>
      </c>
      <c r="C8" s="38">
        <v>29746.03069</v>
      </c>
      <c r="D8" s="38">
        <v>27036.401750000001</v>
      </c>
      <c r="E8" s="38">
        <v>25570.228150000003</v>
      </c>
      <c r="F8" s="38">
        <v>21315.772989999998</v>
      </c>
      <c r="G8" s="38">
        <v>20508.704099999999</v>
      </c>
      <c r="H8" s="38">
        <v>20978.705170000001</v>
      </c>
      <c r="I8" s="38">
        <v>18207.544060000004</v>
      </c>
      <c r="J8" s="39">
        <v>16027.826169999998</v>
      </c>
    </row>
    <row r="9" spans="1:12" s="40" customFormat="1" ht="12" hidden="1" customHeight="1" outlineLevel="1">
      <c r="A9" s="37" t="s">
        <v>64</v>
      </c>
      <c r="B9" s="38">
        <v>-6742.2958199999994</v>
      </c>
      <c r="C9" s="38">
        <v>-6433.5278399999997</v>
      </c>
      <c r="D9" s="38">
        <v>-6279.8733300000013</v>
      </c>
      <c r="E9" s="38">
        <v>-5150.2550599999995</v>
      </c>
      <c r="F9" s="38">
        <v>-4478.7870100000009</v>
      </c>
      <c r="G9" s="38">
        <v>-4967.6324000000004</v>
      </c>
      <c r="H9" s="38">
        <v>-4730.3912199999995</v>
      </c>
      <c r="I9" s="38">
        <v>-4973.8497800000005</v>
      </c>
      <c r="J9" s="39">
        <v>-4427.6034900000004</v>
      </c>
    </row>
    <row r="10" spans="1:12" s="45" customFormat="1" ht="12" customHeight="1" collapsed="1">
      <c r="A10" s="42" t="s">
        <v>65</v>
      </c>
      <c r="B10" s="407">
        <v>25271.457330000001</v>
      </c>
      <c r="C10" s="407">
        <v>23312.502850000001</v>
      </c>
      <c r="D10" s="407">
        <v>20756.528419999999</v>
      </c>
      <c r="E10" s="407">
        <v>20419.973090000003</v>
      </c>
      <c r="F10" s="407">
        <v>16836.985979999998</v>
      </c>
      <c r="G10" s="407">
        <v>15541.071699999999</v>
      </c>
      <c r="H10" s="407">
        <v>16248.313950000002</v>
      </c>
      <c r="I10" s="407">
        <v>13233.694280000003</v>
      </c>
      <c r="J10" s="266">
        <v>11600.222679999999</v>
      </c>
      <c r="L10" s="30"/>
    </row>
    <row r="11" spans="1:12" s="40" customFormat="1" ht="12" hidden="1" customHeight="1" outlineLevel="1">
      <c r="A11" s="46" t="s">
        <v>66</v>
      </c>
      <c r="B11" s="407">
        <v>12232.772440000001</v>
      </c>
      <c r="C11" s="407">
        <v>10943.8271</v>
      </c>
      <c r="D11" s="407">
        <v>10725.075670000002</v>
      </c>
      <c r="E11" s="407">
        <v>9094.8369999999995</v>
      </c>
      <c r="F11" s="407">
        <v>7739.1587200000013</v>
      </c>
      <c r="G11" s="407">
        <v>7030.0981200000006</v>
      </c>
      <c r="H11" s="407">
        <v>7288.7092199999997</v>
      </c>
      <c r="I11" s="407">
        <v>7551.4163899999994</v>
      </c>
      <c r="J11" s="266">
        <v>6141.4995900000004</v>
      </c>
    </row>
    <row r="12" spans="1:12" s="40" customFormat="1" ht="12" hidden="1" customHeight="1" outlineLevel="1">
      <c r="A12" s="46" t="s">
        <v>67</v>
      </c>
      <c r="B12" s="407">
        <v>-4771.3072399999992</v>
      </c>
      <c r="C12" s="407">
        <v>-4129.7298000000001</v>
      </c>
      <c r="D12" s="407">
        <v>-4360.2787400000007</v>
      </c>
      <c r="E12" s="407">
        <v>-3375.6056699999999</v>
      </c>
      <c r="F12" s="407">
        <v>-3495.6897300000005</v>
      </c>
      <c r="G12" s="407">
        <v>-2941.5160099999998</v>
      </c>
      <c r="H12" s="407">
        <v>-2955.0076300000001</v>
      </c>
      <c r="I12" s="407">
        <v>-3564.3215300000002</v>
      </c>
      <c r="J12" s="266">
        <v>-3032.7628399999994</v>
      </c>
    </row>
    <row r="13" spans="1:12" s="45" customFormat="1" ht="12" customHeight="1" collapsed="1">
      <c r="A13" s="42" t="s">
        <v>68</v>
      </c>
      <c r="B13" s="407">
        <v>7461.4652000000015</v>
      </c>
      <c r="C13" s="407">
        <v>6814.0973000000004</v>
      </c>
      <c r="D13" s="407">
        <v>6364.7969300000013</v>
      </c>
      <c r="E13" s="407">
        <v>5719.2313299999996</v>
      </c>
      <c r="F13" s="407">
        <v>4243.4689900000012</v>
      </c>
      <c r="G13" s="407">
        <v>4088.5821100000007</v>
      </c>
      <c r="H13" s="407">
        <v>4333.7015899999997</v>
      </c>
      <c r="I13" s="407">
        <v>3987.0948599999992</v>
      </c>
      <c r="J13" s="266">
        <v>3108.7367500000009</v>
      </c>
      <c r="L13" s="30"/>
    </row>
    <row r="14" spans="1:12" ht="12" customHeight="1">
      <c r="A14" s="47" t="s">
        <v>69</v>
      </c>
      <c r="B14" s="407">
        <v>-4.4184600000000138</v>
      </c>
      <c r="C14" s="407">
        <v>110.30568000000002</v>
      </c>
      <c r="D14" s="407">
        <v>-499.96941999999979</v>
      </c>
      <c r="E14" s="407">
        <v>999.12499000000003</v>
      </c>
      <c r="F14" s="407">
        <v>161.24552</v>
      </c>
      <c r="G14" s="407">
        <v>-190.37899999999999</v>
      </c>
      <c r="H14" s="407">
        <v>-92.886669999999896</v>
      </c>
      <c r="I14" s="407">
        <v>61.739770000000014</v>
      </c>
      <c r="J14" s="266">
        <v>27.42269000000001</v>
      </c>
      <c r="L14" s="30"/>
    </row>
    <row r="15" spans="1:12" ht="12" customHeight="1">
      <c r="A15" s="47" t="s">
        <v>70</v>
      </c>
      <c r="B15" s="407">
        <v>230.76478000000003</v>
      </c>
      <c r="C15" s="407">
        <v>115.46524999999998</v>
      </c>
      <c r="D15" s="407">
        <v>63.005849999999995</v>
      </c>
      <c r="E15" s="407">
        <v>79.541420000000016</v>
      </c>
      <c r="F15" s="407">
        <v>66.836420000000018</v>
      </c>
      <c r="G15" s="407">
        <v>6.7956199999999916</v>
      </c>
      <c r="H15" s="407">
        <v>57.662869999999998</v>
      </c>
      <c r="I15" s="407">
        <v>80.94980000000001</v>
      </c>
      <c r="J15" s="266">
        <v>56.502990000000004</v>
      </c>
      <c r="L15" s="30"/>
    </row>
    <row r="16" spans="1:12" ht="12.9" customHeight="1">
      <c r="A16" s="48" t="s">
        <v>71</v>
      </c>
      <c r="B16" s="408">
        <v>32959.26885</v>
      </c>
      <c r="C16" s="408">
        <v>30352.371080000004</v>
      </c>
      <c r="D16" s="408">
        <v>26684.361779999999</v>
      </c>
      <c r="E16" s="408">
        <v>27217.870830000003</v>
      </c>
      <c r="F16" s="408">
        <v>21308.536909999999</v>
      </c>
      <c r="G16" s="408">
        <v>19446.07043</v>
      </c>
      <c r="H16" s="408">
        <v>20546.791740000001</v>
      </c>
      <c r="I16" s="408">
        <v>17363.478709999999</v>
      </c>
      <c r="J16" s="409">
        <v>14792.885109999999</v>
      </c>
      <c r="L16" s="30"/>
    </row>
    <row r="17" spans="1:12" ht="12" customHeight="1">
      <c r="A17" s="47" t="s">
        <v>72</v>
      </c>
      <c r="B17" s="142">
        <v>-6245.1565799999998</v>
      </c>
      <c r="C17" s="142">
        <v>-6838.6675299999997</v>
      </c>
      <c r="D17" s="142">
        <v>-6377.7134900000001</v>
      </c>
      <c r="E17" s="142">
        <v>-5598.98146</v>
      </c>
      <c r="F17" s="142">
        <v>-4929.3795500000006</v>
      </c>
      <c r="G17" s="142">
        <v>-5431.2422200000001</v>
      </c>
      <c r="H17" s="142">
        <v>-5158.7713700000004</v>
      </c>
      <c r="I17" s="142">
        <v>-4600.7281900000007</v>
      </c>
      <c r="J17" s="143">
        <v>-4075.0172299999999</v>
      </c>
    </row>
    <row r="18" spans="1:12" ht="12" customHeight="1">
      <c r="A18" s="47" t="s">
        <v>73</v>
      </c>
      <c r="B18" s="142">
        <v>-298.81966999999997</v>
      </c>
      <c r="C18" s="142">
        <v>-345.08803000000006</v>
      </c>
      <c r="D18" s="142">
        <v>-426.12400000000002</v>
      </c>
      <c r="E18" s="142">
        <v>-210.88853999999998</v>
      </c>
      <c r="F18" s="142">
        <v>-13.089030000000013</v>
      </c>
      <c r="G18" s="142">
        <v>-208.04290999999998</v>
      </c>
      <c r="H18" s="142">
        <v>-246.52460000000005</v>
      </c>
      <c r="I18" s="142">
        <v>-247.52178000000004</v>
      </c>
      <c r="J18" s="143">
        <v>-200.28208000000001</v>
      </c>
    </row>
    <row r="19" spans="1:12" ht="12" customHeight="1">
      <c r="A19" s="47" t="s">
        <v>74</v>
      </c>
      <c r="B19" s="142">
        <v>-1007.8685600000001</v>
      </c>
      <c r="C19" s="142">
        <v>-885.89088000000004</v>
      </c>
      <c r="D19" s="142">
        <v>-876.24946999999997</v>
      </c>
      <c r="E19" s="142">
        <v>-851.90772000000004</v>
      </c>
      <c r="F19" s="142">
        <v>-753.27807999999993</v>
      </c>
      <c r="G19" s="142">
        <v>-708.04129</v>
      </c>
      <c r="H19" s="142">
        <v>-672.31070999999997</v>
      </c>
      <c r="I19" s="142">
        <v>-813.07788999999991</v>
      </c>
      <c r="J19" s="143">
        <v>-561.96510999999998</v>
      </c>
    </row>
    <row r="20" spans="1:12" ht="12" customHeight="1">
      <c r="A20" s="47" t="s">
        <v>75</v>
      </c>
      <c r="B20" s="142">
        <v>-525.51290999999992</v>
      </c>
      <c r="C20" s="142">
        <v>-397.44848999999999</v>
      </c>
      <c r="D20" s="142">
        <v>-369.07477</v>
      </c>
      <c r="E20" s="142">
        <v>-310.08589000000001</v>
      </c>
      <c r="F20" s="142">
        <v>-466.81234000000006</v>
      </c>
      <c r="G20" s="142">
        <v>-257.61637999999999</v>
      </c>
      <c r="H20" s="142">
        <v>-399.21014000000002</v>
      </c>
      <c r="I20" s="142">
        <v>-370.94189999999998</v>
      </c>
      <c r="J20" s="143">
        <v>-398.28634</v>
      </c>
    </row>
    <row r="21" spans="1:12" ht="12" customHeight="1">
      <c r="A21" s="47" t="s">
        <v>76</v>
      </c>
      <c r="B21" s="142">
        <v>-3613.0423200000005</v>
      </c>
      <c r="C21" s="142">
        <v>-3464.0781700000002</v>
      </c>
      <c r="D21" s="142">
        <v>-3398.5801499999998</v>
      </c>
      <c r="E21" s="142">
        <v>-2288.3191499999994</v>
      </c>
      <c r="F21" s="142">
        <v>-2599.3552399999999</v>
      </c>
      <c r="G21" s="142">
        <v>-2209.2092299999995</v>
      </c>
      <c r="H21" s="142">
        <v>-2954.8483600000004</v>
      </c>
      <c r="I21" s="142">
        <v>-3543.1044300000003</v>
      </c>
      <c r="J21" s="143">
        <v>-2454.6095399999999</v>
      </c>
    </row>
    <row r="22" spans="1:12" ht="12.9" customHeight="1">
      <c r="A22" s="48" t="s">
        <v>77</v>
      </c>
      <c r="B22" s="408">
        <v>-11690.40004</v>
      </c>
      <c r="C22" s="408">
        <v>-11931.1731</v>
      </c>
      <c r="D22" s="408">
        <v>-11447.74188</v>
      </c>
      <c r="E22" s="408">
        <v>-9260.1827599999997</v>
      </c>
      <c r="F22" s="408">
        <v>-8761.9142400000019</v>
      </c>
      <c r="G22" s="408">
        <v>-8814.1520300000011</v>
      </c>
      <c r="H22" s="408">
        <v>-9431.66518</v>
      </c>
      <c r="I22" s="408">
        <v>-9575.3741900000005</v>
      </c>
      <c r="J22" s="409">
        <v>-7690.1602999999996</v>
      </c>
      <c r="L22" s="30"/>
    </row>
    <row r="23" spans="1:12" ht="12.9" customHeight="1">
      <c r="A23" s="54" t="s">
        <v>79</v>
      </c>
      <c r="B23" s="412">
        <v>21268.86881</v>
      </c>
      <c r="C23" s="412">
        <v>18421.197980000004</v>
      </c>
      <c r="D23" s="412">
        <v>15236.6199</v>
      </c>
      <c r="E23" s="412">
        <v>17957.688070000004</v>
      </c>
      <c r="F23" s="412">
        <v>12546.622669999997</v>
      </c>
      <c r="G23" s="412">
        <v>10631.918399999999</v>
      </c>
      <c r="H23" s="412">
        <v>11115.126560000001</v>
      </c>
      <c r="I23" s="412">
        <v>7788.104519999999</v>
      </c>
      <c r="J23" s="413">
        <v>7102.7248099999997</v>
      </c>
    </row>
    <row r="24" spans="1:12" ht="12" customHeight="1">
      <c r="A24" s="47" t="s">
        <v>80</v>
      </c>
      <c r="B24" s="142">
        <v>-1443.8765199999998</v>
      </c>
      <c r="C24" s="142">
        <v>791.1645900000002</v>
      </c>
      <c r="D24" s="142">
        <v>-1600.8895200000002</v>
      </c>
      <c r="E24" s="142">
        <v>-2242.8923</v>
      </c>
      <c r="F24" s="142">
        <v>27.41744000000006</v>
      </c>
      <c r="G24" s="142">
        <v>-7671.6619100000007</v>
      </c>
      <c r="H24" s="142">
        <v>-1011.2124399999999</v>
      </c>
      <c r="I24" s="142">
        <v>-1545.9474000000012</v>
      </c>
      <c r="J24" s="143">
        <v>-14.818309999999881</v>
      </c>
      <c r="L24" s="30"/>
    </row>
    <row r="25" spans="1:12" ht="12" customHeight="1">
      <c r="A25" s="47" t="s">
        <v>81</v>
      </c>
      <c r="B25" s="142">
        <v>-2713.1923000000006</v>
      </c>
      <c r="C25" s="142">
        <v>-2680.1369500000005</v>
      </c>
      <c r="D25" s="142">
        <v>-1874.1963400000002</v>
      </c>
      <c r="E25" s="142">
        <v>-2709.3564300000003</v>
      </c>
      <c r="F25" s="142">
        <v>-1920.3076000000001</v>
      </c>
      <c r="G25" s="142">
        <v>-155.60167000000001</v>
      </c>
      <c r="H25" s="142">
        <v>-1964.38652</v>
      </c>
      <c r="I25" s="142">
        <v>-585.99992000000009</v>
      </c>
      <c r="J25" s="143">
        <v>-701.25466000000006</v>
      </c>
    </row>
    <row r="26" spans="1:12" ht="12.9" customHeight="1">
      <c r="A26" s="48" t="s">
        <v>82</v>
      </c>
      <c r="B26" s="408">
        <v>17111.79999</v>
      </c>
      <c r="C26" s="408">
        <v>16532.225620000005</v>
      </c>
      <c r="D26" s="408">
        <v>11761.534039999999</v>
      </c>
      <c r="E26" s="408">
        <v>13005.439340000004</v>
      </c>
      <c r="F26" s="408">
        <v>10653.732509999996</v>
      </c>
      <c r="G26" s="408">
        <v>2804.6548199999979</v>
      </c>
      <c r="H26" s="408">
        <v>8139.5276000000013</v>
      </c>
      <c r="I26" s="408">
        <v>5656.1571999999978</v>
      </c>
      <c r="J26" s="409">
        <v>6386.6518400000004</v>
      </c>
      <c r="L26" s="30"/>
    </row>
    <row r="27" spans="1:12" ht="12" customHeight="1">
      <c r="A27" s="47" t="s">
        <v>83</v>
      </c>
      <c r="B27" s="142">
        <v>714.0651805</v>
      </c>
      <c r="C27" s="142">
        <v>545.97635749999995</v>
      </c>
      <c r="D27" s="142">
        <v>469.71400599999993</v>
      </c>
      <c r="E27" s="142">
        <v>291.11298649999998</v>
      </c>
      <c r="F27" s="142">
        <v>747.00964099999999</v>
      </c>
      <c r="G27" s="142">
        <v>646.78323850000004</v>
      </c>
      <c r="H27" s="142">
        <v>404.27543800000001</v>
      </c>
      <c r="I27" s="142">
        <v>713.07675949999998</v>
      </c>
      <c r="J27" s="143">
        <v>705.73748000000001</v>
      </c>
    </row>
    <row r="28" spans="1:12" s="60" customFormat="1" ht="12" customHeight="1">
      <c r="A28" s="57" t="s">
        <v>84</v>
      </c>
      <c r="B28" s="414">
        <v>16397.734809499998</v>
      </c>
      <c r="C28" s="414">
        <v>15986.249262499996</v>
      </c>
      <c r="D28" s="414">
        <v>11291.820033999995</v>
      </c>
      <c r="E28" s="414">
        <v>12714.326353500002</v>
      </c>
      <c r="F28" s="414">
        <v>9906.7228689999956</v>
      </c>
      <c r="G28" s="414">
        <v>2157.8715814999987</v>
      </c>
      <c r="H28" s="414">
        <v>7735.2521620000007</v>
      </c>
      <c r="I28" s="414">
        <v>4943.0804404999999</v>
      </c>
      <c r="J28" s="415">
        <v>5680.9143599999979</v>
      </c>
    </row>
    <row r="29" spans="1:12" s="61" customFormat="1" ht="12.9"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
      <c r="A31" s="29" t="s">
        <v>85</v>
      </c>
      <c r="B31" s="26"/>
      <c r="C31" s="26"/>
      <c r="D31" s="26"/>
      <c r="E31" s="26"/>
      <c r="F31" s="24"/>
      <c r="G31" s="24"/>
    </row>
    <row r="32" spans="1:12" ht="12" customHeight="1">
      <c r="A32" s="64"/>
      <c r="B32" s="64"/>
      <c r="C32" s="64"/>
      <c r="D32" s="64"/>
      <c r="E32" s="64"/>
      <c r="F32" s="65"/>
      <c r="G32" s="27"/>
    </row>
    <row r="33" spans="1:7" ht="12" customHeight="1">
      <c r="A33" s="34" t="s">
        <v>62</v>
      </c>
      <c r="B33" s="66">
        <v>2020</v>
      </c>
      <c r="C33" s="66">
        <v>2019</v>
      </c>
      <c r="D33" s="66">
        <v>2018</v>
      </c>
      <c r="E33" s="66">
        <v>2017</v>
      </c>
      <c r="F33" s="67">
        <v>2016</v>
      </c>
      <c r="G33" s="36"/>
    </row>
    <row r="34" spans="1:7" ht="12" hidden="1" customHeight="1" outlineLevel="1">
      <c r="A34" s="37" t="s">
        <v>63</v>
      </c>
      <c r="B34" s="38">
        <v>88373.410409999997</v>
      </c>
      <c r="C34" s="38">
        <v>61412.438989999995</v>
      </c>
      <c r="D34" s="38">
        <v>42262.269650000002</v>
      </c>
      <c r="E34" s="38">
        <v>33720.252540000001</v>
      </c>
      <c r="F34" s="39">
        <v>29027.404119999999</v>
      </c>
      <c r="G34" s="40"/>
    </row>
    <row r="35" spans="1:7" ht="12" hidden="1" customHeight="1" outlineLevel="1">
      <c r="A35" s="37" t="s">
        <v>64</v>
      </c>
      <c r="B35" s="38">
        <v>-19327.065689999999</v>
      </c>
      <c r="C35" s="38">
        <v>-13497.915990000001</v>
      </c>
      <c r="D35" s="38">
        <v>-3241.0069800000001</v>
      </c>
      <c r="E35" s="38">
        <v>-2585.89563</v>
      </c>
      <c r="F35" s="39">
        <v>-3475.5534000000002</v>
      </c>
      <c r="G35" s="40"/>
    </row>
    <row r="36" spans="1:7" ht="12" customHeight="1" collapsed="1">
      <c r="A36" s="42" t="s">
        <v>65</v>
      </c>
      <c r="B36" s="43">
        <v>69046.344719999994</v>
      </c>
      <c r="C36" s="43">
        <v>47914.522999999994</v>
      </c>
      <c r="D36" s="43">
        <v>39021.262670000004</v>
      </c>
      <c r="E36" s="43">
        <v>31134.356910000002</v>
      </c>
      <c r="F36" s="44">
        <v>25551.850719999999</v>
      </c>
      <c r="G36" s="45"/>
    </row>
    <row r="37" spans="1:7" ht="12" hidden="1" customHeight="1" outlineLevel="1">
      <c r="A37" s="46" t="s">
        <v>66</v>
      </c>
      <c r="B37" s="43">
        <v>31152.803060000002</v>
      </c>
      <c r="C37" s="43">
        <v>24156.946420000004</v>
      </c>
      <c r="D37" s="43">
        <v>18903.124459999999</v>
      </c>
      <c r="E37" s="43">
        <v>13101.352500000003</v>
      </c>
      <c r="F37" s="44">
        <v>9752.3474700000024</v>
      </c>
      <c r="G37" s="40"/>
    </row>
    <row r="38" spans="1:7" ht="12" hidden="1" customHeight="1" outlineLevel="1">
      <c r="A38" s="46" t="s">
        <v>67</v>
      </c>
      <c r="B38" s="43">
        <v>-12767.819039999998</v>
      </c>
      <c r="C38" s="43">
        <v>-11348.965410000001</v>
      </c>
      <c r="D38" s="43">
        <v>-7799.6743600000018</v>
      </c>
      <c r="E38" s="43">
        <v>-5405.2892400000001</v>
      </c>
      <c r="F38" s="44">
        <v>-4036.0536599999991</v>
      </c>
      <c r="G38" s="40"/>
    </row>
    <row r="39" spans="1:7" ht="12" customHeight="1" collapsed="1">
      <c r="A39" s="42" t="s">
        <v>68</v>
      </c>
      <c r="B39" s="43">
        <v>18384.984020000004</v>
      </c>
      <c r="C39" s="43">
        <v>12807.981010000003</v>
      </c>
      <c r="D39" s="43">
        <v>11103.450099999998</v>
      </c>
      <c r="E39" s="43">
        <v>7696.0632600000026</v>
      </c>
      <c r="F39" s="44">
        <v>5716.2938100000028</v>
      </c>
      <c r="G39" s="45"/>
    </row>
    <row r="40" spans="1:7" ht="12" customHeight="1">
      <c r="A40" s="47" t="s">
        <v>69</v>
      </c>
      <c r="B40" s="43">
        <v>877.10484000000008</v>
      </c>
      <c r="C40" s="43">
        <v>205.20927999999998</v>
      </c>
      <c r="D40" s="43">
        <v>468.46147999999999</v>
      </c>
      <c r="E40" s="43">
        <v>685.26292999999998</v>
      </c>
      <c r="F40" s="44">
        <v>998.12741999999992</v>
      </c>
      <c r="G40" s="24"/>
    </row>
    <row r="41" spans="1:7" ht="12" customHeight="1">
      <c r="A41" s="47" t="s">
        <v>70</v>
      </c>
      <c r="B41" s="43">
        <v>210.83633000000003</v>
      </c>
      <c r="C41" s="43">
        <v>176.26475000000002</v>
      </c>
      <c r="D41" s="43">
        <v>949.46081000000027</v>
      </c>
      <c r="E41" s="43">
        <v>4.8541299999999978</v>
      </c>
      <c r="F41" s="44">
        <v>385.09450999999996</v>
      </c>
      <c r="G41" s="24"/>
    </row>
    <row r="42" spans="1:7" ht="12" customHeight="1">
      <c r="A42" s="48" t="s">
        <v>71</v>
      </c>
      <c r="B42" s="49">
        <v>88519.269910000003</v>
      </c>
      <c r="C42" s="68">
        <v>61103.978040000002</v>
      </c>
      <c r="D42" s="68">
        <v>51542.635059999993</v>
      </c>
      <c r="E42" s="68">
        <v>39520.537230000002</v>
      </c>
      <c r="F42" s="50">
        <v>32651.366460000001</v>
      </c>
      <c r="G42" s="24"/>
    </row>
    <row r="43" spans="1:7" ht="12" customHeight="1">
      <c r="A43" s="47" t="s">
        <v>72</v>
      </c>
      <c r="B43" s="38">
        <v>-21118.374600000003</v>
      </c>
      <c r="C43" s="38">
        <v>-17041.860960000002</v>
      </c>
      <c r="D43" s="38">
        <v>-13877.341729999998</v>
      </c>
      <c r="E43" s="38">
        <v>-11287.593409999998</v>
      </c>
      <c r="F43" s="39">
        <v>-9676.3946799999994</v>
      </c>
      <c r="G43" s="24"/>
    </row>
    <row r="44" spans="1:7" ht="12" customHeight="1">
      <c r="A44" s="47" t="s">
        <v>73</v>
      </c>
      <c r="B44" s="38">
        <v>-678.54507999999998</v>
      </c>
      <c r="C44" s="38">
        <v>-844.24167999999997</v>
      </c>
      <c r="D44" s="38">
        <v>-1707.7393200000001</v>
      </c>
      <c r="E44" s="38">
        <v>-1362.5386300000005</v>
      </c>
      <c r="F44" s="39">
        <v>-1239.22558</v>
      </c>
      <c r="G44" s="24"/>
    </row>
    <row r="45" spans="1:7" ht="12" customHeight="1">
      <c r="A45" s="47" t="s">
        <v>74</v>
      </c>
      <c r="B45" s="38">
        <v>-2985.5378000000001</v>
      </c>
      <c r="C45" s="38">
        <v>-2508.2536</v>
      </c>
      <c r="D45" s="38">
        <v>-2010.5514800000001</v>
      </c>
      <c r="E45" s="38">
        <v>-1458.4734900000001</v>
      </c>
      <c r="F45" s="39">
        <v>-1356.9608500000002</v>
      </c>
      <c r="G45" s="24"/>
    </row>
    <row r="46" spans="1:7" ht="12" customHeight="1">
      <c r="A46" s="47" t="s">
        <v>75</v>
      </c>
      <c r="B46" s="38">
        <v>-1433.7247500000001</v>
      </c>
      <c r="C46" s="38">
        <v>-1799.6182199999998</v>
      </c>
      <c r="D46" s="38">
        <v>-1608.4236100000001</v>
      </c>
      <c r="E46" s="38">
        <v>-1368.0853200000004</v>
      </c>
      <c r="F46" s="39">
        <v>-950.39591999999993</v>
      </c>
      <c r="G46" s="24"/>
    </row>
    <row r="47" spans="1:7" ht="12" customHeight="1">
      <c r="A47" s="47" t="s">
        <v>76</v>
      </c>
      <c r="B47" s="38">
        <v>-10051.731979999997</v>
      </c>
      <c r="C47" s="38">
        <v>-10321.320910000004</v>
      </c>
      <c r="D47" s="38">
        <v>-6538.0526200000004</v>
      </c>
      <c r="E47" s="38">
        <v>-4938.6729999999998</v>
      </c>
      <c r="F47" s="39">
        <v>-4414.9143899999999</v>
      </c>
      <c r="G47" s="24"/>
    </row>
    <row r="48" spans="1:7" ht="12" customHeight="1">
      <c r="A48" s="48" t="s">
        <v>77</v>
      </c>
      <c r="B48" s="49">
        <v>-36267.914210000003</v>
      </c>
      <c r="C48" s="68">
        <v>-32515.295370000007</v>
      </c>
      <c r="D48" s="68">
        <v>-25742.108760000003</v>
      </c>
      <c r="E48" s="68">
        <v>-20415.363849999998</v>
      </c>
      <c r="F48" s="50">
        <v>-17637.89142</v>
      </c>
      <c r="G48" s="24"/>
    </row>
    <row r="49" spans="1:7" ht="12" customHeight="1">
      <c r="A49" s="54" t="s">
        <v>79</v>
      </c>
      <c r="B49" s="55">
        <v>52251.3557</v>
      </c>
      <c r="C49" s="55">
        <v>28588.682669999995</v>
      </c>
      <c r="D49" s="55">
        <v>25800.52629999999</v>
      </c>
      <c r="E49" s="55">
        <v>19105.173380000004</v>
      </c>
      <c r="F49" s="56">
        <v>15013.475040000001</v>
      </c>
      <c r="G49" s="24"/>
    </row>
    <row r="50" spans="1:7" ht="12" customHeight="1">
      <c r="A50" s="47" t="s">
        <v>80</v>
      </c>
      <c r="B50" s="38">
        <v>-10898.349209999998</v>
      </c>
      <c r="C50" s="38">
        <v>-3209.4434500000011</v>
      </c>
      <c r="D50" s="38">
        <v>-4879.5276100000001</v>
      </c>
      <c r="E50" s="38">
        <v>-3584.6077900000005</v>
      </c>
      <c r="F50" s="39">
        <v>-1766.0643899999998</v>
      </c>
      <c r="G50" s="24"/>
    </row>
    <row r="51" spans="1:7" ht="12" customHeight="1">
      <c r="A51" s="47" t="s">
        <v>81</v>
      </c>
      <c r="B51" s="38">
        <v>-6749.6522200000009</v>
      </c>
      <c r="C51" s="38">
        <v>-3277.7207199999998</v>
      </c>
      <c r="D51" s="38">
        <v>-2513.7586600000004</v>
      </c>
      <c r="E51" s="38">
        <v>0</v>
      </c>
      <c r="F51" s="39">
        <v>0</v>
      </c>
      <c r="G51" s="24"/>
    </row>
    <row r="52" spans="1:7" ht="12" customHeight="1">
      <c r="A52" s="48" t="s">
        <v>82</v>
      </c>
      <c r="B52" s="49">
        <v>34603.354269999996</v>
      </c>
      <c r="C52" s="68">
        <v>22101.518499999991</v>
      </c>
      <c r="D52" s="68">
        <v>18407.24002999999</v>
      </c>
      <c r="E52" s="68">
        <v>15520.565590000004</v>
      </c>
      <c r="F52" s="50">
        <v>13247.410650000002</v>
      </c>
      <c r="G52" s="24"/>
    </row>
    <row r="53" spans="1:7" ht="12" customHeight="1">
      <c r="A53" s="47" t="s">
        <v>83</v>
      </c>
      <c r="B53" s="38">
        <v>2089.1813040000002</v>
      </c>
      <c r="C53" s="38">
        <v>2295.6367489999998</v>
      </c>
      <c r="D53" s="38">
        <v>1765.0734045000002</v>
      </c>
      <c r="E53" s="38">
        <v>1611.2798449999998</v>
      </c>
      <c r="F53" s="39">
        <v>1151.2424174999999</v>
      </c>
      <c r="G53" s="24"/>
    </row>
    <row r="54" spans="1:7" ht="12" customHeight="1">
      <c r="A54" s="57" t="s">
        <v>84</v>
      </c>
      <c r="B54" s="58">
        <v>32514.172965999998</v>
      </c>
      <c r="C54" s="58">
        <v>19805.881751000001</v>
      </c>
      <c r="D54" s="58">
        <v>16642.166625500005</v>
      </c>
      <c r="E54" s="58">
        <v>13909.285745000001</v>
      </c>
      <c r="F54" s="59">
        <v>12096.1682325</v>
      </c>
      <c r="G54" s="60"/>
    </row>
  </sheetData>
  <conditionalFormatting sqref="D42:E42">
    <cfRule type="cellIs" priority="51" stopIfTrue="1" operator="greaterThan">
      <formula>10</formula>
    </cfRule>
  </conditionalFormatting>
  <conditionalFormatting sqref="D48:E48">
    <cfRule type="cellIs" priority="50" stopIfTrue="1" operator="greaterThan">
      <formula>10</formula>
    </cfRule>
  </conditionalFormatting>
  <conditionalFormatting sqref="D52:E52">
    <cfRule type="cellIs" priority="49" stopIfTrue="1" operator="greaterThan">
      <formula>10</formula>
    </cfRule>
  </conditionalFormatting>
  <conditionalFormatting sqref="C42">
    <cfRule type="cellIs" priority="54" stopIfTrue="1" operator="greaterThan">
      <formula>10</formula>
    </cfRule>
  </conditionalFormatting>
  <conditionalFormatting sqref="C48">
    <cfRule type="cellIs" priority="53" stopIfTrue="1" operator="greaterThan">
      <formula>10</formula>
    </cfRule>
  </conditionalFormatting>
  <conditionalFormatting sqref="C52">
    <cfRule type="cellIs" priority="52" stopIfTrue="1" operator="greaterThan">
      <formula>10</formula>
    </cfRule>
  </conditionalFormatting>
  <conditionalFormatting sqref="J16">
    <cfRule type="cellIs" priority="48" stopIfTrue="1" operator="greaterThan">
      <formula>10</formula>
    </cfRule>
  </conditionalFormatting>
  <conditionalFormatting sqref="J22">
    <cfRule type="cellIs" priority="47" stopIfTrue="1" operator="greaterThan">
      <formula>10</formula>
    </cfRule>
  </conditionalFormatting>
  <conditionalFormatting sqref="J26">
    <cfRule type="cellIs" priority="46" stopIfTrue="1" operator="greaterThan">
      <formula>10</formula>
    </cfRule>
  </conditionalFormatting>
  <conditionalFormatting sqref="I16">
    <cfRule type="cellIs" priority="45" stopIfTrue="1" operator="greaterThan">
      <formula>10</formula>
    </cfRule>
  </conditionalFormatting>
  <conditionalFormatting sqref="I22">
    <cfRule type="cellIs" priority="44" stopIfTrue="1" operator="greaterThan">
      <formula>10</formula>
    </cfRule>
  </conditionalFormatting>
  <conditionalFormatting sqref="I26">
    <cfRule type="cellIs" priority="43" stopIfTrue="1" operator="greaterThan">
      <formula>10</formula>
    </cfRule>
  </conditionalFormatting>
  <conditionalFormatting sqref="G16:I16">
    <cfRule type="cellIs" priority="42" stopIfTrue="1" operator="greaterThan">
      <formula>10</formula>
    </cfRule>
  </conditionalFormatting>
  <conditionalFormatting sqref="G22:I22">
    <cfRule type="cellIs" priority="41" stopIfTrue="1" operator="greaterThan">
      <formula>10</formula>
    </cfRule>
  </conditionalFormatting>
  <conditionalFormatting sqref="G26:I26">
    <cfRule type="cellIs" priority="40" stopIfTrue="1" operator="greaterThan">
      <formula>10</formula>
    </cfRule>
  </conditionalFormatting>
  <conditionalFormatting sqref="D16:G16">
    <cfRule type="cellIs" priority="39" stopIfTrue="1" operator="greaterThan">
      <formula>10</formula>
    </cfRule>
  </conditionalFormatting>
  <conditionalFormatting sqref="D22:G22">
    <cfRule type="cellIs" priority="38" stopIfTrue="1" operator="greaterThan">
      <formula>10</formula>
    </cfRule>
  </conditionalFormatting>
  <conditionalFormatting sqref="D26:G26">
    <cfRule type="cellIs" priority="37" stopIfTrue="1" operator="greaterThan">
      <formula>10</formula>
    </cfRule>
  </conditionalFormatting>
  <conditionalFormatting sqref="C16">
    <cfRule type="cellIs" priority="36" stopIfTrue="1" operator="greaterThan">
      <formula>10</formula>
    </cfRule>
  </conditionalFormatting>
  <conditionalFormatting sqref="C22">
    <cfRule type="cellIs" priority="35" stopIfTrue="1" operator="greaterThan">
      <formula>10</formula>
    </cfRule>
  </conditionalFormatting>
  <conditionalFormatting sqref="C26">
    <cfRule type="cellIs" priority="34" stopIfTrue="1" operator="greaterThan">
      <formula>10</formula>
    </cfRule>
  </conditionalFormatting>
  <conditionalFormatting sqref="B16">
    <cfRule type="cellIs" priority="33" stopIfTrue="1" operator="greaterThan">
      <formula>10</formula>
    </cfRule>
  </conditionalFormatting>
  <conditionalFormatting sqref="B22">
    <cfRule type="cellIs" priority="32" stopIfTrue="1" operator="greaterThan">
      <formula>10</formula>
    </cfRule>
  </conditionalFormatting>
  <conditionalFormatting sqref="B26">
    <cfRule type="cellIs" priority="31" stopIfTrue="1" operator="greaterThan">
      <formula>10</formula>
    </cfRule>
  </conditionalFormatting>
  <conditionalFormatting sqref="B42">
    <cfRule type="cellIs" priority="30" stopIfTrue="1" operator="greaterThan">
      <formula>10</formula>
    </cfRule>
  </conditionalFormatting>
  <conditionalFormatting sqref="B48">
    <cfRule type="cellIs" priority="29" stopIfTrue="1" operator="greaterThan">
      <formula>10</formula>
    </cfRule>
  </conditionalFormatting>
  <conditionalFormatting sqref="B52">
    <cfRule type="cellIs" priority="28" stopIfTrue="1" operator="greaterThan">
      <formula>10</formula>
    </cfRule>
  </conditionalFormatting>
  <conditionalFormatting sqref="F42">
    <cfRule type="cellIs" priority="27" stopIfTrue="1" operator="greaterThan">
      <formula>10</formula>
    </cfRule>
  </conditionalFormatting>
  <conditionalFormatting sqref="F48">
    <cfRule type="cellIs" priority="26" stopIfTrue="1" operator="greaterThan">
      <formula>10</formula>
    </cfRule>
  </conditionalFormatting>
  <conditionalFormatting sqref="F52">
    <cfRule type="cellIs" priority="25" stopIfTrue="1" operator="greaterThan">
      <formula>10</formula>
    </cfRule>
  </conditionalFormatting>
  <conditionalFormatting sqref="J16">
    <cfRule type="cellIs" priority="9" stopIfTrue="1" operator="greaterThan">
      <formula>10</formula>
    </cfRule>
  </conditionalFormatting>
  <conditionalFormatting sqref="J22">
    <cfRule type="cellIs" priority="8" stopIfTrue="1" operator="greaterThan">
      <formula>10</formula>
    </cfRule>
  </conditionalFormatting>
  <conditionalFormatting sqref="J26">
    <cfRule type="cellIs" priority="7" stopIfTrue="1" operator="greaterThan">
      <formula>10</formula>
    </cfRule>
  </conditionalFormatting>
  <conditionalFormatting sqref="D16">
    <cfRule type="cellIs" priority="6" stopIfTrue="1" operator="greaterThan">
      <formula>10</formula>
    </cfRule>
  </conditionalFormatting>
  <conditionalFormatting sqref="D22">
    <cfRule type="cellIs" priority="5" stopIfTrue="1" operator="greaterThan">
      <formula>10</formula>
    </cfRule>
  </conditionalFormatting>
  <conditionalFormatting sqref="D26">
    <cfRule type="cellIs" priority="4" stopIfTrue="1" operator="greaterThan">
      <formula>10</formula>
    </cfRule>
  </conditionalFormatting>
  <conditionalFormatting sqref="C16">
    <cfRule type="cellIs" priority="3" stopIfTrue="1" operator="greaterThan">
      <formula>10</formula>
    </cfRule>
  </conditionalFormatting>
  <conditionalFormatting sqref="C22">
    <cfRule type="cellIs" priority="2"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xr:uid="{00000000-0002-0000-0700-000000000000}">
      <formula1>quarterly_date</formula1>
    </dataValidation>
  </dataValidations>
  <hyperlinks>
    <hyperlink ref="J5" location="Cont!A1" display="back" xr:uid="{00000000-0004-0000-0700-000000000000}"/>
  </hyperlinks>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tint="-0.249977111117893"/>
    <pageSetUpPr fitToPage="1"/>
  </sheetPr>
  <dimension ref="A1:L63"/>
  <sheetViews>
    <sheetView showGridLines="0" zoomScaleNormal="100" workbookViewId="0"/>
  </sheetViews>
  <sheetFormatPr defaultColWidth="10" defaultRowHeight="12" customHeight="1" outlineLevelRow="1"/>
  <cols>
    <col min="1" max="1" width="50.28515625" style="71" customWidth="1"/>
    <col min="2" max="3" width="13.7109375" style="71" customWidth="1"/>
    <col min="4" max="8" width="13.7109375" style="23" customWidth="1"/>
    <col min="9" max="9" width="13.7109375" style="27" customWidth="1"/>
    <col min="10" max="10" width="13.7109375" style="62" customWidth="1"/>
    <col min="11" max="11" width="9" style="23" customWidth="1"/>
    <col min="12" max="12" width="12.28515625" style="23" customWidth="1"/>
    <col min="13" max="16384" width="10" style="24"/>
  </cols>
  <sheetData>
    <row r="1" spans="1:12" s="17" customFormat="1" ht="17.25" customHeight="1">
      <c r="A1" s="13" t="s">
        <v>4</v>
      </c>
      <c r="B1" s="14"/>
      <c r="C1" s="14"/>
      <c r="D1" s="15"/>
      <c r="E1" s="16"/>
      <c r="F1" s="16"/>
      <c r="G1" s="16"/>
      <c r="H1" s="15"/>
      <c r="I1" s="16"/>
      <c r="J1" s="15"/>
    </row>
    <row r="2" spans="1:12" s="18" customFormat="1" ht="17.25" customHeight="1">
      <c r="A2" s="347">
        <f>Cont!A2</f>
        <v>44469</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86</v>
      </c>
      <c r="B5" s="25"/>
      <c r="C5" s="25"/>
      <c r="D5" s="26"/>
      <c r="E5" s="26"/>
      <c r="F5" s="26"/>
      <c r="G5" s="26"/>
      <c r="H5" s="26"/>
      <c r="J5" s="197" t="s">
        <v>60</v>
      </c>
    </row>
    <row r="6" spans="1:12" ht="11.25" customHeight="1">
      <c r="A6" s="62"/>
      <c r="B6" s="23"/>
      <c r="C6" s="23"/>
      <c r="I6" s="23"/>
      <c r="J6" s="71"/>
    </row>
    <row r="7" spans="1:12" s="36" customFormat="1" ht="12" customHeight="1">
      <c r="A7" s="160" t="s">
        <v>87</v>
      </c>
      <c r="B7" s="252">
        <v>44469</v>
      </c>
      <c r="C7" s="252">
        <v>44377</v>
      </c>
      <c r="D7" s="252">
        <v>44286</v>
      </c>
      <c r="E7" s="252">
        <v>44196</v>
      </c>
      <c r="F7" s="252">
        <v>44104</v>
      </c>
      <c r="G7" s="252">
        <v>44012</v>
      </c>
      <c r="H7" s="252">
        <v>43921</v>
      </c>
      <c r="I7" s="252">
        <v>43830</v>
      </c>
      <c r="J7" s="259">
        <v>43738</v>
      </c>
      <c r="K7" s="23"/>
    </row>
    <row r="8" spans="1:12" s="75" customFormat="1" ht="12.9" customHeight="1">
      <c r="A8" s="74" t="s">
        <v>88</v>
      </c>
      <c r="B8" s="38">
        <v>3769018.4468100001</v>
      </c>
      <c r="C8" s="38">
        <v>3340977.7607900007</v>
      </c>
      <c r="D8" s="38">
        <v>3192903.5320699997</v>
      </c>
      <c r="E8" s="38">
        <v>2393258.2403600002</v>
      </c>
      <c r="F8" s="38">
        <v>1750583.0752999999</v>
      </c>
      <c r="G8" s="38">
        <v>1438059.5026899998</v>
      </c>
      <c r="H8" s="38">
        <v>1283568.5115499999</v>
      </c>
      <c r="I8" s="38">
        <v>1270453.0561300002</v>
      </c>
      <c r="J8" s="39">
        <v>1467992.7799</v>
      </c>
      <c r="K8" s="23"/>
    </row>
    <row r="9" spans="1:12" s="75" customFormat="1" ht="12.9" hidden="1" customHeight="1" outlineLevel="1">
      <c r="A9" s="141" t="s">
        <v>89</v>
      </c>
      <c r="B9" s="38">
        <v>130282.76496000001</v>
      </c>
      <c r="C9" s="38">
        <v>78307.974889999998</v>
      </c>
      <c r="D9" s="38">
        <v>142200.48305000001</v>
      </c>
      <c r="E9" s="38">
        <v>322840.75911000004</v>
      </c>
      <c r="F9" s="38">
        <v>424141.43109000003</v>
      </c>
      <c r="G9" s="38">
        <v>414334.13144000003</v>
      </c>
      <c r="H9" s="38">
        <v>223054.90509000001</v>
      </c>
      <c r="I9" s="38">
        <v>32926.461340000002</v>
      </c>
      <c r="J9" s="39">
        <v>116100.21126999999</v>
      </c>
      <c r="K9" s="23"/>
    </row>
    <row r="10" spans="1:12" s="75" customFormat="1" ht="12.9" hidden="1" customHeight="1" outlineLevel="1">
      <c r="A10" s="141" t="s">
        <v>137</v>
      </c>
      <c r="B10" s="38">
        <v>814.75820999999996</v>
      </c>
      <c r="C10" s="38">
        <v>897.91417000000001</v>
      </c>
      <c r="D10" s="38">
        <v>288.39388000000002</v>
      </c>
      <c r="E10" s="38">
        <v>89.419940000000011</v>
      </c>
      <c r="F10" s="38">
        <v>11.80865</v>
      </c>
      <c r="G10" s="38">
        <v>34.404809999999998</v>
      </c>
      <c r="H10" s="38">
        <v>29.565090000000001</v>
      </c>
      <c r="I10" s="38">
        <v>3.9893800000000001</v>
      </c>
      <c r="J10" s="39">
        <v>11.527510000000001</v>
      </c>
      <c r="K10" s="23"/>
    </row>
    <row r="11" spans="1:12" s="75" customFormat="1" ht="12.9" hidden="1" customHeight="1" outlineLevel="1">
      <c r="A11" s="141" t="s">
        <v>138</v>
      </c>
      <c r="B11" s="38">
        <v>0</v>
      </c>
      <c r="C11" s="38">
        <v>0</v>
      </c>
      <c r="D11" s="38">
        <v>0</v>
      </c>
      <c r="E11" s="38">
        <v>0</v>
      </c>
      <c r="F11" s="38">
        <v>0</v>
      </c>
      <c r="G11" s="38">
        <v>0</v>
      </c>
      <c r="H11" s="38">
        <v>0</v>
      </c>
      <c r="I11" s="38">
        <v>0</v>
      </c>
      <c r="J11" s="39">
        <v>0</v>
      </c>
      <c r="K11" s="23"/>
    </row>
    <row r="12" spans="1:12" s="75" customFormat="1" ht="12.9" customHeight="1" collapsed="1">
      <c r="A12" s="74" t="s">
        <v>107</v>
      </c>
      <c r="B12" s="38">
        <v>131097.52317</v>
      </c>
      <c r="C12" s="38">
        <v>79205.889060000001</v>
      </c>
      <c r="D12" s="38">
        <v>142488.87693</v>
      </c>
      <c r="E12" s="38">
        <v>322930.17905000004</v>
      </c>
      <c r="F12" s="38">
        <v>424153.23974000005</v>
      </c>
      <c r="G12" s="38">
        <v>414368.53625</v>
      </c>
      <c r="H12" s="38">
        <v>223084.47018</v>
      </c>
      <c r="I12" s="38">
        <v>32930.450720000001</v>
      </c>
      <c r="J12" s="39">
        <v>116111.73877999999</v>
      </c>
      <c r="K12" s="23"/>
      <c r="L12" s="30"/>
    </row>
    <row r="13" spans="1:12" s="75" customFormat="1" ht="12.9" customHeight="1">
      <c r="A13" s="74" t="s">
        <v>90</v>
      </c>
      <c r="B13" s="38">
        <v>2566887.2967400001</v>
      </c>
      <c r="C13" s="38">
        <v>2418634.4413899994</v>
      </c>
      <c r="D13" s="38">
        <v>2322517.7690499998</v>
      </c>
      <c r="E13" s="38">
        <v>2225681.2147399997</v>
      </c>
      <c r="F13" s="38">
        <v>1870335.2066700005</v>
      </c>
      <c r="G13" s="38">
        <v>1818644.33335</v>
      </c>
      <c r="H13" s="38">
        <v>1746204.97385</v>
      </c>
      <c r="I13" s="38">
        <v>1693138.0266400001</v>
      </c>
      <c r="J13" s="39">
        <v>1233625.7600900002</v>
      </c>
      <c r="K13" s="23"/>
      <c r="L13" s="30"/>
    </row>
    <row r="14" spans="1:12" s="40" customFormat="1" ht="12.9" customHeight="1">
      <c r="A14" s="83" t="s">
        <v>91</v>
      </c>
      <c r="B14" s="38">
        <v>-18023.681549999998</v>
      </c>
      <c r="C14" s="38">
        <v>-17297.849689999999</v>
      </c>
      <c r="D14" s="38">
        <v>-18170.026989999998</v>
      </c>
      <c r="E14" s="38">
        <v>-16858.293280000002</v>
      </c>
      <c r="F14" s="38">
        <v>-14512.40199</v>
      </c>
      <c r="G14" s="38">
        <v>-14608.32021</v>
      </c>
      <c r="H14" s="38">
        <v>-7295.6476600000005</v>
      </c>
      <c r="I14" s="38">
        <v>-6103.64977</v>
      </c>
      <c r="J14" s="39">
        <v>-11561.265840000002</v>
      </c>
      <c r="K14" s="23"/>
    </row>
    <row r="15" spans="1:12" s="124" customFormat="1" ht="12.9" customHeight="1">
      <c r="A15" s="83" t="s">
        <v>92</v>
      </c>
      <c r="B15" s="38">
        <v>3040.5931499999997</v>
      </c>
      <c r="C15" s="38">
        <v>2921.4708099999998</v>
      </c>
      <c r="D15" s="38">
        <v>2910.765710000001</v>
      </c>
      <c r="E15" s="38">
        <v>2454.1473799999999</v>
      </c>
      <c r="F15" s="38">
        <v>1729.55484</v>
      </c>
      <c r="G15" s="38">
        <v>2369.7759400000004</v>
      </c>
      <c r="H15" s="38">
        <v>2111.5242600000001</v>
      </c>
      <c r="I15" s="38">
        <v>2745.88852</v>
      </c>
      <c r="J15" s="39">
        <v>7430.0149199999996</v>
      </c>
      <c r="K15" s="23"/>
    </row>
    <row r="16" spans="1:12" s="124" customFormat="1" ht="12.9" customHeight="1">
      <c r="A16" s="83" t="s">
        <v>139</v>
      </c>
      <c r="B16" s="38">
        <v>8128.4160900000006</v>
      </c>
      <c r="C16" s="38">
        <v>8043.31358</v>
      </c>
      <c r="D16" s="38">
        <v>7771.4476200000008</v>
      </c>
      <c r="E16" s="38">
        <v>7493.3335100000004</v>
      </c>
      <c r="F16" s="38">
        <v>7951.2513300000001</v>
      </c>
      <c r="G16" s="38">
        <v>7321.3808600000002</v>
      </c>
      <c r="H16" s="38">
        <v>8357.0826099999995</v>
      </c>
      <c r="I16" s="38">
        <v>7556.7486099999987</v>
      </c>
      <c r="J16" s="39">
        <v>6897.1143300000012</v>
      </c>
      <c r="K16" s="23"/>
    </row>
    <row r="17" spans="1:12" s="75" customFormat="1" ht="12.9" customHeight="1">
      <c r="A17" s="74" t="s">
        <v>93</v>
      </c>
      <c r="B17" s="38">
        <v>3601.8477499997243</v>
      </c>
      <c r="C17" s="38">
        <v>3558.2887499998324</v>
      </c>
      <c r="D17" s="38">
        <v>4056.0272999997251</v>
      </c>
      <c r="E17" s="38">
        <v>3900.1987400017679</v>
      </c>
      <c r="F17" s="38">
        <v>3547.5011000011582</v>
      </c>
      <c r="G17" s="38">
        <v>3839.2701799997594</v>
      </c>
      <c r="H17" s="38">
        <v>4026.7227300005034</v>
      </c>
      <c r="I17" s="38">
        <v>3910.8828800001647</v>
      </c>
      <c r="J17" s="39">
        <v>4119.3038699997123</v>
      </c>
      <c r="K17" s="23"/>
    </row>
    <row r="18" spans="1:12" ht="12.9" customHeight="1">
      <c r="A18" s="76" t="s">
        <v>94</v>
      </c>
      <c r="B18" s="69">
        <v>6463750.4421600001</v>
      </c>
      <c r="C18" s="69">
        <v>5836043.3146899994</v>
      </c>
      <c r="D18" s="69">
        <v>5654478.391689999</v>
      </c>
      <c r="E18" s="69">
        <v>4938859.0205000015</v>
      </c>
      <c r="F18" s="69">
        <v>4043787.4269900005</v>
      </c>
      <c r="G18" s="69">
        <v>3669994.4790599989</v>
      </c>
      <c r="H18" s="69">
        <v>3260057.6375200003</v>
      </c>
      <c r="I18" s="69">
        <v>3004631.4037300004</v>
      </c>
      <c r="J18" s="70">
        <v>2824615.4460499999</v>
      </c>
      <c r="L18" s="82"/>
    </row>
    <row r="19" spans="1:12" ht="12" customHeight="1">
      <c r="A19" s="78" t="s">
        <v>95</v>
      </c>
      <c r="B19" s="38">
        <v>5218505.7745199986</v>
      </c>
      <c r="C19" s="38">
        <v>4684220.8904600004</v>
      </c>
      <c r="D19" s="38">
        <v>4305050.9149900004</v>
      </c>
      <c r="E19" s="38">
        <v>3656826.8752600001</v>
      </c>
      <c r="F19" s="38">
        <v>2798030.2322699996</v>
      </c>
      <c r="G19" s="38">
        <v>2528934.4973399998</v>
      </c>
      <c r="H19" s="38">
        <v>2361935.5608100002</v>
      </c>
      <c r="I19" s="38">
        <v>2201517.2583200005</v>
      </c>
      <c r="J19" s="39">
        <v>2014524.4484499998</v>
      </c>
      <c r="L19" s="30"/>
    </row>
    <row r="20" spans="1:12" ht="12" customHeight="1">
      <c r="A20" s="78" t="s">
        <v>96</v>
      </c>
      <c r="B20" s="38">
        <v>257453.32637999998</v>
      </c>
      <c r="C20" s="38">
        <v>262438.43851000001</v>
      </c>
      <c r="D20" s="38">
        <v>459866.20280999999</v>
      </c>
      <c r="E20" s="38">
        <v>483301.42206000001</v>
      </c>
      <c r="F20" s="38">
        <v>458142.17145000002</v>
      </c>
      <c r="G20" s="38">
        <v>572519.91882000002</v>
      </c>
      <c r="H20" s="38">
        <v>591947.60522999999</v>
      </c>
      <c r="I20" s="38">
        <v>508549.49706000002</v>
      </c>
      <c r="J20" s="39">
        <v>527659.70121999993</v>
      </c>
      <c r="L20" s="30"/>
    </row>
    <row r="21" spans="1:12" ht="12" customHeight="1">
      <c r="A21" s="78" t="s">
        <v>97</v>
      </c>
      <c r="B21" s="38">
        <v>385.03355999999997</v>
      </c>
      <c r="C21" s="38">
        <v>323.91544000000005</v>
      </c>
      <c r="D21" s="38">
        <v>1502.82269</v>
      </c>
      <c r="E21" s="38">
        <v>1302.42507</v>
      </c>
      <c r="F21" s="38">
        <v>990.11173000000008</v>
      </c>
      <c r="G21" s="38">
        <v>2219.1416100000001</v>
      </c>
      <c r="H21" s="38">
        <v>4000.7875799999997</v>
      </c>
      <c r="I21" s="38">
        <v>2887.4320699999998</v>
      </c>
      <c r="J21" s="39">
        <v>1782.51333</v>
      </c>
      <c r="L21" s="24"/>
    </row>
    <row r="22" spans="1:12" ht="12" customHeight="1">
      <c r="A22" s="78" t="s">
        <v>98</v>
      </c>
      <c r="B22" s="38">
        <v>563468.76442000014</v>
      </c>
      <c r="C22" s="38">
        <v>505866.78125</v>
      </c>
      <c r="D22" s="38">
        <v>508800.51317000011</v>
      </c>
      <c r="E22" s="38">
        <v>468584.68137000001</v>
      </c>
      <c r="F22" s="38">
        <v>471553.56672000006</v>
      </c>
      <c r="G22" s="38">
        <v>271552.64521999995</v>
      </c>
      <c r="H22" s="38">
        <v>25686.802390000001</v>
      </c>
      <c r="I22" s="38">
        <v>25646.973980000002</v>
      </c>
      <c r="J22" s="39">
        <v>28639.609850000001</v>
      </c>
      <c r="L22" s="24"/>
    </row>
    <row r="23" spans="1:12" s="60" customFormat="1" ht="12" customHeight="1">
      <c r="A23" s="80" t="s">
        <v>99</v>
      </c>
      <c r="B23" s="43">
        <v>6039812.8988799984</v>
      </c>
      <c r="C23" s="43">
        <v>5452850.0256599998</v>
      </c>
      <c r="D23" s="43">
        <v>5275220.4536600001</v>
      </c>
      <c r="E23" s="43">
        <v>4610015.4037600001</v>
      </c>
      <c r="F23" s="43">
        <v>3728716.0821699998</v>
      </c>
      <c r="G23" s="43">
        <v>3375226.2029899992</v>
      </c>
      <c r="H23" s="43">
        <v>2983570.7560099997</v>
      </c>
      <c r="I23" s="43">
        <v>2738601.1614300003</v>
      </c>
      <c r="J23" s="44">
        <v>2572606.2728499998</v>
      </c>
      <c r="K23" s="23"/>
    </row>
    <row r="24" spans="1:12" s="75" customFormat="1" ht="12.9" customHeight="1">
      <c r="A24" s="74" t="s">
        <v>100</v>
      </c>
      <c r="B24" s="38">
        <v>79283.001309999992</v>
      </c>
      <c r="C24" s="38">
        <v>56198.192939999994</v>
      </c>
      <c r="D24" s="38">
        <v>69342.713399999979</v>
      </c>
      <c r="E24" s="38">
        <v>25172.852870000002</v>
      </c>
      <c r="F24" s="38">
        <v>33635.642989999993</v>
      </c>
      <c r="G24" s="38">
        <v>34396.632159999994</v>
      </c>
      <c r="H24" s="38">
        <v>24043.27357999999</v>
      </c>
      <c r="I24" s="38">
        <v>23352.524389999999</v>
      </c>
      <c r="J24" s="39">
        <v>38624.878229999988</v>
      </c>
      <c r="K24" s="23"/>
    </row>
    <row r="25" spans="1:12" s="75" customFormat="1" ht="12.9" customHeight="1">
      <c r="A25" s="74" t="s">
        <v>101</v>
      </c>
      <c r="B25" s="38">
        <v>88988.992970000021</v>
      </c>
      <c r="C25" s="38">
        <v>88988.992990000013</v>
      </c>
      <c r="D25" s="38">
        <v>88988.993010000006</v>
      </c>
      <c r="E25" s="38">
        <v>88988.993029999983</v>
      </c>
      <c r="F25" s="38">
        <v>85975.659700000004</v>
      </c>
      <c r="G25" s="38">
        <v>75975.659709999993</v>
      </c>
      <c r="H25" s="38">
        <v>71262.604160000003</v>
      </c>
      <c r="I25" s="38">
        <v>70929.479160000003</v>
      </c>
      <c r="J25" s="39">
        <v>63840.784699999997</v>
      </c>
      <c r="K25" s="23"/>
      <c r="L25" s="82"/>
    </row>
    <row r="26" spans="1:12" ht="12.9" customHeight="1">
      <c r="A26" s="76" t="s">
        <v>102</v>
      </c>
      <c r="B26" s="69">
        <v>6208084.8931599986</v>
      </c>
      <c r="C26" s="69">
        <v>5598037.2115900004</v>
      </c>
      <c r="D26" s="69">
        <v>5433552.1600700002</v>
      </c>
      <c r="E26" s="69">
        <v>4724177.2496599993</v>
      </c>
      <c r="F26" s="69">
        <v>3848327.3848600001</v>
      </c>
      <c r="G26" s="69">
        <v>3485598.494859999</v>
      </c>
      <c r="H26" s="69">
        <v>3078876.6337499996</v>
      </c>
      <c r="I26" s="69">
        <v>2832883.1649800004</v>
      </c>
      <c r="J26" s="70">
        <v>2675071.9357799999</v>
      </c>
      <c r="L26" s="24"/>
    </row>
    <row r="27" spans="1:12" ht="12.9" customHeight="1">
      <c r="A27" s="254" t="s">
        <v>103</v>
      </c>
      <c r="B27" s="69">
        <v>255665.54895000003</v>
      </c>
      <c r="C27" s="69">
        <v>238006.10310000001</v>
      </c>
      <c r="D27" s="69">
        <v>220926.23162000001</v>
      </c>
      <c r="E27" s="69">
        <v>214681.77082999999</v>
      </c>
      <c r="F27" s="69">
        <v>195460.04212999996</v>
      </c>
      <c r="G27" s="69">
        <v>184395.98420000001</v>
      </c>
      <c r="H27" s="69">
        <v>181181.00395999997</v>
      </c>
      <c r="I27" s="69">
        <v>171748.23894000001</v>
      </c>
      <c r="J27" s="70">
        <v>149543.51045999999</v>
      </c>
      <c r="L27" s="82"/>
    </row>
    <row r="28" spans="1:12" s="105" customFormat="1" ht="12.9" customHeight="1">
      <c r="A28" s="125" t="s">
        <v>104</v>
      </c>
      <c r="B28" s="38">
        <v>5505.1261584999993</v>
      </c>
      <c r="C28" s="38">
        <v>4791.0609780000004</v>
      </c>
      <c r="D28" s="38">
        <v>4245.0846204999998</v>
      </c>
      <c r="E28" s="38">
        <v>5875.3706169999996</v>
      </c>
      <c r="F28" s="38">
        <v>5584.2576305000002</v>
      </c>
      <c r="G28" s="38">
        <v>4837.2479895000006</v>
      </c>
      <c r="H28" s="38">
        <v>4190.4647510000004</v>
      </c>
      <c r="I28" s="38">
        <v>5217.7984885000005</v>
      </c>
      <c r="J28" s="39">
        <v>4504.7217290000008</v>
      </c>
      <c r="K28" s="12"/>
    </row>
    <row r="29" spans="1:12" ht="12.9" customHeight="1">
      <c r="A29" s="167" t="s">
        <v>105</v>
      </c>
      <c r="B29" s="416">
        <v>6463750.4421099983</v>
      </c>
      <c r="C29" s="416">
        <v>5836043.3146900004</v>
      </c>
      <c r="D29" s="416">
        <v>5654478.39169</v>
      </c>
      <c r="E29" s="416">
        <v>4938859.0204899991</v>
      </c>
      <c r="F29" s="416">
        <v>4043787.4269900001</v>
      </c>
      <c r="G29" s="416">
        <v>3669994.4790599989</v>
      </c>
      <c r="H29" s="416">
        <v>3260057.6377099995</v>
      </c>
      <c r="I29" s="416">
        <v>3004631.4039200004</v>
      </c>
      <c r="J29" s="417">
        <v>2824615.44624</v>
      </c>
      <c r="L29" s="24"/>
    </row>
    <row r="30" spans="1:12" ht="12" customHeight="1">
      <c r="D30" s="71"/>
      <c r="E30" s="71"/>
      <c r="F30" s="71"/>
      <c r="G30" s="71"/>
      <c r="H30" s="71"/>
      <c r="I30" s="71"/>
      <c r="J30" s="71"/>
    </row>
    <row r="31" spans="1:12" ht="12" customHeight="1">
      <c r="A31" s="62"/>
      <c r="B31" s="23"/>
      <c r="C31" s="23"/>
    </row>
    <row r="32" spans="1:12" ht="18">
      <c r="A32" s="29" t="s">
        <v>106</v>
      </c>
      <c r="B32" s="26"/>
      <c r="C32" s="26"/>
      <c r="D32" s="26"/>
      <c r="E32" s="26"/>
      <c r="F32" s="24"/>
    </row>
    <row r="33" spans="1:12" ht="12" customHeight="1">
      <c r="B33" s="23"/>
      <c r="C33" s="23"/>
    </row>
    <row r="34" spans="1:12" ht="12" customHeight="1">
      <c r="A34" s="160" t="s">
        <v>87</v>
      </c>
      <c r="B34" s="258">
        <v>44196</v>
      </c>
      <c r="C34" s="258">
        <v>43830</v>
      </c>
      <c r="D34" s="258">
        <v>43465</v>
      </c>
      <c r="E34" s="258">
        <v>43100</v>
      </c>
      <c r="F34" s="259">
        <v>42735</v>
      </c>
    </row>
    <row r="35" spans="1:12" ht="12" customHeight="1">
      <c r="A35" s="74" t="s">
        <v>88</v>
      </c>
      <c r="B35" s="38">
        <v>2393258.2403600002</v>
      </c>
      <c r="C35" s="38">
        <v>1270453.0561300002</v>
      </c>
      <c r="D35" s="38">
        <v>681845.89229999995</v>
      </c>
      <c r="E35" s="38">
        <v>955890.55272000004</v>
      </c>
      <c r="F35" s="39">
        <v>300371.08558999997</v>
      </c>
    </row>
    <row r="36" spans="1:12" ht="12" hidden="1" customHeight="1" outlineLevel="1">
      <c r="A36" s="141" t="s">
        <v>89</v>
      </c>
      <c r="B36" s="38">
        <v>322840.75911000004</v>
      </c>
      <c r="C36" s="38">
        <v>32926.461340000002</v>
      </c>
      <c r="D36" s="38">
        <v>39151.687039999997</v>
      </c>
      <c r="E36" s="38">
        <v>49428.597869999998</v>
      </c>
      <c r="F36" s="39">
        <v>64116.369630000008</v>
      </c>
    </row>
    <row r="37" spans="1:12" ht="12" hidden="1" customHeight="1" outlineLevel="1">
      <c r="A37" s="141" t="s">
        <v>137</v>
      </c>
      <c r="B37" s="38">
        <v>89.419940000000011</v>
      </c>
      <c r="C37" s="38">
        <v>3.9893800000000001</v>
      </c>
      <c r="D37" s="38">
        <v>58.986120000000007</v>
      </c>
      <c r="E37" s="38">
        <v>585.38224000000002</v>
      </c>
      <c r="F37" s="39">
        <v>829.13842999999997</v>
      </c>
    </row>
    <row r="38" spans="1:12" ht="12" hidden="1" customHeight="1" outlineLevel="1">
      <c r="A38" s="141" t="s">
        <v>138</v>
      </c>
      <c r="B38" s="38">
        <v>0</v>
      </c>
      <c r="C38" s="38">
        <v>0</v>
      </c>
      <c r="D38" s="38">
        <v>0</v>
      </c>
      <c r="E38" s="38">
        <v>0</v>
      </c>
      <c r="F38" s="39">
        <v>0</v>
      </c>
    </row>
    <row r="39" spans="1:12" ht="12" customHeight="1" collapsed="1">
      <c r="A39" s="74" t="s">
        <v>107</v>
      </c>
      <c r="B39" s="38">
        <v>322930.17905000004</v>
      </c>
      <c r="C39" s="38">
        <v>32930.450720000001</v>
      </c>
      <c r="D39" s="38">
        <v>39210.673159999998</v>
      </c>
      <c r="E39" s="38">
        <v>50013.980109999997</v>
      </c>
      <c r="F39" s="39">
        <v>64945.508060000007</v>
      </c>
      <c r="H39" s="30"/>
      <c r="I39" s="140"/>
      <c r="J39" s="32"/>
      <c r="K39" s="31"/>
      <c r="L39" s="33"/>
    </row>
    <row r="40" spans="1:12" ht="12" customHeight="1">
      <c r="A40" s="74" t="s">
        <v>90</v>
      </c>
      <c r="B40" s="38">
        <v>2225681.2147399997</v>
      </c>
      <c r="C40" s="38">
        <v>1693138.0266400001</v>
      </c>
      <c r="D40" s="38">
        <v>929037.14950000017</v>
      </c>
      <c r="E40" s="38">
        <v>726290.45743999991</v>
      </c>
      <c r="F40" s="39">
        <v>535495.78227999993</v>
      </c>
      <c r="I40" s="23"/>
    </row>
    <row r="41" spans="1:12" s="40" customFormat="1" ht="12" customHeight="1">
      <c r="A41" s="83" t="s">
        <v>91</v>
      </c>
      <c r="B41" s="38">
        <v>-16858.293280000002</v>
      </c>
      <c r="C41" s="38">
        <v>-6103.64977</v>
      </c>
      <c r="D41" s="38">
        <v>-10276.11793</v>
      </c>
      <c r="E41" s="38">
        <v>-6899.65056</v>
      </c>
      <c r="F41" s="39">
        <v>-3734.81855</v>
      </c>
      <c r="G41" s="23"/>
      <c r="H41" s="129"/>
      <c r="I41" s="130"/>
      <c r="J41" s="131"/>
      <c r="K41" s="129"/>
      <c r="L41" s="129"/>
    </row>
    <row r="42" spans="1:12" s="40" customFormat="1" ht="12" customHeight="1">
      <c r="A42" s="83" t="s">
        <v>92</v>
      </c>
      <c r="B42" s="38">
        <v>2454.1473799999999</v>
      </c>
      <c r="C42" s="38">
        <v>2745.88852</v>
      </c>
      <c r="D42" s="38">
        <v>2509.1748400000006</v>
      </c>
      <c r="E42" s="38">
        <v>7357.4062799999983</v>
      </c>
      <c r="F42" s="39">
        <v>1698.7901999999999</v>
      </c>
      <c r="G42" s="23"/>
      <c r="H42" s="129"/>
      <c r="I42" s="130"/>
      <c r="J42" s="131"/>
      <c r="K42" s="129"/>
      <c r="L42" s="129"/>
    </row>
    <row r="43" spans="1:12" s="40" customFormat="1" ht="12" customHeight="1">
      <c r="A43" s="83" t="s">
        <v>139</v>
      </c>
      <c r="B43" s="38">
        <v>7493.3335100000004</v>
      </c>
      <c r="C43" s="38">
        <v>7556.7486099999987</v>
      </c>
      <c r="D43" s="38">
        <v>2746.2692900000011</v>
      </c>
      <c r="E43" s="38">
        <v>2297.5220900000008</v>
      </c>
      <c r="F43" s="39">
        <v>1807.2533999999991</v>
      </c>
      <c r="G43" s="23"/>
      <c r="H43" s="129"/>
      <c r="I43" s="130"/>
      <c r="J43" s="131"/>
      <c r="K43" s="129"/>
      <c r="L43" s="129"/>
    </row>
    <row r="44" spans="1:12" ht="12" customHeight="1">
      <c r="A44" s="74" t="s">
        <v>93</v>
      </c>
      <c r="B44" s="38">
        <v>3900.1987400017679</v>
      </c>
      <c r="C44" s="38">
        <v>3910.8828800001647</v>
      </c>
      <c r="D44" s="38">
        <v>3939.3043499999912</v>
      </c>
      <c r="E44" s="38">
        <v>3003.9811800000025</v>
      </c>
      <c r="F44" s="39">
        <v>1671.113849999907</v>
      </c>
      <c r="I44" s="130"/>
    </row>
    <row r="45" spans="1:12" ht="12" customHeight="1">
      <c r="A45" s="76" t="s">
        <v>94</v>
      </c>
      <c r="B45" s="68">
        <v>4938859.0205000015</v>
      </c>
      <c r="C45" s="68">
        <v>3004631.4037300004</v>
      </c>
      <c r="D45" s="68">
        <v>1649012.3455100001</v>
      </c>
      <c r="E45" s="68">
        <v>1737954.24926</v>
      </c>
      <c r="F45" s="77">
        <v>902254.71482999995</v>
      </c>
      <c r="I45" s="130"/>
    </row>
    <row r="46" spans="1:12" ht="12" customHeight="1">
      <c r="A46" s="78" t="s">
        <v>95</v>
      </c>
      <c r="B46" s="38">
        <v>3656826.8752600001</v>
      </c>
      <c r="C46" s="38">
        <v>2201517.2583200005</v>
      </c>
      <c r="D46" s="38">
        <v>1329901.0315399999</v>
      </c>
      <c r="E46" s="38">
        <v>1423223.6445200001</v>
      </c>
      <c r="F46" s="39">
        <v>631954.05802999996</v>
      </c>
      <c r="I46" s="23"/>
    </row>
    <row r="47" spans="1:12" ht="12" customHeight="1">
      <c r="A47" s="78" t="s">
        <v>96</v>
      </c>
      <c r="B47" s="38">
        <v>483301.42206000001</v>
      </c>
      <c r="C47" s="38">
        <v>508549.49706000002</v>
      </c>
      <c r="D47" s="38">
        <v>117795.10578</v>
      </c>
      <c r="E47" s="38">
        <v>127111.50516</v>
      </c>
      <c r="F47" s="39">
        <v>152163.19456</v>
      </c>
    </row>
    <row r="48" spans="1:12" ht="12" customHeight="1">
      <c r="A48" s="78" t="s">
        <v>97</v>
      </c>
      <c r="B48" s="38">
        <v>1302.4250699999998</v>
      </c>
      <c r="C48" s="38">
        <v>2887.4320700000003</v>
      </c>
      <c r="D48" s="38">
        <v>281.35322000000002</v>
      </c>
      <c r="E48" s="38">
        <v>237.67962</v>
      </c>
      <c r="F48" s="39">
        <v>513.43457999999998</v>
      </c>
    </row>
    <row r="49" spans="1:12" ht="12" customHeight="1">
      <c r="A49" s="78" t="s">
        <v>98</v>
      </c>
      <c r="B49" s="38">
        <v>468584.68137000001</v>
      </c>
      <c r="C49" s="38">
        <v>25646.973980000002</v>
      </c>
      <c r="D49" s="38">
        <v>21583.981809999997</v>
      </c>
      <c r="E49" s="38">
        <v>6000</v>
      </c>
      <c r="F49" s="39">
        <v>778.67512999999985</v>
      </c>
      <c r="G49" s="24"/>
      <c r="H49" s="24"/>
      <c r="I49" s="24"/>
      <c r="J49" s="24"/>
      <c r="K49" s="24"/>
      <c r="L49" s="24"/>
    </row>
    <row r="50" spans="1:12" ht="12" customHeight="1">
      <c r="A50" s="80" t="s">
        <v>99</v>
      </c>
      <c r="B50" s="43">
        <v>4610015.4037600001</v>
      </c>
      <c r="C50" s="43">
        <v>2738601.1614300003</v>
      </c>
      <c r="D50" s="43">
        <v>1469561.4723499999</v>
      </c>
      <c r="E50" s="43">
        <v>1556572.8293000001</v>
      </c>
      <c r="F50" s="44">
        <v>785409.36229999992</v>
      </c>
      <c r="G50" s="24"/>
      <c r="H50" s="24"/>
      <c r="I50" s="24"/>
      <c r="J50" s="24"/>
      <c r="K50" s="24"/>
      <c r="L50" s="24"/>
    </row>
    <row r="51" spans="1:12" ht="12" customHeight="1">
      <c r="A51" s="74" t="s">
        <v>100</v>
      </c>
      <c r="B51" s="38">
        <v>25172.852870000002</v>
      </c>
      <c r="C51" s="38">
        <v>23352.524389999999</v>
      </c>
      <c r="D51" s="38">
        <v>23722.653079999996</v>
      </c>
      <c r="E51" s="38">
        <v>61710.210919999998</v>
      </c>
      <c r="F51" s="39">
        <v>16528.309119999994</v>
      </c>
      <c r="G51" s="24"/>
      <c r="H51" s="24"/>
      <c r="I51" s="24"/>
      <c r="J51" s="24"/>
      <c r="K51" s="24"/>
      <c r="L51" s="24"/>
    </row>
    <row r="52" spans="1:12" ht="12" customHeight="1">
      <c r="A52" s="74" t="s">
        <v>101</v>
      </c>
      <c r="B52" s="38">
        <v>88988.993029999983</v>
      </c>
      <c r="C52" s="38">
        <v>70929.479160000003</v>
      </c>
      <c r="D52" s="38">
        <v>30149.722180000001</v>
      </c>
      <c r="E52" s="38">
        <v>20149.72222</v>
      </c>
      <c r="F52" s="39">
        <v>20149.7222</v>
      </c>
      <c r="G52" s="24"/>
      <c r="H52" s="24"/>
      <c r="I52" s="24"/>
      <c r="J52" s="24"/>
      <c r="K52" s="24"/>
      <c r="L52" s="24"/>
    </row>
    <row r="53" spans="1:12" ht="12" customHeight="1">
      <c r="A53" s="76" t="s">
        <v>102</v>
      </c>
      <c r="B53" s="68">
        <v>4724177.2496599993</v>
      </c>
      <c r="C53" s="68">
        <v>2832883.1649800004</v>
      </c>
      <c r="D53" s="68">
        <v>1523433.8476100001</v>
      </c>
      <c r="E53" s="68">
        <v>1638432.7624400002</v>
      </c>
      <c r="F53" s="77">
        <v>822087.39361999987</v>
      </c>
      <c r="G53" s="24"/>
      <c r="H53" s="24"/>
      <c r="I53" s="24"/>
      <c r="J53" s="24"/>
      <c r="K53" s="24"/>
      <c r="L53" s="24"/>
    </row>
    <row r="54" spans="1:12" ht="12" customHeight="1">
      <c r="A54" s="254" t="s">
        <v>103</v>
      </c>
      <c r="B54" s="68">
        <v>214681.77082999999</v>
      </c>
      <c r="C54" s="68">
        <v>171748.23894000001</v>
      </c>
      <c r="D54" s="68">
        <v>125578.4979</v>
      </c>
      <c r="E54" s="68">
        <v>99521.486820000006</v>
      </c>
      <c r="F54" s="77">
        <v>80167.320760000002</v>
      </c>
      <c r="G54" s="24"/>
      <c r="H54" s="24"/>
      <c r="I54" s="24"/>
      <c r="J54" s="24"/>
      <c r="K54" s="24"/>
      <c r="L54" s="24"/>
    </row>
    <row r="55" spans="1:12" ht="12" customHeight="1">
      <c r="A55" s="125" t="s">
        <v>104</v>
      </c>
      <c r="B55" s="38">
        <v>5875.3706169999996</v>
      </c>
      <c r="C55" s="38">
        <v>5217.7984885000005</v>
      </c>
      <c r="D55" s="38">
        <v>4122.8477395</v>
      </c>
      <c r="E55" s="38">
        <v>3530.2743350000001</v>
      </c>
      <c r="F55" s="39">
        <v>1918.9944899999998</v>
      </c>
      <c r="G55" s="24"/>
      <c r="H55" s="24"/>
      <c r="I55" s="24"/>
      <c r="J55" s="24"/>
      <c r="K55" s="24"/>
      <c r="L55" s="24"/>
    </row>
    <row r="56" spans="1:12" ht="12" customHeight="1">
      <c r="A56" s="167" t="s">
        <v>105</v>
      </c>
      <c r="B56" s="168">
        <v>4938859.0204899991</v>
      </c>
      <c r="C56" s="168">
        <v>3004631.4039200004</v>
      </c>
      <c r="D56" s="168">
        <v>1649012.3455100001</v>
      </c>
      <c r="E56" s="168">
        <v>1737954.2492600002</v>
      </c>
      <c r="F56" s="169">
        <v>902254.7143799999</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71"/>
      <c r="G62" s="71"/>
      <c r="I62" s="71"/>
      <c r="J62" s="23"/>
      <c r="K62" s="71"/>
    </row>
    <row r="63" spans="1:12" ht="12" customHeight="1">
      <c r="D63" s="71"/>
      <c r="E63" s="71"/>
      <c r="F63" s="71"/>
      <c r="G63" s="71"/>
      <c r="H63" s="71"/>
      <c r="I63" s="71"/>
      <c r="J63" s="71"/>
      <c r="K63" s="71"/>
    </row>
  </sheetData>
  <conditionalFormatting sqref="D45:F45 B54:F54 B56:F56 B29:J29 B27:J27">
    <cfRule type="cellIs" priority="35" stopIfTrue="1" operator="greaterThan">
      <formula>10</formula>
    </cfRule>
  </conditionalFormatting>
  <conditionalFormatting sqref="D53:F53">
    <cfRule type="cellIs" priority="34" stopIfTrue="1" operator="greaterThan">
      <formula>10</formula>
    </cfRule>
  </conditionalFormatting>
  <conditionalFormatting sqref="B45:C45">
    <cfRule type="cellIs" priority="37" stopIfTrue="1" operator="greaterThan">
      <formula>10</formula>
    </cfRule>
  </conditionalFormatting>
  <conditionalFormatting sqref="B53:C53">
    <cfRule type="cellIs" priority="36" stopIfTrue="1" operator="greaterThan">
      <formula>10</formula>
    </cfRule>
  </conditionalFormatting>
  <conditionalFormatting sqref="J18">
    <cfRule type="cellIs" priority="33" stopIfTrue="1" operator="greaterThan">
      <formula>10</formula>
    </cfRule>
  </conditionalFormatting>
  <conditionalFormatting sqref="J26">
    <cfRule type="cellIs" priority="32" stopIfTrue="1" operator="greaterThan">
      <formula>10</formula>
    </cfRule>
  </conditionalFormatting>
  <conditionalFormatting sqref="I18">
    <cfRule type="cellIs" priority="31" stopIfTrue="1" operator="greaterThan">
      <formula>10</formula>
    </cfRule>
  </conditionalFormatting>
  <conditionalFormatting sqref="I26">
    <cfRule type="cellIs" priority="30" stopIfTrue="1" operator="greaterThan">
      <formula>10</formula>
    </cfRule>
  </conditionalFormatting>
  <conditionalFormatting sqref="G18:I18">
    <cfRule type="cellIs" priority="29" stopIfTrue="1" operator="greaterThan">
      <formula>10</formula>
    </cfRule>
  </conditionalFormatting>
  <conditionalFormatting sqref="G26:I26">
    <cfRule type="cellIs" priority="28" stopIfTrue="1" operator="greaterThan">
      <formula>10</formula>
    </cfRule>
  </conditionalFormatting>
  <conditionalFormatting sqref="D18:G18">
    <cfRule type="cellIs" priority="27" stopIfTrue="1" operator="greaterThan">
      <formula>10</formula>
    </cfRule>
  </conditionalFormatting>
  <conditionalFormatting sqref="D26:G26">
    <cfRule type="cellIs" priority="26" stopIfTrue="1" operator="greaterThan">
      <formula>10</formula>
    </cfRule>
  </conditionalFormatting>
  <conditionalFormatting sqref="C18">
    <cfRule type="cellIs" priority="25" stopIfTrue="1" operator="greaterThan">
      <formula>10</formula>
    </cfRule>
  </conditionalFormatting>
  <conditionalFormatting sqref="C26">
    <cfRule type="cellIs" priority="24" stopIfTrue="1" operator="greaterThan">
      <formula>10</formula>
    </cfRule>
  </conditionalFormatting>
  <conditionalFormatting sqref="B18">
    <cfRule type="cellIs" priority="23" stopIfTrue="1" operator="greaterThan">
      <formula>10</formula>
    </cfRule>
  </conditionalFormatting>
  <conditionalFormatting sqref="B26">
    <cfRule type="cellIs" priority="22" stopIfTrue="1" operator="greaterThan">
      <formula>10</formula>
    </cfRule>
  </conditionalFormatting>
  <conditionalFormatting sqref="J18">
    <cfRule type="cellIs" priority="6" stopIfTrue="1" operator="greaterThan">
      <formula>10</formula>
    </cfRule>
  </conditionalFormatting>
  <conditionalFormatting sqref="J26">
    <cfRule type="cellIs" priority="5" stopIfTrue="1" operator="greaterThan">
      <formula>10</formula>
    </cfRule>
  </conditionalFormatting>
  <conditionalFormatting sqref="D18">
    <cfRule type="cellIs" priority="4" stopIfTrue="1" operator="greaterThan">
      <formula>10</formula>
    </cfRule>
  </conditionalFormatting>
  <conditionalFormatting sqref="D26">
    <cfRule type="cellIs" priority="3" stopIfTrue="1" operator="greaterThan">
      <formula>10</formula>
    </cfRule>
  </conditionalFormatting>
  <conditionalFormatting sqref="C18">
    <cfRule type="cellIs" priority="2"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xr:uid="{00000000-0002-0000-0800-000000000000}">
      <formula1>quarterly_date</formula1>
    </dataValidation>
  </dataValidations>
  <hyperlinks>
    <hyperlink ref="J5" location="Cont!A1" display="back" xr:uid="{00000000-0004-0000-08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81"/>
  <sheetViews>
    <sheetView showGridLines="0" zoomScaleNormal="100" workbookViewId="0"/>
  </sheetViews>
  <sheetFormatPr defaultColWidth="10" defaultRowHeight="12" customHeight="1"/>
  <cols>
    <col min="1" max="1" width="50.28515625" style="71" customWidth="1"/>
    <col min="2" max="3" width="13.7109375" style="118" customWidth="1"/>
    <col min="4" max="8" width="13.7109375" style="87" customWidth="1"/>
    <col min="9" max="9" width="13.7109375" style="95" customWidth="1"/>
    <col min="10" max="10" width="13.7109375" style="108" customWidth="1"/>
    <col min="11" max="12" width="11" style="23" bestFit="1" customWidth="1"/>
    <col min="13" max="13" width="28" style="24" customWidth="1"/>
    <col min="14" max="15" width="10" style="24"/>
    <col min="16" max="16" width="23.140625" style="24" customWidth="1"/>
    <col min="17" max="16384" width="10" style="24"/>
  </cols>
  <sheetData>
    <row r="1" spans="1:20" s="17" customFormat="1" ht="17.25" customHeight="1">
      <c r="A1" s="13" t="s">
        <v>4</v>
      </c>
      <c r="B1" s="14"/>
      <c r="C1" s="14"/>
      <c r="D1" s="15"/>
      <c r="E1" s="16"/>
      <c r="F1" s="16"/>
      <c r="G1" s="16"/>
      <c r="H1" s="15"/>
      <c r="I1" s="16"/>
      <c r="J1" s="15"/>
      <c r="L1" s="364"/>
    </row>
    <row r="2" spans="1:20" s="18" customFormat="1" ht="17.25" customHeight="1">
      <c r="A2" s="347">
        <f>Cont!A2</f>
        <v>44469</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
      <c r="A5" s="29" t="s">
        <v>108</v>
      </c>
      <c r="B5" s="25"/>
      <c r="C5" s="25"/>
      <c r="D5" s="26"/>
      <c r="E5" s="26"/>
      <c r="F5" s="26"/>
      <c r="G5" s="26"/>
      <c r="H5" s="26"/>
      <c r="I5" s="27"/>
      <c r="J5" s="197" t="s">
        <v>60</v>
      </c>
      <c r="K5" s="22"/>
    </row>
    <row r="6" spans="1:20" s="27" customFormat="1" ht="13.5" customHeight="1">
      <c r="A6" s="25"/>
      <c r="B6" s="93"/>
      <c r="C6" s="93"/>
      <c r="D6" s="93"/>
      <c r="E6" s="93"/>
      <c r="F6" s="93"/>
      <c r="G6" s="93"/>
      <c r="H6" s="93"/>
      <c r="I6" s="93"/>
      <c r="J6" s="93"/>
      <c r="K6" s="22"/>
    </row>
    <row r="7" spans="1:20" s="36" customFormat="1" ht="12" customHeight="1">
      <c r="A7" s="34" t="s">
        <v>235</v>
      </c>
      <c r="B7" s="35" t="s">
        <v>351</v>
      </c>
      <c r="C7" s="35" t="s">
        <v>352</v>
      </c>
      <c r="D7" s="35" t="s">
        <v>353</v>
      </c>
      <c r="E7" s="35" t="s">
        <v>300</v>
      </c>
      <c r="F7" s="35" t="s">
        <v>292</v>
      </c>
      <c r="G7" s="35" t="s">
        <v>290</v>
      </c>
      <c r="H7" s="35" t="s">
        <v>286</v>
      </c>
      <c r="I7" s="35" t="s">
        <v>282</v>
      </c>
      <c r="J7" s="67" t="s">
        <v>280</v>
      </c>
      <c r="K7" s="22"/>
      <c r="L7" s="365"/>
    </row>
    <row r="8" spans="1:20" s="40" customFormat="1" ht="12" customHeight="1">
      <c r="A8" s="138" t="s">
        <v>110</v>
      </c>
      <c r="B8" s="426">
        <v>0.27138712656728442</v>
      </c>
      <c r="C8" s="426">
        <v>0.28426556435102784</v>
      </c>
      <c r="D8" s="426">
        <v>0.21230835276804103</v>
      </c>
      <c r="E8" s="426">
        <v>0.2551270528964043</v>
      </c>
      <c r="F8" s="426">
        <v>0.21452728023273407</v>
      </c>
      <c r="G8" s="426">
        <v>4.8416793532083731E-2</v>
      </c>
      <c r="H8" s="426">
        <v>0.18014043089058981</v>
      </c>
      <c r="I8" s="426">
        <v>0.12692088890728337</v>
      </c>
      <c r="J8" s="427">
        <v>0.15999347742186654</v>
      </c>
      <c r="K8" s="22"/>
      <c r="L8" s="184"/>
    </row>
    <row r="9" spans="1:20" s="40" customFormat="1" ht="12" customHeight="1">
      <c r="A9" s="138" t="s">
        <v>251</v>
      </c>
      <c r="B9" s="426">
        <v>0.31457664696161369</v>
      </c>
      <c r="C9" s="426">
        <v>0.3300812707259787</v>
      </c>
      <c r="D9" s="426">
        <v>0.2455990064024369</v>
      </c>
      <c r="E9" s="426">
        <v>0.29315161587237992</v>
      </c>
      <c r="F9" s="426">
        <v>0.24598746099132499</v>
      </c>
      <c r="G9" s="426">
        <v>5.1908073548107905E-2</v>
      </c>
      <c r="H9" s="426">
        <v>0.21915923434546725</v>
      </c>
      <c r="I9" s="426">
        <v>0.14196730209866446</v>
      </c>
      <c r="J9" s="427">
        <v>0.17974314525732549</v>
      </c>
      <c r="K9" s="22"/>
      <c r="L9" s="184"/>
    </row>
    <row r="10" spans="1:20" s="40" customFormat="1" ht="12" customHeight="1">
      <c r="A10" s="138" t="s">
        <v>111</v>
      </c>
      <c r="B10" s="426">
        <v>1.1129812631513499E-2</v>
      </c>
      <c r="C10" s="426">
        <v>1.1510165364081349E-2</v>
      </c>
      <c r="D10" s="426">
        <v>8.8822123433664833E-3</v>
      </c>
      <c r="E10" s="426">
        <v>1.1582724014376926E-2</v>
      </c>
      <c r="F10" s="426">
        <v>1.104903679129861E-2</v>
      </c>
      <c r="G10" s="426">
        <v>3.2376724132159663E-3</v>
      </c>
      <c r="H10" s="426">
        <v>1.0394166473585622E-2</v>
      </c>
      <c r="I10" s="426">
        <v>7.7624534980376978E-3</v>
      </c>
      <c r="J10" s="427">
        <v>9.8785864783833988E-3</v>
      </c>
      <c r="K10" s="22"/>
      <c r="L10" s="184"/>
    </row>
    <row r="11" spans="1:20" s="45" customFormat="1" ht="12" customHeight="1">
      <c r="A11" s="138" t="s">
        <v>112</v>
      </c>
      <c r="B11" s="428">
        <v>1.6444634520962103E-2</v>
      </c>
      <c r="C11" s="428">
        <v>1.6238707625289839E-2</v>
      </c>
      <c r="D11" s="426">
        <v>1.5682326332042685E-2</v>
      </c>
      <c r="E11" s="426">
        <v>1.8198375935259747E-2</v>
      </c>
      <c r="F11" s="426">
        <v>1.7478833245689069E-2</v>
      </c>
      <c r="G11" s="426">
        <v>1.7981116681451494E-2</v>
      </c>
      <c r="H11" s="426">
        <v>2.0830414797159257E-2</v>
      </c>
      <c r="I11" s="426">
        <v>1.8234562224029124E-2</v>
      </c>
      <c r="J11" s="427">
        <v>1.801799016731712E-2</v>
      </c>
      <c r="K11" s="22"/>
      <c r="L11" s="366"/>
      <c r="N11" s="24"/>
      <c r="O11" s="24"/>
      <c r="P11" s="24"/>
      <c r="Q11" s="24"/>
      <c r="R11" s="24"/>
      <c r="S11" s="24"/>
      <c r="T11" s="24"/>
    </row>
    <row r="12" spans="1:20" ht="12" customHeight="1">
      <c r="A12" s="138" t="s">
        <v>113</v>
      </c>
      <c r="B12" s="428">
        <v>1.6210265313894207E-2</v>
      </c>
      <c r="C12" s="428">
        <v>1.5999443578243913E-2</v>
      </c>
      <c r="D12" s="426">
        <v>1.5432655203306219E-2</v>
      </c>
      <c r="E12" s="426">
        <v>1.7946954278974594E-2</v>
      </c>
      <c r="F12" s="426">
        <v>1.7194232631145778E-2</v>
      </c>
      <c r="G12" s="426">
        <v>1.761335041539281E-2</v>
      </c>
      <c r="H12" s="426">
        <v>2.0432828525347398E-2</v>
      </c>
      <c r="I12" s="426">
        <v>1.7774212943092973E-2</v>
      </c>
      <c r="J12" s="427">
        <v>1.7540192950858048E-2</v>
      </c>
      <c r="K12" s="22"/>
      <c r="M12" s="363"/>
    </row>
    <row r="13" spans="1:20" ht="12" customHeight="1">
      <c r="A13" s="138" t="s">
        <v>114</v>
      </c>
      <c r="B13" s="428">
        <v>0.35469233535500594</v>
      </c>
      <c r="C13" s="428">
        <v>0.39308866739118703</v>
      </c>
      <c r="D13" s="426">
        <v>0.42900564661734247</v>
      </c>
      <c r="E13" s="426">
        <v>0.34022436280332652</v>
      </c>
      <c r="F13" s="426">
        <v>0.41119267254280961</v>
      </c>
      <c r="G13" s="426">
        <v>0.45326134458518452</v>
      </c>
      <c r="H13" s="426">
        <v>0.4590334734175876</v>
      </c>
      <c r="I13" s="426">
        <v>0.55146634783992543</v>
      </c>
      <c r="J13" s="427">
        <v>0.5198553387534558</v>
      </c>
      <c r="K13" s="22"/>
      <c r="M13" s="23"/>
    </row>
    <row r="14" spans="1:20" ht="12" customHeight="1">
      <c r="A14" s="138" t="s">
        <v>115</v>
      </c>
      <c r="B14" s="429">
        <v>25.445631087318521</v>
      </c>
      <c r="C14" s="429">
        <v>25.540384613653263</v>
      </c>
      <c r="D14" s="429">
        <v>24.896938774331272</v>
      </c>
      <c r="E14" s="429">
        <v>22.530844848178056</v>
      </c>
      <c r="F14" s="429">
        <v>20.879970532329306</v>
      </c>
      <c r="G14" s="429">
        <v>19.43644986636534</v>
      </c>
      <c r="H14" s="429">
        <v>18.236699975184518</v>
      </c>
      <c r="I14" s="429">
        <v>18.709314989400159</v>
      </c>
      <c r="J14" s="430">
        <v>18.20800949600072</v>
      </c>
      <c r="K14" s="22"/>
      <c r="M14" s="23"/>
    </row>
    <row r="15" spans="1:20" ht="12" customHeight="1">
      <c r="A15" s="138" t="s">
        <v>116</v>
      </c>
      <c r="B15" s="431">
        <v>2.322057151149819E-3</v>
      </c>
      <c r="C15" s="431">
        <v>-1.3381347993569543E-3</v>
      </c>
      <c r="D15" s="431">
        <v>2.8225874239357685E-3</v>
      </c>
      <c r="E15" s="431">
        <v>4.3906736013186887E-3</v>
      </c>
      <c r="F15" s="431">
        <v>-5.959168594784714E-5</v>
      </c>
      <c r="G15" s="431">
        <v>1.7255387132576523E-2</v>
      </c>
      <c r="H15" s="431">
        <v>2.3575459531035782E-3</v>
      </c>
      <c r="I15" s="431">
        <v>4.2361170765940854E-3</v>
      </c>
      <c r="J15" s="432">
        <v>5.0295466619475534E-5</v>
      </c>
      <c r="K15" s="22"/>
      <c r="M15" s="23"/>
    </row>
    <row r="16" spans="1:20" ht="12" customHeight="1">
      <c r="A16" s="277" t="s">
        <v>231</v>
      </c>
      <c r="B16" s="433">
        <v>320.822</v>
      </c>
      <c r="C16" s="433">
        <v>306.71199999999999</v>
      </c>
      <c r="D16" s="433">
        <v>296.22300000000001</v>
      </c>
      <c r="E16" s="433">
        <v>281.86500000000001</v>
      </c>
      <c r="F16" s="433">
        <v>259.09399999999999</v>
      </c>
      <c r="G16" s="433">
        <v>248.67599999999999</v>
      </c>
      <c r="H16" s="433">
        <v>242.32</v>
      </c>
      <c r="I16" s="433">
        <v>230.001</v>
      </c>
      <c r="J16" s="434">
        <v>217.11199999999999</v>
      </c>
      <c r="K16" s="22"/>
      <c r="M16" s="23"/>
    </row>
    <row r="17" spans="1:17" ht="12" customHeight="1">
      <c r="A17" s="277" t="s">
        <v>117</v>
      </c>
      <c r="B17" s="433">
        <v>563.15</v>
      </c>
      <c r="C17" s="433">
        <v>557</v>
      </c>
      <c r="D17" s="433">
        <v>507.27</v>
      </c>
      <c r="E17" s="433">
        <v>471.95000000000005</v>
      </c>
      <c r="F17" s="433">
        <v>450.6</v>
      </c>
      <c r="G17" s="433">
        <v>434.75</v>
      </c>
      <c r="H17" s="433">
        <v>431.15</v>
      </c>
      <c r="I17" s="433">
        <v>395.89000000000004</v>
      </c>
      <c r="J17" s="434">
        <v>378.3</v>
      </c>
      <c r="K17" s="22"/>
      <c r="M17" s="23"/>
    </row>
    <row r="18" spans="1:17" ht="12" customHeight="1">
      <c r="A18" s="80" t="s">
        <v>225</v>
      </c>
      <c r="B18" s="435">
        <v>3502.2368660213701</v>
      </c>
      <c r="C18" s="435">
        <v>2710.4882038769342</v>
      </c>
      <c r="D18" s="435">
        <v>2359.616098115966</v>
      </c>
      <c r="E18" s="435">
        <v>2057.7531560860739</v>
      </c>
      <c r="F18" s="435">
        <v>1690.0480800719677</v>
      </c>
      <c r="G18" s="435">
        <v>1664.9884073724706</v>
      </c>
      <c r="H18" s="435">
        <v>1416.739710282681</v>
      </c>
      <c r="I18" s="435">
        <v>1556.3641726998501</v>
      </c>
      <c r="J18" s="436">
        <v>1450.63649823726</v>
      </c>
      <c r="K18" s="22"/>
      <c r="M18" s="23"/>
    </row>
    <row r="19" spans="1:17" ht="12" customHeight="1">
      <c r="A19" s="80" t="s">
        <v>226</v>
      </c>
      <c r="B19" s="433">
        <v>191.88937527024999</v>
      </c>
      <c r="C19" s="433">
        <v>175.24069665557002</v>
      </c>
      <c r="D19" s="433">
        <v>166.2053620001</v>
      </c>
      <c r="E19" s="433">
        <v>149.34706704617003</v>
      </c>
      <c r="F19" s="433">
        <v>132.98990953617999</v>
      </c>
      <c r="G19" s="433">
        <v>131.33310880726995</v>
      </c>
      <c r="H19" s="433">
        <v>115.56468287786008</v>
      </c>
      <c r="I19" s="433">
        <v>116.96388943862</v>
      </c>
      <c r="J19" s="434">
        <v>108.59223921499002</v>
      </c>
      <c r="K19" s="22"/>
      <c r="M19" s="23"/>
    </row>
    <row r="20" spans="1:17" ht="12" customHeight="1">
      <c r="A20" s="80" t="s">
        <v>232</v>
      </c>
      <c r="B20" s="433">
        <v>146.874</v>
      </c>
      <c r="C20" s="433">
        <v>138.10900000000001</v>
      </c>
      <c r="D20" s="433">
        <v>132.72500000000002</v>
      </c>
      <c r="E20" s="433">
        <v>125.289</v>
      </c>
      <c r="F20" s="433">
        <v>117.938</v>
      </c>
      <c r="G20" s="433">
        <v>111.107</v>
      </c>
      <c r="H20" s="433">
        <v>108.07</v>
      </c>
      <c r="I20" s="433">
        <v>101.919</v>
      </c>
      <c r="J20" s="434">
        <v>96.076999999999998</v>
      </c>
      <c r="K20" s="215"/>
      <c r="M20" s="23"/>
    </row>
    <row r="21" spans="1:17" ht="12" customHeight="1">
      <c r="A21" s="80" t="s">
        <v>140</v>
      </c>
      <c r="B21" s="433">
        <v>125</v>
      </c>
      <c r="C21" s="433">
        <v>125</v>
      </c>
      <c r="D21" s="433">
        <v>125</v>
      </c>
      <c r="E21" s="433">
        <v>125</v>
      </c>
      <c r="F21" s="433">
        <v>125</v>
      </c>
      <c r="G21" s="433">
        <v>125</v>
      </c>
      <c r="H21" s="433">
        <v>125</v>
      </c>
      <c r="I21" s="433">
        <v>125</v>
      </c>
      <c r="J21" s="434">
        <v>125</v>
      </c>
      <c r="K21" s="22"/>
      <c r="M21" s="23"/>
      <c r="N21" s="23"/>
      <c r="O21" s="23"/>
      <c r="P21" s="23"/>
      <c r="Q21" s="23"/>
    </row>
    <row r="22" spans="1:17" ht="12" customHeight="1">
      <c r="A22" s="80" t="s">
        <v>141</v>
      </c>
      <c r="B22" s="435">
        <v>3767</v>
      </c>
      <c r="C22" s="435">
        <v>3688</v>
      </c>
      <c r="D22" s="435">
        <v>3347</v>
      </c>
      <c r="E22" s="435">
        <v>3239</v>
      </c>
      <c r="F22" s="435">
        <v>3069</v>
      </c>
      <c r="G22" s="435">
        <v>2917</v>
      </c>
      <c r="H22" s="435">
        <v>2789</v>
      </c>
      <c r="I22" s="435">
        <v>2664</v>
      </c>
      <c r="J22" s="436">
        <v>2569</v>
      </c>
      <c r="K22" s="22"/>
      <c r="N22" s="23"/>
      <c r="O22" s="23"/>
      <c r="P22" s="23"/>
      <c r="Q22" s="23"/>
    </row>
    <row r="23" spans="1:17" ht="13.8">
      <c r="A23" s="290" t="s">
        <v>233</v>
      </c>
      <c r="B23" s="437">
        <v>5408.4520000000002</v>
      </c>
      <c r="C23" s="437">
        <v>6493.5780000000004</v>
      </c>
      <c r="D23" s="437">
        <v>6256.8990000000003</v>
      </c>
      <c r="E23" s="437">
        <v>5957.3540000000003</v>
      </c>
      <c r="F23" s="437">
        <v>4985.9890000000005</v>
      </c>
      <c r="G23" s="437">
        <v>4814.8630000000003</v>
      </c>
      <c r="H23" s="437">
        <v>4242.8019999999997</v>
      </c>
      <c r="I23" s="437">
        <v>3961.2490000000003</v>
      </c>
      <c r="J23" s="438">
        <v>3640.6289999999999</v>
      </c>
      <c r="K23" s="22"/>
      <c r="N23" s="23"/>
      <c r="O23" s="23"/>
      <c r="P23" s="23"/>
      <c r="Q23" s="23"/>
    </row>
    <row r="24" spans="1:17" ht="12" customHeight="1">
      <c r="A24" s="211"/>
      <c r="B24" s="378"/>
      <c r="C24" s="378"/>
      <c r="D24" s="378"/>
      <c r="E24" s="378"/>
      <c r="F24" s="378"/>
      <c r="G24" s="378"/>
      <c r="H24" s="378"/>
      <c r="I24" s="378"/>
      <c r="J24" s="378"/>
      <c r="K24" s="22"/>
      <c r="N24" s="23"/>
      <c r="O24" s="23"/>
      <c r="P24" s="23"/>
      <c r="Q24" s="23"/>
    </row>
    <row r="25" spans="1:17" ht="12" customHeight="1">
      <c r="A25" s="34" t="s">
        <v>241</v>
      </c>
      <c r="B25" s="35" t="s">
        <v>351</v>
      </c>
      <c r="C25" s="35" t="s">
        <v>352</v>
      </c>
      <c r="D25" s="35" t="s">
        <v>353</v>
      </c>
      <c r="E25" s="35" t="s">
        <v>300</v>
      </c>
      <c r="F25" s="35" t="s">
        <v>292</v>
      </c>
      <c r="G25" s="35" t="s">
        <v>290</v>
      </c>
      <c r="H25" s="35" t="s">
        <v>286</v>
      </c>
      <c r="I25" s="35" t="s">
        <v>282</v>
      </c>
      <c r="J25" s="67" t="s">
        <v>280</v>
      </c>
      <c r="K25" s="22"/>
      <c r="N25" s="23"/>
      <c r="O25" s="23"/>
      <c r="P25" s="23"/>
      <c r="Q25" s="23"/>
    </row>
    <row r="26" spans="1:17" ht="12" customHeight="1">
      <c r="A26" s="362" t="s">
        <v>261</v>
      </c>
      <c r="B26" s="418">
        <v>0.12498748419609247</v>
      </c>
      <c r="C26" s="418">
        <v>0.1352571460652206</v>
      </c>
      <c r="D26" s="418">
        <v>0.13403775936356058</v>
      </c>
      <c r="E26" s="418">
        <v>0.13650516727423181</v>
      </c>
      <c r="F26" s="418">
        <v>0.12878473481806099</v>
      </c>
      <c r="G26" s="418">
        <v>0.12676827731704626</v>
      </c>
      <c r="H26" s="418">
        <v>0.12343919006580156</v>
      </c>
      <c r="I26" s="418">
        <v>0.12189396344153493</v>
      </c>
      <c r="J26" s="419">
        <v>0.12276365130306982</v>
      </c>
      <c r="K26" s="22"/>
      <c r="N26" s="23"/>
      <c r="O26" s="23"/>
      <c r="P26" s="12"/>
      <c r="Q26" s="23"/>
    </row>
    <row r="27" spans="1:17" s="71" customFormat="1" ht="12" customHeight="1">
      <c r="A27" s="80" t="s">
        <v>262</v>
      </c>
      <c r="B27" s="420">
        <v>8.5199999999999998E-2</v>
      </c>
      <c r="C27" s="420">
        <v>8.5199999999999998E-2</v>
      </c>
      <c r="D27" s="420">
        <v>8.5199999999999998E-2</v>
      </c>
      <c r="E27" s="420">
        <v>8.5199999999999998E-2</v>
      </c>
      <c r="F27" s="420">
        <v>8.5199999999999998E-2</v>
      </c>
      <c r="G27" s="420">
        <v>8.5199999999999998E-2</v>
      </c>
      <c r="H27" s="420">
        <v>9.5200000000000007E-2</v>
      </c>
      <c r="I27" s="420">
        <v>9.6699999999999994E-2</v>
      </c>
      <c r="J27" s="421">
        <v>9.6699999999999994E-2</v>
      </c>
      <c r="K27" s="22"/>
      <c r="L27" s="23"/>
      <c r="N27" s="23"/>
      <c r="O27" s="23"/>
      <c r="P27" s="23"/>
      <c r="Q27" s="23"/>
    </row>
    <row r="28" spans="1:17" ht="12" customHeight="1">
      <c r="A28" s="80" t="s">
        <v>242</v>
      </c>
      <c r="B28" s="420">
        <v>0.1460517613875229</v>
      </c>
      <c r="C28" s="420">
        <v>0.15798005329791306</v>
      </c>
      <c r="D28" s="420">
        <v>0.15801793784714821</v>
      </c>
      <c r="E28" s="420">
        <v>0.16231490288465686</v>
      </c>
      <c r="F28" s="420">
        <v>0.14839842576235121</v>
      </c>
      <c r="G28" s="420">
        <v>0.14713503919445473</v>
      </c>
      <c r="H28" s="420">
        <v>0.14070838851393597</v>
      </c>
      <c r="I28" s="420">
        <v>0.13958198690823947</v>
      </c>
      <c r="J28" s="421">
        <v>0.14171062636021084</v>
      </c>
      <c r="K28" s="22"/>
      <c r="L28" s="211"/>
      <c r="N28" s="23"/>
      <c r="O28" s="23"/>
      <c r="P28" s="23"/>
      <c r="Q28" s="23"/>
    </row>
    <row r="29" spans="1:17" ht="12" customHeight="1">
      <c r="A29" s="80" t="s">
        <v>236</v>
      </c>
      <c r="B29" s="420">
        <v>0.1016</v>
      </c>
      <c r="C29" s="420">
        <v>0.1016</v>
      </c>
      <c r="D29" s="420">
        <v>0.1016</v>
      </c>
      <c r="E29" s="420">
        <v>0.1016</v>
      </c>
      <c r="F29" s="420">
        <v>0.1016</v>
      </c>
      <c r="G29" s="420">
        <v>0.1016</v>
      </c>
      <c r="H29" s="420">
        <v>0.1116</v>
      </c>
      <c r="I29" s="420">
        <v>0.113</v>
      </c>
      <c r="J29" s="421">
        <v>0.113</v>
      </c>
      <c r="K29" s="22"/>
      <c r="L29" s="211"/>
      <c r="N29" s="23"/>
      <c r="O29" s="23"/>
      <c r="P29" s="23"/>
      <c r="Q29" s="23"/>
    </row>
    <row r="30" spans="1:17" ht="12" customHeight="1">
      <c r="A30" s="80" t="s">
        <v>243</v>
      </c>
      <c r="B30" s="420">
        <v>0.17394793398151778</v>
      </c>
      <c r="C30" s="420">
        <v>0.18817760106767545</v>
      </c>
      <c r="D30" s="420">
        <v>0.18988633293717908</v>
      </c>
      <c r="E30" s="420">
        <v>0.19661468310377433</v>
      </c>
      <c r="F30" s="420">
        <v>0.18657507420748751</v>
      </c>
      <c r="G30" s="420">
        <v>0.18168579595077269</v>
      </c>
      <c r="H30" s="420">
        <v>0.1763730374829092</v>
      </c>
      <c r="I30" s="420">
        <v>0.17611160058947714</v>
      </c>
      <c r="J30" s="421">
        <v>0.18005569492823428</v>
      </c>
      <c r="K30" s="22"/>
      <c r="L30" s="211"/>
      <c r="N30" s="23"/>
      <c r="O30" s="23"/>
      <c r="P30" s="23"/>
      <c r="Q30" s="23"/>
    </row>
    <row r="31" spans="1:17" ht="12" customHeight="1">
      <c r="A31" s="80" t="s">
        <v>237</v>
      </c>
      <c r="B31" s="420">
        <v>0.1333</v>
      </c>
      <c r="C31" s="420">
        <v>0.1333</v>
      </c>
      <c r="D31" s="420">
        <v>0.1333</v>
      </c>
      <c r="E31" s="420">
        <v>0.1333</v>
      </c>
      <c r="F31" s="420">
        <v>0.1333</v>
      </c>
      <c r="G31" s="420">
        <v>0.1333</v>
      </c>
      <c r="H31" s="420">
        <v>0.14330000000000001</v>
      </c>
      <c r="I31" s="420">
        <v>0.1431</v>
      </c>
      <c r="J31" s="421">
        <v>0.1431</v>
      </c>
      <c r="K31" s="22"/>
      <c r="L31" s="211"/>
      <c r="N31" s="23"/>
      <c r="O31" s="23"/>
      <c r="P31" s="23"/>
      <c r="Q31" s="23"/>
    </row>
    <row r="32" spans="1:17" ht="12" customHeight="1">
      <c r="A32" s="80" t="s">
        <v>253</v>
      </c>
      <c r="B32" s="422">
        <v>1.4430000000000001</v>
      </c>
      <c r="C32" s="422">
        <v>1.2569999999999999</v>
      </c>
      <c r="D32" s="422">
        <v>1.367</v>
      </c>
      <c r="E32" s="422">
        <v>1.4650000000000001</v>
      </c>
      <c r="F32" s="422">
        <v>1.758</v>
      </c>
      <c r="G32" s="422">
        <v>1.7689999999999999</v>
      </c>
      <c r="H32" s="422">
        <v>1.518</v>
      </c>
      <c r="I32" s="422">
        <v>1.4259999999999999</v>
      </c>
      <c r="J32" s="423">
        <v>1.8169999999999999</v>
      </c>
      <c r="K32" s="22"/>
      <c r="L32" s="211"/>
      <c r="N32" s="23"/>
      <c r="O32" s="23"/>
      <c r="P32" s="23"/>
      <c r="Q32" s="23"/>
    </row>
    <row r="33" spans="1:17" ht="12" customHeight="1">
      <c r="A33" s="80" t="s">
        <v>240</v>
      </c>
      <c r="B33" s="422">
        <v>1</v>
      </c>
      <c r="C33" s="422">
        <v>1</v>
      </c>
      <c r="D33" s="422">
        <v>1</v>
      </c>
      <c r="E33" s="422">
        <v>1</v>
      </c>
      <c r="F33" s="422">
        <v>1</v>
      </c>
      <c r="G33" s="422">
        <v>1</v>
      </c>
      <c r="H33" s="422">
        <v>1</v>
      </c>
      <c r="I33" s="422">
        <v>1</v>
      </c>
      <c r="J33" s="423">
        <v>1</v>
      </c>
      <c r="K33" s="22"/>
      <c r="L33" s="211"/>
      <c r="N33" s="23"/>
      <c r="O33" s="23"/>
      <c r="P33" s="23"/>
      <c r="Q33" s="23"/>
    </row>
    <row r="34" spans="1:17" ht="12" customHeight="1">
      <c r="A34" s="80" t="s">
        <v>254</v>
      </c>
      <c r="B34" s="422">
        <v>1.571</v>
      </c>
      <c r="C34" s="422">
        <v>1.46</v>
      </c>
      <c r="D34" s="422">
        <v>1.581</v>
      </c>
      <c r="E34" s="422">
        <v>1.5389999999999999</v>
      </c>
      <c r="F34" s="422">
        <v>1.5660000000000001</v>
      </c>
      <c r="G34" s="422">
        <v>1.653</v>
      </c>
      <c r="H34" s="422">
        <v>1.611</v>
      </c>
      <c r="I34" s="422">
        <v>1.573</v>
      </c>
      <c r="J34" s="423">
        <v>1.857</v>
      </c>
      <c r="K34" s="22"/>
      <c r="L34" s="211"/>
      <c r="N34" s="23"/>
      <c r="O34" s="23"/>
      <c r="P34" s="23"/>
      <c r="Q34" s="23"/>
    </row>
    <row r="35" spans="1:17" ht="12" customHeight="1">
      <c r="A35" s="290" t="s">
        <v>239</v>
      </c>
      <c r="B35" s="424">
        <v>1</v>
      </c>
      <c r="C35" s="424">
        <v>1</v>
      </c>
      <c r="D35" s="424">
        <v>1</v>
      </c>
      <c r="E35" s="424">
        <v>1</v>
      </c>
      <c r="F35" s="424">
        <v>1</v>
      </c>
      <c r="G35" s="424">
        <v>1</v>
      </c>
      <c r="H35" s="424">
        <v>1</v>
      </c>
      <c r="I35" s="424">
        <v>1</v>
      </c>
      <c r="J35" s="425">
        <v>1</v>
      </c>
      <c r="K35" s="22"/>
      <c r="L35" s="211"/>
      <c r="N35" s="23"/>
      <c r="O35" s="23"/>
      <c r="P35" s="23"/>
      <c r="Q35" s="23"/>
    </row>
    <row r="36" spans="1:17" s="61" customFormat="1" ht="12.9" customHeight="1">
      <c r="A36" s="144"/>
      <c r="B36" s="144"/>
      <c r="C36" s="144"/>
      <c r="D36" s="144"/>
      <c r="E36" s="144"/>
      <c r="F36" s="144"/>
      <c r="G36" s="144"/>
      <c r="H36" s="144"/>
      <c r="I36" s="144"/>
      <c r="J36" s="144"/>
      <c r="K36" s="22"/>
      <c r="L36" s="367"/>
    </row>
    <row r="37" spans="1:17" s="61" customFormat="1" ht="12.9" customHeight="1">
      <c r="A37" s="144"/>
      <c r="B37" s="144"/>
      <c r="C37" s="144"/>
      <c r="D37" s="144"/>
      <c r="E37" s="144"/>
      <c r="F37" s="144"/>
      <c r="G37" s="144"/>
      <c r="H37" s="144"/>
      <c r="I37" s="144"/>
      <c r="J37" s="144"/>
      <c r="K37" s="22"/>
      <c r="L37" s="367"/>
    </row>
    <row r="38" spans="1:17" ht="18">
      <c r="A38" s="29" t="s">
        <v>109</v>
      </c>
      <c r="B38" s="94"/>
      <c r="C38" s="94"/>
      <c r="D38" s="94"/>
      <c r="E38" s="94"/>
      <c r="F38" s="109"/>
      <c r="G38" s="109"/>
    </row>
    <row r="39" spans="1:17" ht="12" customHeight="1">
      <c r="A39" s="110"/>
      <c r="B39" s="110"/>
      <c r="C39" s="110"/>
      <c r="D39" s="110"/>
      <c r="E39" s="110"/>
      <c r="F39" s="111"/>
      <c r="G39" s="95"/>
    </row>
    <row r="40" spans="1:17" ht="12" customHeight="1">
      <c r="A40" s="34" t="s">
        <v>235</v>
      </c>
      <c r="B40" s="173">
        <v>2020</v>
      </c>
      <c r="C40" s="173">
        <v>2019</v>
      </c>
      <c r="D40" s="173">
        <v>2018</v>
      </c>
      <c r="E40" s="173">
        <v>2017</v>
      </c>
      <c r="F40" s="67">
        <v>2016</v>
      </c>
      <c r="G40" s="114"/>
    </row>
    <row r="41" spans="1:17" ht="12" customHeight="1">
      <c r="A41" s="138" t="s">
        <v>110</v>
      </c>
      <c r="B41" s="100">
        <v>0.17325329913491352</v>
      </c>
      <c r="C41" s="100">
        <v>0.13754748855342611</v>
      </c>
      <c r="D41" s="100">
        <v>0.15306881343817272</v>
      </c>
      <c r="E41" s="100">
        <v>0.1596570542413796</v>
      </c>
      <c r="F41" s="322">
        <v>0.17423625964022529</v>
      </c>
      <c r="G41" s="115"/>
    </row>
    <row r="42" spans="1:17" ht="12" customHeight="1">
      <c r="A42" s="138" t="s">
        <v>342</v>
      </c>
      <c r="B42" s="100">
        <v>0.20084903388523176</v>
      </c>
      <c r="C42" s="100">
        <v>0.15846262001411557</v>
      </c>
      <c r="D42" s="100">
        <v>0.17349342323003955</v>
      </c>
      <c r="E42" s="100">
        <v>0.1596570542413796</v>
      </c>
      <c r="F42" s="321">
        <v>0.17423625964022529</v>
      </c>
      <c r="G42" s="115"/>
    </row>
    <row r="43" spans="1:17" ht="12" customHeight="1">
      <c r="A43" s="138" t="s">
        <v>111</v>
      </c>
      <c r="B43" s="100">
        <v>8.7123801809968846E-3</v>
      </c>
      <c r="C43" s="100">
        <v>9.4985863512261608E-3</v>
      </c>
      <c r="D43" s="100">
        <v>1.0869454725903486E-2</v>
      </c>
      <c r="E43" s="100">
        <v>1.1757073626442648E-2</v>
      </c>
      <c r="F43" s="321">
        <v>1.6140066768190468E-2</v>
      </c>
      <c r="G43" s="115"/>
    </row>
    <row r="44" spans="1:17" ht="12" customHeight="1">
      <c r="A44" s="138" t="s">
        <v>112</v>
      </c>
      <c r="B44" s="100">
        <v>1.7417137675018967E-2</v>
      </c>
      <c r="C44" s="100">
        <v>2.065715730196506E-2</v>
      </c>
      <c r="D44" s="100">
        <v>2.311354618960916E-2</v>
      </c>
      <c r="E44" s="100">
        <v>2.3695283657466176E-2</v>
      </c>
      <c r="F44" s="321">
        <v>3.1257400463995902E-2</v>
      </c>
      <c r="G44" s="116"/>
    </row>
    <row r="45" spans="1:17" ht="12" customHeight="1">
      <c r="A45" s="138" t="s">
        <v>113</v>
      </c>
      <c r="B45" s="100">
        <v>1.7140914721331287E-2</v>
      </c>
      <c r="C45" s="100">
        <v>2.0206359200032106E-2</v>
      </c>
      <c r="D45" s="100">
        <v>2.2925748312355831E-2</v>
      </c>
      <c r="E45" s="100">
        <v>2.3491420497898739E-2</v>
      </c>
      <c r="F45" s="321">
        <v>3.0760643025809269E-2</v>
      </c>
      <c r="G45" s="109"/>
    </row>
    <row r="46" spans="1:17" ht="12" customHeight="1">
      <c r="A46" s="138" t="s">
        <v>114</v>
      </c>
      <c r="B46" s="100">
        <v>0.40971772865811712</v>
      </c>
      <c r="C46" s="100">
        <v>0.5321305815591052</v>
      </c>
      <c r="D46" s="100">
        <v>0.49943330856162099</v>
      </c>
      <c r="E46" s="100">
        <v>0.51657607109912262</v>
      </c>
      <c r="F46" s="321">
        <v>0.54018846168681911</v>
      </c>
      <c r="G46" s="109"/>
    </row>
    <row r="47" spans="1:17" ht="12" customHeight="1">
      <c r="A47" s="138" t="s">
        <v>115</v>
      </c>
      <c r="B47" s="103">
        <v>21.163631073802318</v>
      </c>
      <c r="C47" s="103">
        <v>16.159265676166964</v>
      </c>
      <c r="D47" s="103">
        <v>15.576065589374426</v>
      </c>
      <c r="E47" s="103">
        <v>15.152754552469428</v>
      </c>
      <c r="F47" s="323">
        <v>11.822692475433445</v>
      </c>
      <c r="G47" s="109"/>
    </row>
    <row r="48" spans="1:17" ht="12" customHeight="1">
      <c r="A48" s="138" t="s">
        <v>116</v>
      </c>
      <c r="B48" s="191">
        <v>5.5750044069570008E-3</v>
      </c>
      <c r="C48" s="191">
        <v>2.4540455801113875E-3</v>
      </c>
      <c r="D48" s="191">
        <v>5.913614703575017E-3</v>
      </c>
      <c r="E48" s="191">
        <v>5.7022367977638683E-3</v>
      </c>
      <c r="F48" s="321">
        <v>3.7586634108416226E-3</v>
      </c>
    </row>
    <row r="49" spans="1:9" ht="12" customHeight="1">
      <c r="A49" s="277" t="s">
        <v>231</v>
      </c>
      <c r="B49" s="190">
        <v>281.86500000000001</v>
      </c>
      <c r="C49" s="190">
        <v>230.001</v>
      </c>
      <c r="D49" s="190">
        <v>191.714</v>
      </c>
      <c r="E49" s="190">
        <v>165.14400000000001</v>
      </c>
      <c r="F49" s="305">
        <v>144.173</v>
      </c>
    </row>
    <row r="50" spans="1:9" ht="12" customHeight="1">
      <c r="A50" s="277" t="s">
        <v>117</v>
      </c>
      <c r="B50" s="190">
        <v>471.95000000000005</v>
      </c>
      <c r="C50" s="190">
        <v>395.89000000000004</v>
      </c>
      <c r="D50" s="190">
        <v>344.68</v>
      </c>
      <c r="E50" s="190">
        <v>288.15000000000003</v>
      </c>
      <c r="F50" s="305">
        <v>248.07999999999998</v>
      </c>
    </row>
    <row r="51" spans="1:9" ht="12" customHeight="1">
      <c r="A51" s="80" t="s">
        <v>225</v>
      </c>
      <c r="B51" s="192">
        <v>2057.7531560860739</v>
      </c>
      <c r="C51" s="192">
        <v>1556.3641726998501</v>
      </c>
      <c r="D51" s="192">
        <v>1485.2430822311298</v>
      </c>
      <c r="E51" s="192">
        <v>1287.2384446856079</v>
      </c>
      <c r="F51" s="305">
        <v>1071.9790784085721</v>
      </c>
    </row>
    <row r="52" spans="1:9" ht="12" customHeight="1">
      <c r="A52" s="80" t="s">
        <v>226</v>
      </c>
      <c r="B52" s="192">
        <v>149.34706704617003</v>
      </c>
      <c r="C52" s="192">
        <v>116.96388943862</v>
      </c>
      <c r="D52" s="192">
        <v>93.08</v>
      </c>
      <c r="E52" s="192">
        <v>71.89</v>
      </c>
      <c r="F52" s="305">
        <v>64.202798069999702</v>
      </c>
      <c r="I52" s="23"/>
    </row>
    <row r="53" spans="1:9" ht="12" customHeight="1">
      <c r="A53" s="80" t="s">
        <v>232</v>
      </c>
      <c r="B53" s="192">
        <v>125.289</v>
      </c>
      <c r="C53" s="192">
        <v>101.91900000000001</v>
      </c>
      <c r="D53" s="192">
        <v>81.628</v>
      </c>
      <c r="E53" s="192">
        <v>78.798000000000002</v>
      </c>
      <c r="F53" s="44">
        <v>62.364000000000004</v>
      </c>
      <c r="I53" s="23"/>
    </row>
    <row r="54" spans="1:9" ht="11.25" customHeight="1">
      <c r="A54" s="80" t="s">
        <v>140</v>
      </c>
      <c r="B54" s="192">
        <v>125</v>
      </c>
      <c r="C54" s="192">
        <v>125</v>
      </c>
      <c r="D54" s="192">
        <v>21</v>
      </c>
      <c r="E54" s="192">
        <v>18</v>
      </c>
      <c r="F54" s="44">
        <v>13</v>
      </c>
      <c r="G54" s="117"/>
      <c r="I54" s="23"/>
    </row>
    <row r="55" spans="1:9" ht="12" customHeight="1">
      <c r="A55" s="80" t="s">
        <v>141</v>
      </c>
      <c r="B55" s="192">
        <v>3239</v>
      </c>
      <c r="C55" s="192">
        <v>2664</v>
      </c>
      <c r="D55" s="192">
        <v>2222</v>
      </c>
      <c r="E55" s="192">
        <v>1597</v>
      </c>
      <c r="F55" s="44">
        <v>1019</v>
      </c>
      <c r="I55" s="23"/>
    </row>
    <row r="56" spans="1:9" ht="12" customHeight="1">
      <c r="A56" s="290" t="s">
        <v>233</v>
      </c>
      <c r="B56" s="291">
        <v>20001.008000000002</v>
      </c>
      <c r="C56" s="291">
        <v>13554.127</v>
      </c>
      <c r="D56" s="291">
        <v>10059.290000000001</v>
      </c>
      <c r="E56" s="291">
        <v>6699.1570000000002</v>
      </c>
      <c r="F56" s="59">
        <v>4068.4490000000001</v>
      </c>
      <c r="I56" s="23"/>
    </row>
    <row r="57" spans="1:9" ht="12" customHeight="1">
      <c r="F57" s="523"/>
      <c r="I57" s="23"/>
    </row>
    <row r="58" spans="1:9" ht="12" customHeight="1">
      <c r="A58" s="34" t="s">
        <v>241</v>
      </c>
      <c r="B58" s="368">
        <v>2020</v>
      </c>
      <c r="C58" s="368">
        <v>2019</v>
      </c>
      <c r="D58" s="368">
        <v>2018</v>
      </c>
      <c r="E58" s="368">
        <v>2017</v>
      </c>
      <c r="F58" s="369">
        <v>2016</v>
      </c>
      <c r="I58" s="23"/>
    </row>
    <row r="59" spans="1:9" ht="12" customHeight="1">
      <c r="A59" s="362" t="s">
        <v>261</v>
      </c>
      <c r="B59" s="349">
        <v>0.13650516727423181</v>
      </c>
      <c r="C59" s="349">
        <v>0.12189396344153493</v>
      </c>
      <c r="D59" s="349">
        <v>0.13559904941229101</v>
      </c>
      <c r="E59" s="349">
        <v>0.13295810982082751</v>
      </c>
      <c r="F59" s="360">
        <v>0.1427333148750177</v>
      </c>
      <c r="I59" s="23"/>
    </row>
    <row r="60" spans="1:9" ht="12" customHeight="1">
      <c r="A60" s="80" t="s">
        <v>262</v>
      </c>
      <c r="B60" s="350">
        <v>8.5199999999999998E-2</v>
      </c>
      <c r="C60" s="350">
        <v>9.6699999999999994E-2</v>
      </c>
      <c r="D60" s="350">
        <v>9.6699999999999994E-2</v>
      </c>
      <c r="E60" s="350">
        <v>8.2900000000000001E-2</v>
      </c>
      <c r="F60" s="361">
        <v>8.7400000000000005E-2</v>
      </c>
      <c r="I60" s="23"/>
    </row>
    <row r="61" spans="1:9" ht="12" customHeight="1">
      <c r="A61" s="80" t="s">
        <v>242</v>
      </c>
      <c r="B61" s="350">
        <v>0.16231490288465686</v>
      </c>
      <c r="C61" s="350">
        <v>0.13958198690823947</v>
      </c>
      <c r="D61" s="350">
        <v>0.13559904941229101</v>
      </c>
      <c r="E61" s="350">
        <v>0.13295810982082751</v>
      </c>
      <c r="F61" s="361">
        <v>0.1427333148750177</v>
      </c>
      <c r="I61" s="23"/>
    </row>
    <row r="62" spans="1:9" ht="12" customHeight="1">
      <c r="A62" s="80" t="s">
        <v>236</v>
      </c>
      <c r="B62" s="350">
        <v>0.1016</v>
      </c>
      <c r="C62" s="350">
        <v>0.113</v>
      </c>
      <c r="D62" s="350">
        <v>0.113</v>
      </c>
      <c r="E62" s="350">
        <v>9.9099999999999994E-2</v>
      </c>
      <c r="F62" s="361">
        <v>0.10489999999999999</v>
      </c>
      <c r="I62" s="23"/>
    </row>
    <row r="63" spans="1:9" ht="12" customHeight="1">
      <c r="A63" s="80" t="s">
        <v>243</v>
      </c>
      <c r="B63" s="350">
        <v>0.19661468310377433</v>
      </c>
      <c r="C63" s="350">
        <v>0.17611160058947714</v>
      </c>
      <c r="D63" s="350">
        <v>0.1713528704896867</v>
      </c>
      <c r="E63" s="350">
        <v>0.16238223044921787</v>
      </c>
      <c r="F63" s="361">
        <v>0.18148184762307668</v>
      </c>
      <c r="I63" s="23"/>
    </row>
    <row r="64" spans="1:9" ht="12" customHeight="1">
      <c r="A64" s="80" t="s">
        <v>237</v>
      </c>
      <c r="B64" s="350">
        <v>0.1333</v>
      </c>
      <c r="C64" s="350">
        <v>0.1431</v>
      </c>
      <c r="D64" s="350">
        <v>0.1431</v>
      </c>
      <c r="E64" s="350">
        <v>0.12430000000000001</v>
      </c>
      <c r="F64" s="361">
        <v>0.13390000000000002</v>
      </c>
      <c r="I64" s="23"/>
    </row>
    <row r="65" spans="1:9" ht="12" customHeight="1">
      <c r="A65" s="80" t="s">
        <v>253</v>
      </c>
      <c r="B65" s="213">
        <v>1.4650000000000001</v>
      </c>
      <c r="C65" s="213">
        <v>1.4259999999999999</v>
      </c>
      <c r="D65" s="213">
        <v>1.4390000000000001</v>
      </c>
      <c r="E65" s="213">
        <v>1.2110000000000001</v>
      </c>
      <c r="F65" s="324">
        <v>2.0781508362663117</v>
      </c>
      <c r="I65" s="23"/>
    </row>
    <row r="66" spans="1:9" ht="12" customHeight="1">
      <c r="A66" s="80" t="s">
        <v>240</v>
      </c>
      <c r="B66" s="213">
        <v>1</v>
      </c>
      <c r="C66" s="213">
        <v>1</v>
      </c>
      <c r="D66" s="213">
        <v>1</v>
      </c>
      <c r="E66" s="213">
        <v>1</v>
      </c>
      <c r="F66" s="324">
        <v>1</v>
      </c>
    </row>
    <row r="67" spans="1:9" ht="12" customHeight="1">
      <c r="A67" s="80" t="s">
        <v>254</v>
      </c>
      <c r="B67" s="213">
        <v>1.5389999999999999</v>
      </c>
      <c r="C67" s="213">
        <v>1.573</v>
      </c>
      <c r="D67" s="213">
        <v>1.5329999999999999</v>
      </c>
      <c r="E67" s="213">
        <v>1.4</v>
      </c>
      <c r="F67" s="324" t="s">
        <v>2</v>
      </c>
    </row>
    <row r="68" spans="1:9" ht="12" customHeight="1">
      <c r="A68" s="290" t="s">
        <v>239</v>
      </c>
      <c r="B68" s="352">
        <v>1</v>
      </c>
      <c r="C68" s="352">
        <v>1</v>
      </c>
      <c r="D68" s="352">
        <v>1</v>
      </c>
      <c r="E68" s="352" t="s">
        <v>2</v>
      </c>
      <c r="F68" s="330" t="s">
        <v>2</v>
      </c>
      <c r="H68" s="95"/>
    </row>
    <row r="72" spans="1:9" ht="12" customHeight="1">
      <c r="G72" s="243"/>
    </row>
    <row r="81" ht="14.25" customHeight="1"/>
  </sheetData>
  <dataValidations disablePrompts="1" count="1">
    <dataValidation type="list" allowBlank="1" showInputMessage="1" showErrorMessage="1" sqref="A2" xr:uid="{00000000-0002-0000-0900-000000000000}">
      <formula1>quarterly_date</formula1>
    </dataValidation>
  </dataValidations>
  <hyperlinks>
    <hyperlink ref="J5" location="Cont!A1" display="back" xr:uid="{00000000-0004-0000-0900-000000000000}"/>
  </hyperlinks>
  <printOptions horizontalCentered="1"/>
  <pageMargins left="0.23622047244094491" right="0.23622047244094491" top="0.74803149606299213" bottom="0.74803149606299213" header="0.31496062992125984" footer="0.31496062992125984"/>
  <pageSetup paperSize="9" scale="68"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4" tint="-0.249977111117893"/>
    <pageSetUpPr fitToPage="1"/>
  </sheetPr>
  <dimension ref="A1:T50"/>
  <sheetViews>
    <sheetView showGridLines="0" topLeftCell="B1" zoomScaleNormal="100" workbookViewId="0">
      <selection activeCell="Q27" sqref="Q27"/>
    </sheetView>
  </sheetViews>
  <sheetFormatPr defaultColWidth="10" defaultRowHeight="12" customHeight="1"/>
  <cols>
    <col min="1" max="1" width="35.140625" style="71" customWidth="1"/>
    <col min="2" max="2" width="13.28515625" style="71" customWidth="1"/>
    <col min="3" max="3" width="13.7109375" style="71" customWidth="1"/>
    <col min="4" max="4" width="13.140625" style="23" customWidth="1"/>
    <col min="5" max="5" width="14" style="23" customWidth="1"/>
    <col min="6" max="6" width="13.7109375" style="23" customWidth="1"/>
    <col min="7" max="8" width="12.85546875" style="23" customWidth="1"/>
    <col min="9" max="9" width="12.85546875" style="27" customWidth="1"/>
    <col min="10" max="10" width="13.140625" style="62" customWidth="1"/>
    <col min="11" max="12" width="12.85546875" style="23" customWidth="1"/>
    <col min="13" max="13" width="10" style="24"/>
    <col min="14" max="14" width="10" style="105"/>
    <col min="15" max="15" width="28.85546875" style="105" bestFit="1" customWidth="1"/>
    <col min="16" max="16" width="10" style="24"/>
    <col min="17" max="17" width="28.85546875" style="24" bestFit="1" customWidth="1"/>
    <col min="18" max="18" width="28.85546875" style="24" customWidth="1"/>
    <col min="19" max="19" width="28.85546875" style="24" bestFit="1" customWidth="1"/>
    <col min="20" max="20" width="12.85546875" style="24" customWidth="1"/>
    <col min="21" max="16384" width="10" style="24"/>
  </cols>
  <sheetData>
    <row r="1" spans="1:20" s="17" customFormat="1" ht="17.25" customHeight="1">
      <c r="A1" s="13" t="s">
        <v>4</v>
      </c>
      <c r="B1" s="120"/>
      <c r="C1" s="120"/>
      <c r="D1" s="120"/>
      <c r="E1" s="120"/>
      <c r="F1" s="120"/>
      <c r="G1" s="16"/>
      <c r="H1" s="15"/>
      <c r="I1" s="16"/>
      <c r="J1" s="15"/>
      <c r="N1" s="105"/>
      <c r="O1" s="105"/>
    </row>
    <row r="2" spans="1:20" s="18" customFormat="1" ht="17.25" customHeight="1">
      <c r="A2" s="347">
        <f>Cont!A2</f>
        <v>44469</v>
      </c>
      <c r="B2" s="20"/>
      <c r="C2" s="20"/>
      <c r="D2" s="21"/>
      <c r="E2" s="21"/>
      <c r="F2" s="21"/>
      <c r="G2" s="21"/>
      <c r="H2" s="21"/>
      <c r="I2" s="21"/>
      <c r="J2" s="21"/>
      <c r="N2" s="145"/>
      <c r="O2" s="145"/>
      <c r="P2" s="528"/>
      <c r="Q2" s="528"/>
      <c r="R2" s="124"/>
      <c r="S2" s="124"/>
    </row>
    <row r="3" spans="1:20" ht="9.75" customHeight="1">
      <c r="A3" s="6"/>
      <c r="B3" s="6"/>
      <c r="C3" s="6"/>
      <c r="D3" s="7"/>
      <c r="E3" s="7"/>
      <c r="F3" s="7"/>
      <c r="G3" s="7"/>
      <c r="H3" s="7"/>
      <c r="I3" s="7"/>
      <c r="J3" s="7"/>
      <c r="N3" s="145"/>
      <c r="O3" s="145"/>
      <c r="R3" s="124"/>
      <c r="S3" s="124"/>
      <c r="T3" s="529"/>
    </row>
    <row r="4" spans="1:20" ht="12" customHeight="1">
      <c r="A4" s="25"/>
      <c r="B4" s="25"/>
      <c r="C4" s="25"/>
      <c r="D4" s="26"/>
      <c r="E4" s="26"/>
      <c r="F4" s="26"/>
      <c r="G4" s="26"/>
      <c r="H4" s="26"/>
      <c r="J4" s="28"/>
      <c r="N4" s="145"/>
      <c r="O4" s="145"/>
      <c r="R4" s="124"/>
      <c r="S4" s="124"/>
      <c r="T4" s="529"/>
    </row>
    <row r="5" spans="1:20" ht="18">
      <c r="A5" s="29" t="s">
        <v>142</v>
      </c>
      <c r="B5" s="25"/>
      <c r="C5" s="25"/>
      <c r="D5" s="26"/>
      <c r="E5" s="26"/>
      <c r="F5" s="26"/>
      <c r="G5" s="26"/>
      <c r="H5" s="26"/>
      <c r="J5" s="197" t="s">
        <v>60</v>
      </c>
      <c r="N5" s="145"/>
      <c r="O5" s="145"/>
      <c r="R5" s="124"/>
      <c r="S5" s="124"/>
      <c r="T5" s="529"/>
    </row>
    <row r="6" spans="1:20" ht="15" customHeight="1">
      <c r="A6" s="62"/>
      <c r="B6" s="23"/>
      <c r="C6" s="23"/>
      <c r="I6" s="23"/>
      <c r="J6" s="71"/>
      <c r="N6" s="145"/>
      <c r="O6" s="145"/>
      <c r="R6" s="124"/>
      <c r="S6" s="124"/>
      <c r="T6" s="124"/>
    </row>
    <row r="7" spans="1:20" s="36" customFormat="1" ht="12.75" customHeight="1">
      <c r="A7" s="160" t="s">
        <v>3</v>
      </c>
      <c r="B7" s="252">
        <v>44469</v>
      </c>
      <c r="C7" s="252">
        <v>44377</v>
      </c>
      <c r="D7" s="252">
        <v>44286</v>
      </c>
      <c r="E7" s="252">
        <v>44196</v>
      </c>
      <c r="F7" s="252">
        <v>44104</v>
      </c>
      <c r="G7" s="252">
        <v>44012</v>
      </c>
      <c r="H7" s="252">
        <v>43921</v>
      </c>
      <c r="I7" s="252">
        <v>43830</v>
      </c>
      <c r="J7" s="259">
        <v>43738</v>
      </c>
      <c r="L7" s="23"/>
      <c r="N7" s="145"/>
      <c r="O7" s="145"/>
      <c r="P7" s="24"/>
      <c r="Q7" s="24"/>
      <c r="R7" s="124"/>
      <c r="S7" s="124"/>
      <c r="T7" s="75"/>
    </row>
    <row r="8" spans="1:20" s="75" customFormat="1" ht="12.9" customHeight="1">
      <c r="A8" s="146" t="s">
        <v>155</v>
      </c>
      <c r="B8" s="439">
        <v>2566887.2967400001</v>
      </c>
      <c r="C8" s="439">
        <v>2418634.4413899994</v>
      </c>
      <c r="D8" s="439">
        <v>2322517.7690499998</v>
      </c>
      <c r="E8" s="439">
        <v>2225681.2147399997</v>
      </c>
      <c r="F8" s="439">
        <v>1870335.2066700005</v>
      </c>
      <c r="G8" s="439">
        <v>1818644.33335</v>
      </c>
      <c r="H8" s="439">
        <v>1746204.97385</v>
      </c>
      <c r="I8" s="439">
        <v>1693138.0266400001</v>
      </c>
      <c r="J8" s="440">
        <v>1233625.7600900002</v>
      </c>
      <c r="L8" s="23"/>
      <c r="N8" s="145"/>
      <c r="O8" s="145"/>
      <c r="P8" s="24"/>
      <c r="Q8" s="24"/>
      <c r="R8" s="124"/>
      <c r="S8" s="124"/>
      <c r="T8" s="124"/>
    </row>
    <row r="9" spans="1:20" s="75" customFormat="1" ht="12.9" customHeight="1">
      <c r="A9" s="121" t="s">
        <v>150</v>
      </c>
      <c r="B9" s="142">
        <v>1474727.6818200001</v>
      </c>
      <c r="C9" s="142">
        <v>1365553.7417500003</v>
      </c>
      <c r="D9" s="142">
        <v>1313538.15573</v>
      </c>
      <c r="E9" s="142">
        <v>1243321.2923399997</v>
      </c>
      <c r="F9" s="142">
        <v>962750.58753000014</v>
      </c>
      <c r="G9" s="142">
        <v>949196.37984000007</v>
      </c>
      <c r="H9" s="142">
        <v>901952.30900000012</v>
      </c>
      <c r="I9" s="142">
        <v>877110.86474999972</v>
      </c>
      <c r="J9" s="143">
        <v>851114.8514200002</v>
      </c>
      <c r="L9" s="23"/>
      <c r="N9" s="145"/>
      <c r="O9" s="145"/>
      <c r="P9" s="24"/>
      <c r="Q9" s="24"/>
      <c r="R9" s="124"/>
      <c r="S9" s="124"/>
    </row>
    <row r="10" spans="1:20" s="75" customFormat="1" ht="12.9" customHeight="1">
      <c r="A10" s="121" t="s">
        <v>151</v>
      </c>
      <c r="B10" s="142">
        <v>141041.85692000002</v>
      </c>
      <c r="C10" s="142">
        <v>134658.20323999997</v>
      </c>
      <c r="D10" s="142">
        <v>128003.79395000001</v>
      </c>
      <c r="E10" s="142">
        <v>128851.58912</v>
      </c>
      <c r="F10" s="142">
        <v>100750.27278</v>
      </c>
      <c r="G10" s="142">
        <v>98039.776800000007</v>
      </c>
      <c r="H10" s="142">
        <v>95188.211890000021</v>
      </c>
      <c r="I10" s="142">
        <v>89487.594070000006</v>
      </c>
      <c r="J10" s="143">
        <v>82124.728869999992</v>
      </c>
      <c r="L10" s="23"/>
      <c r="N10" s="145"/>
      <c r="O10" s="145"/>
      <c r="P10" s="24"/>
      <c r="Q10" s="24"/>
      <c r="R10" s="124"/>
      <c r="S10" s="124"/>
      <c r="T10" s="124"/>
    </row>
    <row r="11" spans="1:20" s="124" customFormat="1" ht="12" customHeight="1">
      <c r="A11" s="121" t="s">
        <v>256</v>
      </c>
      <c r="B11" s="142">
        <v>787086.67450999992</v>
      </c>
      <c r="C11" s="142">
        <v>751468.69046000007</v>
      </c>
      <c r="D11" s="142">
        <v>718251.37092999998</v>
      </c>
      <c r="E11" s="142">
        <v>695203.56654999999</v>
      </c>
      <c r="F11" s="142">
        <v>663178.79368</v>
      </c>
      <c r="G11" s="142">
        <v>631922.77576000011</v>
      </c>
      <c r="H11" s="142">
        <v>610584.98349000001</v>
      </c>
      <c r="I11" s="142">
        <v>587856.05764000001</v>
      </c>
      <c r="J11" s="143">
        <v>178418.30576000002</v>
      </c>
      <c r="L11" s="23"/>
      <c r="N11" s="145"/>
      <c r="O11" s="145"/>
      <c r="P11" s="24"/>
      <c r="Q11" s="24"/>
    </row>
    <row r="12" spans="1:20" s="124" customFormat="1" ht="12" customHeight="1">
      <c r="A12" s="121" t="s">
        <v>153</v>
      </c>
      <c r="B12" s="142">
        <v>55351.395349999992</v>
      </c>
      <c r="C12" s="142">
        <v>56143.826059999999</v>
      </c>
      <c r="D12" s="142">
        <v>55191.720229999999</v>
      </c>
      <c r="E12" s="142">
        <v>55291.403080000004</v>
      </c>
      <c r="F12" s="142">
        <v>54320.039430000012</v>
      </c>
      <c r="G12" s="142">
        <v>52733.931100000002</v>
      </c>
      <c r="H12" s="142">
        <v>51681.696859999996</v>
      </c>
      <c r="I12" s="142">
        <v>50454.501600000003</v>
      </c>
      <c r="J12" s="143">
        <v>39813.011789999997</v>
      </c>
      <c r="L12" s="23"/>
      <c r="N12" s="145"/>
      <c r="O12" s="145"/>
      <c r="P12" s="24"/>
      <c r="Q12" s="24"/>
    </row>
    <row r="13" spans="1:20" s="124" customFormat="1" ht="12" customHeight="1">
      <c r="A13" s="121" t="s">
        <v>149</v>
      </c>
      <c r="B13" s="142">
        <v>53051.071550000001</v>
      </c>
      <c r="C13" s="142">
        <v>56418.263350000001</v>
      </c>
      <c r="D13" s="142">
        <v>54057.507419999994</v>
      </c>
      <c r="E13" s="142">
        <v>52190.164270000001</v>
      </c>
      <c r="F13" s="142">
        <v>50749.939830000003</v>
      </c>
      <c r="G13" s="142">
        <v>49424.550340000002</v>
      </c>
      <c r="H13" s="142">
        <v>50657.263999999996</v>
      </c>
      <c r="I13" s="142">
        <v>49412.927639999994</v>
      </c>
      <c r="J13" s="143">
        <v>46433.28802</v>
      </c>
      <c r="L13" s="23"/>
      <c r="N13" s="145"/>
      <c r="O13" s="145"/>
      <c r="P13" s="24"/>
      <c r="Q13" s="24"/>
      <c r="T13" s="24"/>
    </row>
    <row r="14" spans="1:20" s="124" customFormat="1" ht="12" customHeight="1">
      <c r="A14" s="121" t="s">
        <v>148</v>
      </c>
      <c r="B14" s="142">
        <v>12243.725039999998</v>
      </c>
      <c r="C14" s="142">
        <v>13306.958629999997</v>
      </c>
      <c r="D14" s="142">
        <v>13739.351810000004</v>
      </c>
      <c r="E14" s="142">
        <v>14421.049530000002</v>
      </c>
      <c r="F14" s="142">
        <v>13573.713720000002</v>
      </c>
      <c r="G14" s="142">
        <v>13907.525159999999</v>
      </c>
      <c r="H14" s="142">
        <v>15218.674179999996</v>
      </c>
      <c r="I14" s="142">
        <v>16408.032370000001</v>
      </c>
      <c r="J14" s="143">
        <v>15852.167320000002</v>
      </c>
      <c r="L14" s="23"/>
      <c r="N14" s="145"/>
      <c r="O14" s="145"/>
      <c r="P14" s="24"/>
      <c r="Q14" s="24"/>
    </row>
    <row r="15" spans="1:20" s="124" customFormat="1" ht="12" customHeight="1">
      <c r="A15" s="121" t="s">
        <v>147</v>
      </c>
      <c r="B15" s="142">
        <v>14538.269410000001</v>
      </c>
      <c r="C15" s="142">
        <v>13887.809240000002</v>
      </c>
      <c r="D15" s="142">
        <v>15271.259769999999</v>
      </c>
      <c r="E15" s="142">
        <v>11917.253129999999</v>
      </c>
      <c r="F15" s="142">
        <v>8379.7059399999998</v>
      </c>
      <c r="G15" s="142">
        <v>7124.7711700000009</v>
      </c>
      <c r="H15" s="142">
        <v>4976.6203300000006</v>
      </c>
      <c r="I15" s="142">
        <v>5987.9863100000002</v>
      </c>
      <c r="J15" s="143">
        <v>4618.6490399999993</v>
      </c>
      <c r="L15" s="23"/>
      <c r="N15" s="145"/>
      <c r="O15" s="145"/>
      <c r="P15" s="24"/>
      <c r="Q15" s="24"/>
    </row>
    <row r="16" spans="1:20" ht="13.8">
      <c r="A16" s="121" t="s">
        <v>152</v>
      </c>
      <c r="B16" s="142">
        <v>9094.1732900000025</v>
      </c>
      <c r="C16" s="142">
        <v>9219.3197</v>
      </c>
      <c r="D16" s="142">
        <v>9107.4615199999989</v>
      </c>
      <c r="E16" s="142">
        <v>8716.4923699999999</v>
      </c>
      <c r="F16" s="142">
        <v>8410.3368399999999</v>
      </c>
      <c r="G16" s="142">
        <v>8285.1479199999994</v>
      </c>
      <c r="H16" s="142">
        <v>8028.9853700000003</v>
      </c>
      <c r="I16" s="142">
        <v>7972.6693699999996</v>
      </c>
      <c r="J16" s="143">
        <v>7667.3500100000001</v>
      </c>
      <c r="R16" s="124"/>
      <c r="S16" s="124"/>
      <c r="T16" s="75"/>
    </row>
    <row r="17" spans="1:20" s="124" customFormat="1" ht="12" customHeight="1">
      <c r="A17" s="121" t="s">
        <v>146</v>
      </c>
      <c r="B17" s="142">
        <v>7516.6753000000008</v>
      </c>
      <c r="C17" s="142">
        <v>7999.0919700000004</v>
      </c>
      <c r="D17" s="142">
        <v>7102.7903000000006</v>
      </c>
      <c r="E17" s="142">
        <v>7636.165210000001</v>
      </c>
      <c r="F17" s="142">
        <v>7367.1473299999998</v>
      </c>
      <c r="G17" s="142">
        <v>7164.1930900000007</v>
      </c>
      <c r="H17" s="142">
        <v>7068.37619</v>
      </c>
      <c r="I17" s="142">
        <v>7664.5866699999997</v>
      </c>
      <c r="J17" s="143">
        <v>7260.9912900000008</v>
      </c>
      <c r="L17" s="23"/>
      <c r="N17" s="105"/>
      <c r="O17" s="105"/>
      <c r="P17" s="24"/>
      <c r="Q17" s="24"/>
      <c r="T17" s="40"/>
    </row>
    <row r="18" spans="1:20" s="124" customFormat="1" ht="12" customHeight="1">
      <c r="A18" s="121" t="s">
        <v>255</v>
      </c>
      <c r="B18" s="142">
        <v>1098.21129</v>
      </c>
      <c r="C18" s="142">
        <v>1071.7458199999999</v>
      </c>
      <c r="D18" s="142">
        <v>1035.4130399999999</v>
      </c>
      <c r="E18" s="142">
        <v>974.45357999999999</v>
      </c>
      <c r="F18" s="142">
        <v>830.14329999999995</v>
      </c>
      <c r="G18" s="142">
        <v>825.06885999999997</v>
      </c>
      <c r="H18" s="142">
        <v>817.54845000000012</v>
      </c>
      <c r="I18" s="142">
        <v>749.10324000000003</v>
      </c>
      <c r="J18" s="143">
        <v>212.03453000000002</v>
      </c>
      <c r="L18" s="23"/>
      <c r="N18" s="105"/>
      <c r="O18" s="105"/>
      <c r="P18" s="24"/>
      <c r="Q18" s="24"/>
      <c r="T18" s="40"/>
    </row>
    <row r="19" spans="1:20" s="75" customFormat="1" ht="12.9" customHeight="1">
      <c r="A19" s="121" t="s">
        <v>145</v>
      </c>
      <c r="B19" s="142">
        <v>0</v>
      </c>
      <c r="C19" s="142">
        <v>0</v>
      </c>
      <c r="D19" s="142">
        <v>0</v>
      </c>
      <c r="E19" s="142">
        <v>0</v>
      </c>
      <c r="F19" s="142">
        <v>0</v>
      </c>
      <c r="G19" s="142">
        <v>0</v>
      </c>
      <c r="H19" s="142">
        <v>0</v>
      </c>
      <c r="I19" s="142">
        <v>0</v>
      </c>
      <c r="J19" s="143">
        <v>0</v>
      </c>
      <c r="L19" s="23"/>
      <c r="N19" s="145"/>
      <c r="O19" s="145"/>
      <c r="P19" s="24"/>
      <c r="Q19" s="24"/>
      <c r="R19" s="124"/>
      <c r="S19" s="124"/>
      <c r="T19" s="124"/>
    </row>
    <row r="20" spans="1:20" s="75" customFormat="1" ht="12.9" customHeight="1">
      <c r="A20" s="121" t="s">
        <v>293</v>
      </c>
      <c r="B20" s="142">
        <v>9514.8432699999994</v>
      </c>
      <c r="C20" s="142">
        <v>8142.8058800000008</v>
      </c>
      <c r="D20" s="142">
        <v>6960.68923</v>
      </c>
      <c r="E20" s="142">
        <v>7135.0282200000001</v>
      </c>
      <c r="F20" s="142">
        <v>0</v>
      </c>
      <c r="G20" s="142">
        <v>0</v>
      </c>
      <c r="H20" s="142">
        <v>0</v>
      </c>
      <c r="I20" s="142">
        <v>0</v>
      </c>
      <c r="J20" s="143">
        <v>0</v>
      </c>
      <c r="L20" s="23"/>
      <c r="N20" s="145"/>
      <c r="O20" s="145"/>
      <c r="P20" s="24"/>
      <c r="Q20" s="24"/>
      <c r="R20" s="124"/>
      <c r="S20" s="124"/>
      <c r="T20" s="124"/>
    </row>
    <row r="21" spans="1:20" s="124" customFormat="1" ht="12" customHeight="1">
      <c r="A21" s="121" t="s">
        <v>144</v>
      </c>
      <c r="B21" s="142">
        <v>16.622949999999999</v>
      </c>
      <c r="C21" s="142">
        <v>18.443750000000001</v>
      </c>
      <c r="D21" s="142">
        <v>258.25512000000003</v>
      </c>
      <c r="E21" s="142">
        <v>22.757340000000003</v>
      </c>
      <c r="F21" s="142">
        <v>24.526290000000003</v>
      </c>
      <c r="G21" s="142">
        <v>20.21331</v>
      </c>
      <c r="H21" s="142">
        <v>30.304090000000002</v>
      </c>
      <c r="I21" s="142">
        <v>33.702979999999997</v>
      </c>
      <c r="J21" s="143">
        <v>110.38204</v>
      </c>
      <c r="L21" s="23"/>
      <c r="N21" s="145"/>
      <c r="O21" s="145"/>
      <c r="P21" s="24"/>
      <c r="Q21" s="24"/>
    </row>
    <row r="22" spans="1:20" s="124" customFormat="1" ht="12" customHeight="1">
      <c r="A22" s="121" t="s">
        <v>350</v>
      </c>
      <c r="B22" s="142">
        <v>0</v>
      </c>
      <c r="C22" s="142">
        <v>0</v>
      </c>
      <c r="D22" s="142">
        <v>0</v>
      </c>
      <c r="E22" s="142">
        <v>0</v>
      </c>
      <c r="F22" s="142">
        <v>0</v>
      </c>
      <c r="G22" s="142">
        <v>0</v>
      </c>
      <c r="H22" s="142">
        <v>0</v>
      </c>
      <c r="I22" s="142">
        <v>0</v>
      </c>
      <c r="J22" s="143">
        <v>0</v>
      </c>
      <c r="L22" s="23"/>
      <c r="N22" s="145"/>
      <c r="O22" s="145"/>
      <c r="P22" s="24"/>
      <c r="Q22" s="24"/>
    </row>
    <row r="23" spans="1:20" s="124" customFormat="1" ht="12" customHeight="1">
      <c r="A23" s="121" t="s">
        <v>349</v>
      </c>
      <c r="B23" s="142">
        <v>1606.0960399999999</v>
      </c>
      <c r="C23" s="142">
        <v>745.54154000000005</v>
      </c>
      <c r="D23" s="142">
        <v>0</v>
      </c>
      <c r="E23" s="142">
        <v>0</v>
      </c>
      <c r="F23" s="142">
        <v>0</v>
      </c>
      <c r="G23" s="142">
        <v>0</v>
      </c>
      <c r="H23" s="142">
        <v>0</v>
      </c>
      <c r="I23" s="142">
        <v>0</v>
      </c>
      <c r="J23" s="143">
        <v>0</v>
      </c>
      <c r="L23" s="23"/>
      <c r="N23" s="145"/>
      <c r="O23" s="145"/>
      <c r="P23" s="24"/>
      <c r="Q23" s="24"/>
    </row>
    <row r="24" spans="1:20" s="75" customFormat="1" ht="12" customHeight="1">
      <c r="A24" s="74" t="s">
        <v>91</v>
      </c>
      <c r="B24" s="142">
        <v>-18023.681549999998</v>
      </c>
      <c r="C24" s="142">
        <v>-17297.849689999999</v>
      </c>
      <c r="D24" s="142">
        <v>-18170.026989999998</v>
      </c>
      <c r="E24" s="142">
        <v>-16858.293280000002</v>
      </c>
      <c r="F24" s="142">
        <v>-14512.40199</v>
      </c>
      <c r="G24" s="142">
        <v>-14608.32021</v>
      </c>
      <c r="H24" s="142">
        <v>-7295.6476600000005</v>
      </c>
      <c r="I24" s="142">
        <v>-6103.64977</v>
      </c>
      <c r="J24" s="143">
        <v>-11561.265840000002</v>
      </c>
      <c r="L24" s="23"/>
      <c r="N24" s="145"/>
      <c r="O24" s="145"/>
      <c r="P24" s="24"/>
      <c r="Q24" s="24"/>
      <c r="R24" s="124"/>
      <c r="S24" s="124"/>
      <c r="T24" s="124"/>
    </row>
    <row r="25" spans="1:20" ht="13.5" customHeight="1">
      <c r="A25" s="167" t="s">
        <v>154</v>
      </c>
      <c r="B25" s="441">
        <v>2548863.6151900003</v>
      </c>
      <c r="C25" s="441">
        <v>2401336.5916999993</v>
      </c>
      <c r="D25" s="441">
        <v>2304347.7420599996</v>
      </c>
      <c r="E25" s="441">
        <v>2208822.9214599999</v>
      </c>
      <c r="F25" s="441">
        <v>1855822.8046800005</v>
      </c>
      <c r="G25" s="441">
        <v>1804036.0131399999</v>
      </c>
      <c r="H25" s="441">
        <v>1738909.3261899999</v>
      </c>
      <c r="I25" s="441">
        <v>1687034.37687</v>
      </c>
      <c r="J25" s="442">
        <v>1222064.4942500002</v>
      </c>
      <c r="K25" s="24"/>
    </row>
    <row r="26" spans="1:20" ht="12" customHeight="1">
      <c r="A26" s="149"/>
      <c r="B26" s="150"/>
      <c r="C26" s="150"/>
      <c r="D26" s="150"/>
      <c r="E26" s="150"/>
      <c r="F26" s="150"/>
      <c r="G26" s="150"/>
      <c r="H26" s="150"/>
      <c r="I26" s="150"/>
      <c r="J26" s="150"/>
      <c r="K26" s="24"/>
    </row>
    <row r="27" spans="1:20" ht="12" customHeight="1">
      <c r="A27" s="149"/>
      <c r="B27" s="150"/>
      <c r="C27" s="150"/>
      <c r="D27" s="150"/>
      <c r="E27" s="150"/>
      <c r="F27" s="150"/>
      <c r="G27" s="150"/>
      <c r="H27" s="150"/>
      <c r="I27" s="150"/>
      <c r="J27" s="150"/>
      <c r="K27" s="24"/>
    </row>
    <row r="28" spans="1:20" ht="18">
      <c r="A28" s="29" t="s">
        <v>143</v>
      </c>
      <c r="B28" s="26"/>
      <c r="C28" s="26"/>
      <c r="D28" s="26"/>
      <c r="E28" s="26"/>
      <c r="F28" s="24"/>
    </row>
    <row r="29" spans="1:20" ht="13.8">
      <c r="B29" s="23"/>
      <c r="C29" s="23"/>
    </row>
    <row r="30" spans="1:20" ht="13.8">
      <c r="A30" s="160" t="s">
        <v>3</v>
      </c>
      <c r="B30" s="258">
        <v>44196</v>
      </c>
      <c r="C30" s="258">
        <v>43830</v>
      </c>
      <c r="D30" s="258">
        <v>43465</v>
      </c>
      <c r="E30" s="258">
        <v>43100</v>
      </c>
      <c r="F30" s="259">
        <v>42735</v>
      </c>
    </row>
    <row r="31" spans="1:20" s="45" customFormat="1" ht="13.8">
      <c r="A31" s="146" t="s">
        <v>155</v>
      </c>
      <c r="B31" s="147">
        <v>2225681.2147399997</v>
      </c>
      <c r="C31" s="147">
        <v>1693138.0266400001</v>
      </c>
      <c r="D31" s="147">
        <v>929037.14950000017</v>
      </c>
      <c r="E31" s="147">
        <v>726290.45743999991</v>
      </c>
      <c r="F31" s="326">
        <v>535495.78227999993</v>
      </c>
      <c r="G31" s="327"/>
      <c r="H31" s="176"/>
      <c r="I31" s="200"/>
      <c r="J31" s="201"/>
      <c r="K31" s="176"/>
      <c r="L31" s="176"/>
      <c r="N31" s="328"/>
      <c r="O31" s="328"/>
    </row>
    <row r="32" spans="1:20" ht="13.8">
      <c r="A32" s="121" t="s">
        <v>150</v>
      </c>
      <c r="B32" s="38">
        <v>1243321.2923399997</v>
      </c>
      <c r="C32" s="38">
        <v>877110.86474999972</v>
      </c>
      <c r="D32" s="38">
        <v>660636.18776000012</v>
      </c>
      <c r="E32" s="38">
        <v>503621.53079000011</v>
      </c>
      <c r="F32" s="39">
        <v>376944.91856999992</v>
      </c>
      <c r="G32" s="32"/>
    </row>
    <row r="33" spans="1:15" ht="13.8">
      <c r="A33" s="121" t="s">
        <v>151</v>
      </c>
      <c r="B33" s="38">
        <v>128851.58912</v>
      </c>
      <c r="C33" s="38">
        <v>89487.594070000006</v>
      </c>
      <c r="D33" s="38">
        <v>60164.909629999995</v>
      </c>
      <c r="E33" s="38">
        <v>45040.725450000005</v>
      </c>
      <c r="F33" s="39">
        <v>41349.673880000009</v>
      </c>
      <c r="G33" s="32"/>
    </row>
    <row r="34" spans="1:15" ht="13.8">
      <c r="A34" s="121" t="s">
        <v>256</v>
      </c>
      <c r="B34" s="38">
        <v>695203.56654999999</v>
      </c>
      <c r="C34" s="38">
        <v>587856.05764000001</v>
      </c>
      <c r="D34" s="38">
        <v>101008.81474999999</v>
      </c>
      <c r="E34" s="38">
        <v>47098.811040000001</v>
      </c>
      <c r="F34" s="39">
        <v>11610.87062</v>
      </c>
      <c r="G34" s="32"/>
    </row>
    <row r="35" spans="1:15" ht="13.8">
      <c r="A35" s="121" t="s">
        <v>153</v>
      </c>
      <c r="B35" s="38">
        <v>55291.403080000004</v>
      </c>
      <c r="C35" s="38">
        <v>50454.501600000003</v>
      </c>
      <c r="D35" s="38">
        <v>37884.045559999999</v>
      </c>
      <c r="E35" s="38">
        <v>30539.506359999999</v>
      </c>
      <c r="F35" s="39">
        <v>23839.11015</v>
      </c>
      <c r="G35" s="32"/>
    </row>
    <row r="36" spans="1:15" s="40" customFormat="1" ht="13.8">
      <c r="A36" s="121" t="s">
        <v>149</v>
      </c>
      <c r="B36" s="38">
        <v>52190.164270000001</v>
      </c>
      <c r="C36" s="38">
        <v>49412.927639999994</v>
      </c>
      <c r="D36" s="38">
        <v>33988.75794000001</v>
      </c>
      <c r="E36" s="38">
        <v>24677.192130000003</v>
      </c>
      <c r="F36" s="39">
        <v>16465.364699999998</v>
      </c>
      <c r="G36" s="32"/>
      <c r="H36" s="129"/>
      <c r="I36" s="130"/>
      <c r="J36" s="131"/>
      <c r="K36" s="129"/>
      <c r="L36" s="129"/>
      <c r="N36" s="105"/>
      <c r="O36" s="105"/>
    </row>
    <row r="37" spans="1:15" ht="13.8">
      <c r="A37" s="121" t="s">
        <v>148</v>
      </c>
      <c r="B37" s="38">
        <v>14421.049530000002</v>
      </c>
      <c r="C37" s="38">
        <v>16408.032370000001</v>
      </c>
      <c r="D37" s="38">
        <v>17750.81609</v>
      </c>
      <c r="E37" s="38">
        <v>19301.478719999999</v>
      </c>
      <c r="F37" s="39">
        <v>19484.916629999996</v>
      </c>
      <c r="G37" s="32"/>
    </row>
    <row r="38" spans="1:15" s="40" customFormat="1" ht="13.8">
      <c r="A38" s="121" t="s">
        <v>147</v>
      </c>
      <c r="B38" s="38">
        <v>11917.253129999999</v>
      </c>
      <c r="C38" s="38">
        <v>5987.9863100000002</v>
      </c>
      <c r="D38" s="38">
        <v>3730.15789</v>
      </c>
      <c r="E38" s="38">
        <v>7168.2150200000005</v>
      </c>
      <c r="F38" s="39">
        <v>7387.643</v>
      </c>
      <c r="G38" s="32"/>
      <c r="H38" s="129"/>
      <c r="I38" s="130"/>
      <c r="J38" s="131"/>
      <c r="K38" s="129"/>
      <c r="L38" s="129"/>
      <c r="N38" s="105"/>
      <c r="O38" s="105"/>
    </row>
    <row r="39" spans="1:15" ht="13.8">
      <c r="A39" s="121" t="s">
        <v>152</v>
      </c>
      <c r="B39" s="38">
        <v>8716.4923699999999</v>
      </c>
      <c r="C39" s="38">
        <v>7972.6693699999996</v>
      </c>
      <c r="D39" s="38">
        <v>6802.8322400000006</v>
      </c>
      <c r="E39" s="38">
        <v>5976.4127900000003</v>
      </c>
      <c r="F39" s="39">
        <v>2833.6595299999999</v>
      </c>
      <c r="G39" s="32"/>
    </row>
    <row r="40" spans="1:15" ht="13.8">
      <c r="A40" s="121" t="s">
        <v>146</v>
      </c>
      <c r="B40" s="38">
        <v>7636.165210000001</v>
      </c>
      <c r="C40" s="38">
        <v>7664.5866699999997</v>
      </c>
      <c r="D40" s="38">
        <v>6852.99964</v>
      </c>
      <c r="E40" s="38">
        <v>6009.9539400000003</v>
      </c>
      <c r="F40" s="39">
        <v>4917.6238400000002</v>
      </c>
      <c r="G40" s="32"/>
      <c r="H40" s="24"/>
      <c r="I40" s="24"/>
      <c r="J40" s="24"/>
      <c r="K40" s="24"/>
      <c r="L40" s="24"/>
    </row>
    <row r="41" spans="1:15" ht="13.8">
      <c r="A41" s="121" t="s">
        <v>255</v>
      </c>
      <c r="B41" s="38">
        <v>974.45357999999999</v>
      </c>
      <c r="C41" s="38">
        <v>749.10324000000003</v>
      </c>
      <c r="D41" s="38">
        <v>76.456720000000004</v>
      </c>
      <c r="E41" s="38">
        <v>0</v>
      </c>
      <c r="F41" s="39">
        <v>0</v>
      </c>
      <c r="G41" s="32"/>
      <c r="H41" s="24"/>
      <c r="I41" s="24"/>
      <c r="J41" s="24"/>
      <c r="K41" s="24"/>
      <c r="L41" s="24"/>
    </row>
    <row r="42" spans="1:15" ht="13.8">
      <c r="A42" s="121" t="s">
        <v>145</v>
      </c>
      <c r="B42" s="38">
        <v>0</v>
      </c>
      <c r="C42" s="38">
        <v>0</v>
      </c>
      <c r="D42" s="38">
        <v>0</v>
      </c>
      <c r="E42" s="38">
        <v>36775.130850000001</v>
      </c>
      <c r="F42" s="39">
        <v>30580.291249999998</v>
      </c>
      <c r="G42" s="32"/>
    </row>
    <row r="43" spans="1:15" ht="13.8">
      <c r="A43" s="121" t="s">
        <v>293</v>
      </c>
      <c r="B43" s="38">
        <v>7135.0282200000001</v>
      </c>
      <c r="C43" s="38">
        <v>0</v>
      </c>
      <c r="D43" s="38">
        <v>0</v>
      </c>
      <c r="E43" s="38">
        <v>0</v>
      </c>
      <c r="F43" s="39">
        <v>0</v>
      </c>
      <c r="G43" s="32"/>
    </row>
    <row r="44" spans="1:15" ht="14.25" customHeight="1">
      <c r="A44" s="121" t="s">
        <v>144</v>
      </c>
      <c r="B44" s="38">
        <v>22.757340000000003</v>
      </c>
      <c r="C44" s="38">
        <v>33.702979999999997</v>
      </c>
      <c r="D44" s="38">
        <v>141.17128</v>
      </c>
      <c r="E44" s="38">
        <v>81.500349999999997</v>
      </c>
      <c r="F44" s="39">
        <v>81.71011</v>
      </c>
      <c r="G44" s="32"/>
    </row>
    <row r="45" spans="1:15" ht="14.25" customHeight="1">
      <c r="A45" s="121" t="s">
        <v>350</v>
      </c>
      <c r="B45" s="38">
        <v>0</v>
      </c>
      <c r="C45" s="38">
        <v>0</v>
      </c>
      <c r="D45" s="38">
        <v>0</v>
      </c>
      <c r="E45" s="38">
        <v>0</v>
      </c>
      <c r="F45" s="39">
        <v>0</v>
      </c>
      <c r="G45" s="32"/>
    </row>
    <row r="46" spans="1:15" ht="14.25" customHeight="1">
      <c r="A46" s="121" t="s">
        <v>349</v>
      </c>
      <c r="B46" s="38">
        <v>0</v>
      </c>
      <c r="C46" s="38">
        <v>0</v>
      </c>
      <c r="D46" s="38">
        <v>0</v>
      </c>
      <c r="E46" s="38">
        <v>0</v>
      </c>
      <c r="F46" s="39">
        <v>0</v>
      </c>
      <c r="G46" s="32"/>
    </row>
    <row r="47" spans="1:15" s="40" customFormat="1" ht="14.25" customHeight="1">
      <c r="A47" s="74" t="s">
        <v>91</v>
      </c>
      <c r="B47" s="38">
        <v>-16858.293280000002</v>
      </c>
      <c r="C47" s="38">
        <v>-6103.64977</v>
      </c>
      <c r="D47" s="38">
        <v>-10276.11793</v>
      </c>
      <c r="E47" s="38">
        <v>-6899.65056</v>
      </c>
      <c r="F47" s="39">
        <v>-3734.81855</v>
      </c>
      <c r="G47" s="23"/>
      <c r="H47" s="129"/>
      <c r="I47" s="130"/>
      <c r="J47" s="131"/>
      <c r="K47" s="129"/>
      <c r="L47" s="129"/>
      <c r="N47" s="105"/>
      <c r="O47" s="105"/>
    </row>
    <row r="48" spans="1:15" ht="13.8">
      <c r="A48" s="167" t="s">
        <v>154</v>
      </c>
      <c r="B48" s="168">
        <v>2208822.9214599999</v>
      </c>
      <c r="C48" s="168">
        <v>1687034.37687</v>
      </c>
      <c r="D48" s="168">
        <v>918761.03157000022</v>
      </c>
      <c r="E48" s="168">
        <v>719390.80687999993</v>
      </c>
      <c r="F48" s="169">
        <v>531760.96372999996</v>
      </c>
    </row>
    <row r="49" spans="1:12" ht="13.8">
      <c r="A49" s="154"/>
      <c r="B49" s="154"/>
      <c r="C49" s="154"/>
      <c r="D49" s="38"/>
      <c r="E49" s="38"/>
      <c r="F49" s="38"/>
      <c r="G49" s="24"/>
      <c r="H49" s="24"/>
      <c r="I49" s="24"/>
      <c r="J49" s="24"/>
      <c r="K49" s="24"/>
      <c r="L49" s="24"/>
    </row>
    <row r="50" spans="1:12" ht="12" customHeight="1">
      <c r="A50" s="131"/>
    </row>
  </sheetData>
  <mergeCells count="2">
    <mergeCell ref="P2:Q2"/>
    <mergeCell ref="T3:T5"/>
  </mergeCells>
  <conditionalFormatting sqref="J25:J27">
    <cfRule type="cellIs" priority="13" stopIfTrue="1" operator="greaterThan">
      <formula>10</formula>
    </cfRule>
  </conditionalFormatting>
  <conditionalFormatting sqref="I25:I27">
    <cfRule type="cellIs" priority="12" stopIfTrue="1" operator="greaterThan">
      <formula>10</formula>
    </cfRule>
  </conditionalFormatting>
  <conditionalFormatting sqref="G25:H27 H25:I25">
    <cfRule type="cellIs" priority="11" stopIfTrue="1" operator="greaterThan">
      <formula>10</formula>
    </cfRule>
  </conditionalFormatting>
  <conditionalFormatting sqref="D25:F27 E25:G25">
    <cfRule type="cellIs" priority="10" stopIfTrue="1" operator="greaterThan">
      <formula>10</formula>
    </cfRule>
  </conditionalFormatting>
  <conditionalFormatting sqref="C25:C27">
    <cfRule type="cellIs" priority="9" stopIfTrue="1" operator="greaterThan">
      <formula>10</formula>
    </cfRule>
  </conditionalFormatting>
  <conditionalFormatting sqref="B25:B27">
    <cfRule type="cellIs" priority="8" stopIfTrue="1" operator="greaterThan">
      <formula>10</formula>
    </cfRule>
  </conditionalFormatting>
  <conditionalFormatting sqref="B48:F48">
    <cfRule type="cellIs" priority="7" stopIfTrue="1" operator="greaterThan">
      <formula>10</formula>
    </cfRule>
  </conditionalFormatting>
  <conditionalFormatting sqref="J25">
    <cfRule type="cellIs" priority="3" stopIfTrue="1" operator="greaterThan">
      <formula>10</formula>
    </cfRule>
  </conditionalFormatting>
  <conditionalFormatting sqref="D25">
    <cfRule type="cellIs" priority="2" stopIfTrue="1" operator="greaterThan">
      <formula>10</formula>
    </cfRule>
  </conditionalFormatting>
  <conditionalFormatting sqref="C25">
    <cfRule type="cellIs" priority="1" stopIfTrue="1" operator="greaterThan">
      <formula>10</formula>
    </cfRule>
  </conditionalFormatting>
  <dataValidations disablePrompts="1" count="1">
    <dataValidation type="list" allowBlank="1" showInputMessage="1" showErrorMessage="1" sqref="A2" xr:uid="{00000000-0002-0000-0A00-000000000000}">
      <formula1>quarterly_date</formula1>
    </dataValidation>
  </dataValidations>
  <hyperlinks>
    <hyperlink ref="J5" location="Cont!A1" display="back" xr:uid="{00000000-0004-0000-0A00-000000000000}"/>
  </hyperlinks>
  <printOptions horizontalCentered="1"/>
  <pageMargins left="0.23622047244094491" right="0.23622047244094491" top="0.74803149606299213" bottom="0.74803149606299213" header="0.31496062992125984" footer="0.31496062992125984"/>
  <pageSetup paperSize="9" scale="88"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pageSetUpPr fitToPage="1"/>
  </sheetPr>
  <dimension ref="A1:L32"/>
  <sheetViews>
    <sheetView showGridLines="0" topLeftCell="A4" zoomScaleNormal="100" workbookViewId="0">
      <selection activeCell="T27" sqref="T27"/>
    </sheetView>
  </sheetViews>
  <sheetFormatPr defaultColWidth="10" defaultRowHeight="12" customHeight="1"/>
  <cols>
    <col min="1" max="1" width="59.85546875" style="71" customWidth="1"/>
    <col min="2" max="3" width="12.7109375" style="71" customWidth="1"/>
    <col min="4" max="8" width="12.7109375" style="23" customWidth="1"/>
    <col min="9" max="9" width="12.7109375" style="27" customWidth="1"/>
    <col min="10" max="10" width="12.7109375" style="62" customWidth="1"/>
    <col min="11" max="11" width="4.85546875" style="23" customWidth="1"/>
    <col min="12" max="12" width="6.7109375" style="23" customWidth="1"/>
    <col min="13" max="16384" width="10" style="24"/>
  </cols>
  <sheetData>
    <row r="1" spans="1:12" s="17" customFormat="1" ht="17.25" customHeight="1">
      <c r="A1" s="13" t="s">
        <v>4</v>
      </c>
      <c r="B1" s="120"/>
      <c r="C1" s="120"/>
      <c r="D1" s="120"/>
      <c r="E1" s="120"/>
      <c r="F1" s="120"/>
      <c r="G1" s="16"/>
      <c r="H1" s="15"/>
      <c r="I1" s="16"/>
      <c r="J1" s="15"/>
    </row>
    <row r="2" spans="1:12" s="18" customFormat="1" ht="17.25" customHeight="1">
      <c r="A2" s="347">
        <f>Cont!A2</f>
        <v>44469</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156</v>
      </c>
      <c r="B5" s="25"/>
      <c r="C5" s="25"/>
      <c r="D5" s="26"/>
      <c r="E5" s="26"/>
      <c r="F5" s="26"/>
      <c r="G5" s="26"/>
      <c r="H5" s="26"/>
      <c r="J5" s="197" t="s">
        <v>60</v>
      </c>
    </row>
    <row r="6" spans="1:12" ht="11.25" customHeight="1">
      <c r="A6" s="62"/>
      <c r="B6" s="23"/>
      <c r="C6" s="23"/>
      <c r="I6" s="23"/>
      <c r="J6" s="71"/>
    </row>
    <row r="7" spans="1:12" s="36" customFormat="1" ht="12" customHeight="1">
      <c r="A7" s="160" t="s">
        <v>3</v>
      </c>
      <c r="B7" s="252">
        <v>44469</v>
      </c>
      <c r="C7" s="252">
        <v>44377</v>
      </c>
      <c r="D7" s="252">
        <v>44286</v>
      </c>
      <c r="E7" s="252">
        <v>44196</v>
      </c>
      <c r="F7" s="252">
        <v>44104</v>
      </c>
      <c r="G7" s="252">
        <v>44012</v>
      </c>
      <c r="H7" s="252">
        <v>43921</v>
      </c>
      <c r="I7" s="252">
        <v>43830</v>
      </c>
      <c r="J7" s="259">
        <v>43738</v>
      </c>
    </row>
    <row r="8" spans="1:12" s="75" customFormat="1" ht="12.9" customHeight="1">
      <c r="A8" s="74" t="s">
        <v>95</v>
      </c>
      <c r="B8" s="142">
        <v>5218505.7745199995</v>
      </c>
      <c r="C8" s="142">
        <v>4684220.8904600004</v>
      </c>
      <c r="D8" s="142">
        <v>4305050.9149899995</v>
      </c>
      <c r="E8" s="142">
        <v>3656826.8752599997</v>
      </c>
      <c r="F8" s="142">
        <v>2798030.23227</v>
      </c>
      <c r="G8" s="142">
        <v>2528934.4973400002</v>
      </c>
      <c r="H8" s="142">
        <v>2361935.5608100002</v>
      </c>
      <c r="I8" s="142">
        <v>2201517.25832</v>
      </c>
      <c r="J8" s="143">
        <v>2014524.44845</v>
      </c>
    </row>
    <row r="9" spans="1:12" s="145" customFormat="1" ht="12.9" customHeight="1">
      <c r="A9" s="525" t="s">
        <v>252</v>
      </c>
      <c r="B9" s="142">
        <v>2174694.34638</v>
      </c>
      <c r="C9" s="142">
        <v>1944244.7145100005</v>
      </c>
      <c r="D9" s="142">
        <v>1638147.4590400008</v>
      </c>
      <c r="E9" s="142">
        <v>1043509.2431599996</v>
      </c>
      <c r="F9" s="142">
        <v>521906.51228999981</v>
      </c>
      <c r="G9" s="142">
        <v>464695.90959000005</v>
      </c>
      <c r="H9" s="142">
        <v>505386.22589999979</v>
      </c>
      <c r="I9" s="142">
        <v>376067.56597000011</v>
      </c>
      <c r="J9" s="143">
        <v>419044.43570000003</v>
      </c>
    </row>
    <row r="10" spans="1:12" s="75" customFormat="1" ht="12.9" customHeight="1">
      <c r="A10" s="74" t="s">
        <v>96</v>
      </c>
      <c r="B10" s="142">
        <v>257453.32637999998</v>
      </c>
      <c r="C10" s="142">
        <v>262438.43851000001</v>
      </c>
      <c r="D10" s="142">
        <v>459866.20280999999</v>
      </c>
      <c r="E10" s="142">
        <v>483301.42206000001</v>
      </c>
      <c r="F10" s="142">
        <v>458142.17145000002</v>
      </c>
      <c r="G10" s="142">
        <v>572519.91882000002</v>
      </c>
      <c r="H10" s="142">
        <v>591947.60522999999</v>
      </c>
      <c r="I10" s="142">
        <v>508549.49706000002</v>
      </c>
      <c r="J10" s="143">
        <v>527659.70121999993</v>
      </c>
    </row>
    <row r="11" spans="1:12" s="145" customFormat="1" ht="12.9" customHeight="1">
      <c r="A11" s="525" t="s">
        <v>281</v>
      </c>
      <c r="B11" s="142">
        <v>18122.18289</v>
      </c>
      <c r="C11" s="142">
        <v>31564.969720000001</v>
      </c>
      <c r="D11" s="142">
        <v>180258.83618000001</v>
      </c>
      <c r="E11" s="142">
        <v>215672.94080000001</v>
      </c>
      <c r="F11" s="142">
        <v>233129.02374999999</v>
      </c>
      <c r="G11" s="142">
        <v>369840.95850000001</v>
      </c>
      <c r="H11" s="142">
        <v>418269.03047000006</v>
      </c>
      <c r="I11" s="142">
        <v>373236.90844000003</v>
      </c>
      <c r="J11" s="143">
        <v>379699.20357999997</v>
      </c>
    </row>
    <row r="12" spans="1:12" s="75" customFormat="1" ht="12.9" customHeight="1">
      <c r="A12" s="74" t="s">
        <v>355</v>
      </c>
      <c r="B12" s="142">
        <v>385.03356000000002</v>
      </c>
      <c r="C12" s="142">
        <v>323.91544000000005</v>
      </c>
      <c r="D12" s="142">
        <v>1502.82269</v>
      </c>
      <c r="E12" s="142">
        <v>1302.42507</v>
      </c>
      <c r="F12" s="142">
        <v>990.11173000000008</v>
      </c>
      <c r="G12" s="142">
        <v>2219.1416100000001</v>
      </c>
      <c r="H12" s="142">
        <v>4000.7875799999997</v>
      </c>
      <c r="I12" s="142">
        <v>2887.4320700000003</v>
      </c>
      <c r="J12" s="143">
        <v>1782.5133300000002</v>
      </c>
    </row>
    <row r="13" spans="1:12" s="75" customFormat="1" ht="12.9" customHeight="1">
      <c r="A13" s="74" t="s">
        <v>98</v>
      </c>
      <c r="B13" s="142">
        <v>563468.76442000014</v>
      </c>
      <c r="C13" s="142">
        <v>505866.78125</v>
      </c>
      <c r="D13" s="142">
        <v>508800.51317000011</v>
      </c>
      <c r="E13" s="142">
        <v>468584.68137000001</v>
      </c>
      <c r="F13" s="142">
        <v>471553.56672000006</v>
      </c>
      <c r="G13" s="142">
        <v>271552.64521999995</v>
      </c>
      <c r="H13" s="142">
        <v>25686.802390000001</v>
      </c>
      <c r="I13" s="142">
        <v>25646.973980000002</v>
      </c>
      <c r="J13" s="143">
        <v>28639.609850000001</v>
      </c>
    </row>
    <row r="14" spans="1:12" ht="12" customHeight="1">
      <c r="A14" s="167" t="s">
        <v>158</v>
      </c>
      <c r="B14" s="441">
        <v>6039812.8988800002</v>
      </c>
      <c r="C14" s="441">
        <v>5452850.0256599998</v>
      </c>
      <c r="D14" s="441">
        <v>5275220.4536599992</v>
      </c>
      <c r="E14" s="441">
        <v>4610015.4037600001</v>
      </c>
      <c r="F14" s="441">
        <v>3728716.0821699998</v>
      </c>
      <c r="G14" s="441">
        <v>3375226.2029900001</v>
      </c>
      <c r="H14" s="441">
        <v>2983570.7560099997</v>
      </c>
      <c r="I14" s="441">
        <v>2738601.1614299999</v>
      </c>
      <c r="J14" s="442">
        <v>2572606.2728500003</v>
      </c>
      <c r="K14" s="24"/>
      <c r="L14" s="24"/>
    </row>
    <row r="15" spans="1:12" ht="12" customHeight="1">
      <c r="A15" s="23"/>
      <c r="B15" s="155"/>
      <c r="C15" s="155"/>
      <c r="D15" s="155"/>
      <c r="E15" s="155"/>
      <c r="F15" s="155"/>
      <c r="G15" s="155"/>
      <c r="H15" s="155"/>
      <c r="I15" s="155"/>
      <c r="J15" s="155"/>
      <c r="K15" s="24"/>
      <c r="L15" s="24"/>
    </row>
    <row r="17" spans="1:12" ht="18">
      <c r="A17" s="29" t="s">
        <v>157</v>
      </c>
      <c r="B17" s="26"/>
      <c r="C17" s="26"/>
      <c r="D17" s="26"/>
      <c r="E17" s="26"/>
      <c r="F17" s="24"/>
    </row>
    <row r="18" spans="1:12" ht="12" customHeight="1">
      <c r="B18" s="23"/>
      <c r="C18" s="23"/>
    </row>
    <row r="19" spans="1:12" ht="12" customHeight="1">
      <c r="A19" s="160" t="s">
        <v>3</v>
      </c>
      <c r="B19" s="258">
        <v>44196</v>
      </c>
      <c r="C19" s="258">
        <v>43830</v>
      </c>
      <c r="D19" s="258">
        <v>43465</v>
      </c>
      <c r="E19" s="258">
        <v>43100</v>
      </c>
      <c r="F19" s="259">
        <v>42735</v>
      </c>
    </row>
    <row r="20" spans="1:12" ht="12" customHeight="1">
      <c r="A20" s="74" t="s">
        <v>95</v>
      </c>
      <c r="B20" s="38">
        <v>3656826.8752599997</v>
      </c>
      <c r="C20" s="38">
        <v>2201517.25832</v>
      </c>
      <c r="D20" s="38">
        <v>1329901.0315399999</v>
      </c>
      <c r="E20" s="38">
        <v>1423223.6445200001</v>
      </c>
      <c r="F20" s="39">
        <v>631954.05802999996</v>
      </c>
    </row>
    <row r="21" spans="1:12" s="105" customFormat="1" ht="12" customHeight="1">
      <c r="A21" s="525" t="s">
        <v>252</v>
      </c>
      <c r="B21" s="142">
        <v>1043509.2431599996</v>
      </c>
      <c r="C21" s="142">
        <v>376067.56597000011</v>
      </c>
      <c r="D21" s="142">
        <v>193892.50917</v>
      </c>
      <c r="E21" s="142">
        <v>606600.49856000009</v>
      </c>
      <c r="F21" s="143">
        <v>41117.317600000002</v>
      </c>
      <c r="G21" s="12"/>
      <c r="H21" s="12"/>
      <c r="I21" s="255"/>
      <c r="J21" s="256"/>
      <c r="K21" s="12"/>
      <c r="L21" s="12"/>
    </row>
    <row r="22" spans="1:12" ht="12" customHeight="1">
      <c r="A22" s="74" t="s">
        <v>96</v>
      </c>
      <c r="B22" s="38">
        <v>483301.42206000001</v>
      </c>
      <c r="C22" s="38">
        <v>508549.49706000002</v>
      </c>
      <c r="D22" s="38">
        <v>117795.10578</v>
      </c>
      <c r="E22" s="38">
        <v>127111.50516</v>
      </c>
      <c r="F22" s="39">
        <v>152163.19456</v>
      </c>
    </row>
    <row r="23" spans="1:12" ht="12" customHeight="1">
      <c r="A23" s="525" t="s">
        <v>281</v>
      </c>
      <c r="B23" s="38">
        <v>215672.94080000001</v>
      </c>
      <c r="C23" s="38">
        <v>373236.90844000003</v>
      </c>
      <c r="D23" s="38">
        <v>11042.91135</v>
      </c>
      <c r="E23" s="38">
        <v>0</v>
      </c>
      <c r="F23" s="39">
        <v>0</v>
      </c>
    </row>
    <row r="24" spans="1:12" ht="12" customHeight="1">
      <c r="A24" s="74" t="s">
        <v>355</v>
      </c>
      <c r="B24" s="38">
        <v>1302.42507</v>
      </c>
      <c r="C24" s="38">
        <v>2887.4320700000003</v>
      </c>
      <c r="D24" s="38">
        <v>281.35322000000002</v>
      </c>
      <c r="E24" s="38">
        <v>237.67962</v>
      </c>
      <c r="F24" s="39">
        <v>513.43457999999998</v>
      </c>
    </row>
    <row r="25" spans="1:12" ht="12" customHeight="1">
      <c r="A25" s="74" t="s">
        <v>98</v>
      </c>
      <c r="B25" s="38">
        <v>468584.68137000001</v>
      </c>
      <c r="C25" s="38">
        <v>25646.973980000002</v>
      </c>
      <c r="D25" s="38">
        <v>21583.981809999997</v>
      </c>
      <c r="E25" s="38">
        <v>6000</v>
      </c>
      <c r="F25" s="39">
        <v>778.67512999999985</v>
      </c>
    </row>
    <row r="26" spans="1:12" ht="12" customHeight="1">
      <c r="A26" s="167" t="s">
        <v>158</v>
      </c>
      <c r="B26" s="168">
        <v>4610015.4037600001</v>
      </c>
      <c r="C26" s="168">
        <v>2738601.1614299999</v>
      </c>
      <c r="D26" s="168">
        <v>1469561.4723499999</v>
      </c>
      <c r="E26" s="168">
        <v>1556572.8293000001</v>
      </c>
      <c r="F26" s="169">
        <v>785409.36229999992</v>
      </c>
    </row>
    <row r="27" spans="1:12" ht="12" customHeight="1">
      <c r="A27" s="22"/>
      <c r="B27" s="22"/>
      <c r="C27" s="22"/>
      <c r="D27" s="22"/>
      <c r="E27" s="22"/>
      <c r="F27" s="22"/>
      <c r="G27" s="24"/>
      <c r="H27" s="24"/>
      <c r="I27" s="24"/>
      <c r="J27" s="24"/>
      <c r="K27" s="24"/>
      <c r="L27" s="24"/>
    </row>
    <row r="28" spans="1:12" ht="12" customHeight="1">
      <c r="A28" s="154"/>
      <c r="B28" s="154"/>
      <c r="C28" s="154"/>
      <c r="D28" s="38"/>
      <c r="E28" s="38"/>
      <c r="F28" s="38"/>
      <c r="G28" s="24"/>
      <c r="H28" s="24"/>
      <c r="I28" s="24"/>
      <c r="J28" s="24"/>
      <c r="K28" s="24"/>
      <c r="L28" s="24"/>
    </row>
    <row r="30" spans="1:12" ht="12" customHeight="1">
      <c r="I30" s="23"/>
    </row>
    <row r="31" spans="1:12" ht="12" customHeight="1">
      <c r="I31" s="23"/>
    </row>
    <row r="32" spans="1:12" ht="12" customHeight="1">
      <c r="I32" s="23"/>
    </row>
  </sheetData>
  <conditionalFormatting sqref="D26:F26">
    <cfRule type="cellIs" priority="15" stopIfTrue="1" operator="greaterThan">
      <formula>10</formula>
    </cfRule>
  </conditionalFormatting>
  <conditionalFormatting sqref="C26">
    <cfRule type="cellIs" priority="16" stopIfTrue="1" operator="greaterThan">
      <formula>10</formula>
    </cfRule>
  </conditionalFormatting>
  <conditionalFormatting sqref="B26">
    <cfRule type="cellIs" priority="14" stopIfTrue="1" operator="greaterThan">
      <formula>10</formula>
    </cfRule>
  </conditionalFormatting>
  <conditionalFormatting sqref="J14">
    <cfRule type="cellIs" priority="13" stopIfTrue="1" operator="greaterThan">
      <formula>10</formula>
    </cfRule>
  </conditionalFormatting>
  <conditionalFormatting sqref="I14">
    <cfRule type="cellIs" priority="12" stopIfTrue="1" operator="greaterThan">
      <formula>10</formula>
    </cfRule>
  </conditionalFormatting>
  <conditionalFormatting sqref="G14:I14">
    <cfRule type="cellIs" priority="11" stopIfTrue="1" operator="greaterThan">
      <formula>10</formula>
    </cfRule>
  </conditionalFormatting>
  <conditionalFormatting sqref="D14:G14">
    <cfRule type="cellIs" priority="10" stopIfTrue="1" operator="greaterThan">
      <formula>10</formula>
    </cfRule>
  </conditionalFormatting>
  <conditionalFormatting sqref="C14">
    <cfRule type="cellIs" priority="9" stopIfTrue="1" operator="greaterThan">
      <formula>10</formula>
    </cfRule>
  </conditionalFormatting>
  <conditionalFormatting sqref="B14">
    <cfRule type="cellIs" priority="8" stopIfTrue="1" operator="greaterThan">
      <formula>10</formula>
    </cfRule>
  </conditionalFormatting>
  <conditionalFormatting sqref="J14">
    <cfRule type="cellIs" priority="3" stopIfTrue="1" operator="greaterThan">
      <formula>10</formula>
    </cfRule>
  </conditionalFormatting>
  <conditionalFormatting sqref="D14">
    <cfRule type="cellIs" priority="2" stopIfTrue="1" operator="greaterThan">
      <formula>10</formula>
    </cfRule>
  </conditionalFormatting>
  <conditionalFormatting sqref="C14">
    <cfRule type="cellIs" priority="1" stopIfTrue="1" operator="greaterThan">
      <formula>10</formula>
    </cfRule>
  </conditionalFormatting>
  <dataValidations count="1">
    <dataValidation type="list" allowBlank="1" showInputMessage="1" showErrorMessage="1" sqref="A2" xr:uid="{00000000-0002-0000-0B00-000000000000}">
      <formula1>quarterly_date</formula1>
    </dataValidation>
  </dataValidations>
  <hyperlinks>
    <hyperlink ref="J5" location="Cont!A1" display="back" xr:uid="{00000000-0004-0000-0B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70C0"/>
    <pageSetUpPr fitToPage="1"/>
  </sheetPr>
  <dimension ref="A1:L48"/>
  <sheetViews>
    <sheetView showGridLines="0" zoomScaleNormal="100" workbookViewId="0"/>
  </sheetViews>
  <sheetFormatPr defaultColWidth="10" defaultRowHeight="12" customHeight="1"/>
  <cols>
    <col min="1" max="1" width="53.140625" style="71" customWidth="1"/>
    <col min="2" max="3" width="12.7109375" style="71" customWidth="1"/>
    <col min="4" max="8" width="12.7109375" style="23" customWidth="1"/>
    <col min="9" max="9" width="12.7109375" style="27" customWidth="1"/>
    <col min="10" max="10" width="12.7109375" style="62" customWidth="1"/>
    <col min="11" max="11" width="4.85546875" style="23" customWidth="1"/>
    <col min="12" max="12" width="6.85546875" style="23" customWidth="1"/>
    <col min="13" max="16384" width="10" style="24"/>
  </cols>
  <sheetData>
    <row r="1" spans="1:12" s="17" customFormat="1" ht="17.25" customHeight="1">
      <c r="A1" s="13" t="s">
        <v>4</v>
      </c>
      <c r="B1" s="120"/>
      <c r="C1" s="120"/>
      <c r="D1" s="120"/>
      <c r="E1" s="120"/>
      <c r="F1" s="120"/>
      <c r="G1" s="16"/>
      <c r="H1" s="15"/>
      <c r="I1" s="16"/>
      <c r="J1" s="15"/>
    </row>
    <row r="2" spans="1:12" s="18" customFormat="1" ht="17.25" customHeight="1">
      <c r="A2" s="347">
        <f>Cont!A2</f>
        <v>44469</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118</v>
      </c>
      <c r="B5" s="25"/>
      <c r="C5" s="25"/>
      <c r="D5" s="26"/>
      <c r="E5" s="26"/>
      <c r="F5" s="26"/>
      <c r="G5" s="26"/>
      <c r="H5" s="26"/>
      <c r="J5" s="197" t="s">
        <v>60</v>
      </c>
    </row>
    <row r="6" spans="1:12" ht="11.25" customHeight="1">
      <c r="A6" s="62"/>
      <c r="B6" s="23"/>
      <c r="C6" s="23"/>
      <c r="I6" s="23"/>
      <c r="J6" s="71"/>
    </row>
    <row r="7" spans="1:12" s="36" customFormat="1" ht="12" customHeight="1">
      <c r="A7" s="160" t="s">
        <v>3</v>
      </c>
      <c r="B7" s="252">
        <v>44469</v>
      </c>
      <c r="C7" s="252">
        <v>44377</v>
      </c>
      <c r="D7" s="252">
        <v>44286</v>
      </c>
      <c r="E7" s="252">
        <v>44196</v>
      </c>
      <c r="F7" s="252">
        <v>44104</v>
      </c>
      <c r="G7" s="252">
        <v>44012</v>
      </c>
      <c r="H7" s="252">
        <v>43921</v>
      </c>
      <c r="I7" s="252">
        <v>43830</v>
      </c>
      <c r="J7" s="259">
        <v>43738</v>
      </c>
    </row>
    <row r="8" spans="1:12" s="75" customFormat="1" ht="12.9" customHeight="1">
      <c r="A8" s="74" t="s">
        <v>119</v>
      </c>
      <c r="B8" s="142">
        <v>2566887.2967400001</v>
      </c>
      <c r="C8" s="142">
        <v>2418634.4413899994</v>
      </c>
      <c r="D8" s="142">
        <v>2322517.7690499998</v>
      </c>
      <c r="E8" s="142">
        <v>2225681.2147399997</v>
      </c>
      <c r="F8" s="142">
        <v>1870335.2066700005</v>
      </c>
      <c r="G8" s="142">
        <v>1818644.33335</v>
      </c>
      <c r="H8" s="142">
        <v>1746204.97385</v>
      </c>
      <c r="I8" s="142">
        <v>1693138.0266400001</v>
      </c>
      <c r="J8" s="443">
        <v>1233625.7600900002</v>
      </c>
    </row>
    <row r="9" spans="1:12" s="75" customFormat="1" ht="12.9" customHeight="1">
      <c r="A9" s="121" t="s">
        <v>120</v>
      </c>
      <c r="B9" s="449">
        <v>20749.61767</v>
      </c>
      <c r="C9" s="449">
        <v>27794.065359999993</v>
      </c>
      <c r="D9" s="449">
        <v>25592.972609999997</v>
      </c>
      <c r="E9" s="449">
        <v>24808.863040000004</v>
      </c>
      <c r="F9" s="142">
        <v>26943.589230000001</v>
      </c>
      <c r="G9" s="142">
        <v>30164.927220000001</v>
      </c>
      <c r="H9" s="142">
        <v>38319.877489999999</v>
      </c>
      <c r="I9" s="142">
        <v>39144.693329999995</v>
      </c>
      <c r="J9" s="143">
        <v>19199.16619</v>
      </c>
    </row>
    <row r="10" spans="1:12" s="75" customFormat="1" ht="12.9" customHeight="1">
      <c r="A10" s="123" t="s">
        <v>121</v>
      </c>
      <c r="B10" s="449">
        <v>16177.226050000001</v>
      </c>
      <c r="C10" s="449">
        <v>21829.934889999997</v>
      </c>
      <c r="D10" s="449">
        <v>18478.816879999998</v>
      </c>
      <c r="E10" s="449">
        <v>17727.987270000005</v>
      </c>
      <c r="F10" s="142">
        <v>20279.990519999999</v>
      </c>
      <c r="G10" s="142">
        <v>23319.74453</v>
      </c>
      <c r="H10" s="142">
        <v>27353.5285</v>
      </c>
      <c r="I10" s="142">
        <v>26273.285119999997</v>
      </c>
      <c r="J10" s="143">
        <v>5846.3294700000006</v>
      </c>
    </row>
    <row r="11" spans="1:12" s="75" customFormat="1" ht="12.9" customHeight="1">
      <c r="A11" s="123" t="s">
        <v>122</v>
      </c>
      <c r="B11" s="449">
        <v>1936.3963400000002</v>
      </c>
      <c r="C11" s="449">
        <v>2390.6093899999996</v>
      </c>
      <c r="D11" s="449">
        <v>2157.4649900000004</v>
      </c>
      <c r="E11" s="449">
        <v>2559.36706</v>
      </c>
      <c r="F11" s="142">
        <v>2174.3389200000001</v>
      </c>
      <c r="G11" s="142">
        <v>2923.40535</v>
      </c>
      <c r="H11" s="142">
        <v>5296.9520599999996</v>
      </c>
      <c r="I11" s="142">
        <v>7142.48614</v>
      </c>
      <c r="J11" s="143">
        <v>3716.9071300000001</v>
      </c>
    </row>
    <row r="12" spans="1:12" s="40" customFormat="1" ht="12.9" customHeight="1">
      <c r="A12" s="123" t="s">
        <v>123</v>
      </c>
      <c r="B12" s="449">
        <v>520.37099000000001</v>
      </c>
      <c r="C12" s="449">
        <v>707.51179999999999</v>
      </c>
      <c r="D12" s="449">
        <v>696.17961000000003</v>
      </c>
      <c r="E12" s="449">
        <v>850.28715999999997</v>
      </c>
      <c r="F12" s="142">
        <v>1366.76073</v>
      </c>
      <c r="G12" s="142">
        <v>821.59303</v>
      </c>
      <c r="H12" s="142">
        <v>2390.12752</v>
      </c>
      <c r="I12" s="142">
        <v>1654.8121400000002</v>
      </c>
      <c r="J12" s="143">
        <v>500.76891999999998</v>
      </c>
    </row>
    <row r="13" spans="1:12" s="124" customFormat="1" ht="12" customHeight="1">
      <c r="A13" s="123" t="s">
        <v>124</v>
      </c>
      <c r="B13" s="449">
        <v>2115.6242899999997</v>
      </c>
      <c r="C13" s="449">
        <v>2866.0092800000002</v>
      </c>
      <c r="D13" s="449">
        <v>4260.5111299999999</v>
      </c>
      <c r="E13" s="449">
        <v>3671.2215499999998</v>
      </c>
      <c r="F13" s="142">
        <v>3122.4990599999996</v>
      </c>
      <c r="G13" s="142">
        <v>3100.1843100000001</v>
      </c>
      <c r="H13" s="142">
        <v>3279.2694100000003</v>
      </c>
      <c r="I13" s="142">
        <v>4074.1099300000001</v>
      </c>
      <c r="J13" s="143">
        <v>9135.1606699999993</v>
      </c>
    </row>
    <row r="14" spans="1:12" s="75" customFormat="1" ht="12" customHeight="1">
      <c r="A14" s="74" t="s">
        <v>91</v>
      </c>
      <c r="B14" s="449">
        <v>-18023.681549999998</v>
      </c>
      <c r="C14" s="449">
        <v>-17297.849689999999</v>
      </c>
      <c r="D14" s="449">
        <v>-18170.026989999998</v>
      </c>
      <c r="E14" s="449">
        <v>-16858.293280000002</v>
      </c>
      <c r="F14" s="142">
        <v>-14512.40199</v>
      </c>
      <c r="G14" s="142">
        <v>-14608.32021</v>
      </c>
      <c r="H14" s="142">
        <v>-7295.6476600000005</v>
      </c>
      <c r="I14" s="142">
        <v>-6103.64977</v>
      </c>
      <c r="J14" s="450">
        <v>-11561.265840000002</v>
      </c>
    </row>
    <row r="15" spans="1:12" s="60" customFormat="1" ht="12" customHeight="1">
      <c r="A15" s="280" t="s">
        <v>125</v>
      </c>
      <c r="B15" s="447">
        <v>8.5193205784189594</v>
      </c>
      <c r="C15" s="447">
        <v>6.0355176833202711</v>
      </c>
      <c r="D15" s="447">
        <v>4.2647528513791251</v>
      </c>
      <c r="E15" s="447">
        <v>4.5920119639742261</v>
      </c>
      <c r="F15" s="447">
        <v>4.6476881853729051</v>
      </c>
      <c r="G15" s="447">
        <v>4.7120812020366616</v>
      </c>
      <c r="H15" s="447">
        <v>2.2247783722045575</v>
      </c>
      <c r="I15" s="447">
        <v>1.4981553946434627</v>
      </c>
      <c r="J15" s="448">
        <v>1.2655788176739318</v>
      </c>
    </row>
    <row r="16" spans="1:12" ht="12" customHeight="1">
      <c r="A16" s="23"/>
      <c r="B16" s="23"/>
      <c r="C16" s="23"/>
      <c r="I16" s="23"/>
      <c r="J16" s="23"/>
      <c r="K16" s="24"/>
      <c r="L16" s="24"/>
    </row>
    <row r="17" spans="1:10" s="36" customFormat="1" ht="12" customHeight="1">
      <c r="A17" s="160" t="s">
        <v>126</v>
      </c>
      <c r="B17" s="252">
        <v>44469</v>
      </c>
      <c r="C17" s="252">
        <v>44377</v>
      </c>
      <c r="D17" s="252">
        <v>44286</v>
      </c>
      <c r="E17" s="252">
        <v>44196</v>
      </c>
      <c r="F17" s="252">
        <v>44104</v>
      </c>
      <c r="G17" s="252">
        <v>44012</v>
      </c>
      <c r="H17" s="252">
        <v>43921</v>
      </c>
      <c r="I17" s="252">
        <v>43830</v>
      </c>
      <c r="J17" s="259">
        <v>43738</v>
      </c>
    </row>
    <row r="18" spans="1:10" s="75" customFormat="1" ht="12.9" customHeight="1">
      <c r="A18" s="74" t="s">
        <v>119</v>
      </c>
      <c r="B18" s="142">
        <v>2566887.2967400001</v>
      </c>
      <c r="C18" s="142">
        <v>2418634.4413899994</v>
      </c>
      <c r="D18" s="142">
        <v>2322517.7690499998</v>
      </c>
      <c r="E18" s="142">
        <v>2225681.2147399997</v>
      </c>
      <c r="F18" s="142">
        <v>1870335.2066700005</v>
      </c>
      <c r="G18" s="142">
        <v>1818644.33335</v>
      </c>
      <c r="H18" s="142">
        <v>1746204.97385</v>
      </c>
      <c r="I18" s="142">
        <v>1693138.0266400001</v>
      </c>
      <c r="J18" s="443">
        <v>1233625.7600900002</v>
      </c>
    </row>
    <row r="19" spans="1:10" s="75" customFormat="1" ht="12.9" customHeight="1">
      <c r="A19" s="121" t="s">
        <v>120</v>
      </c>
      <c r="B19" s="444">
        <v>8.0835717627152706E-3</v>
      </c>
      <c r="C19" s="444">
        <v>1.1491635480071403E-2</v>
      </c>
      <c r="D19" s="444">
        <v>1.1019494856424079E-2</v>
      </c>
      <c r="E19" s="444">
        <v>1.114663810598686E-2</v>
      </c>
      <c r="F19" s="444">
        <v>1.4405754184551312E-2</v>
      </c>
      <c r="G19" s="444">
        <v>1.6586490644069619E-2</v>
      </c>
      <c r="H19" s="444">
        <v>2.1944661745816156E-2</v>
      </c>
      <c r="I19" s="444">
        <v>2.3119611463503595E-2</v>
      </c>
      <c r="J19" s="445">
        <v>1.5563201427148624E-2</v>
      </c>
    </row>
    <row r="20" spans="1:10" s="75" customFormat="1" ht="12.9" customHeight="1">
      <c r="A20" s="123" t="s">
        <v>121</v>
      </c>
      <c r="B20" s="444">
        <v>6.3022736021738903E-3</v>
      </c>
      <c r="C20" s="444">
        <v>9.0257272932300764E-3</v>
      </c>
      <c r="D20" s="444">
        <v>7.9563726599855278E-3</v>
      </c>
      <c r="E20" s="444">
        <v>7.9651960723723676E-3</v>
      </c>
      <c r="F20" s="444">
        <v>1.0842971060843734E-2</v>
      </c>
      <c r="G20" s="444">
        <v>1.2822597636253758E-2</v>
      </c>
      <c r="H20" s="444">
        <v>1.5664557660542824E-2</v>
      </c>
      <c r="I20" s="444">
        <v>1.5517509326831923E-2</v>
      </c>
      <c r="J20" s="445">
        <v>4.7391434737658819E-3</v>
      </c>
    </row>
    <row r="21" spans="1:10" s="75" customFormat="1" ht="12.9" customHeight="1">
      <c r="A21" s="123" t="s">
        <v>122</v>
      </c>
      <c r="B21" s="444">
        <v>7.5437528654228941E-4</v>
      </c>
      <c r="C21" s="444">
        <v>9.8841286185691888E-4</v>
      </c>
      <c r="D21" s="444">
        <v>9.289336851370948E-4</v>
      </c>
      <c r="E21" s="444">
        <v>1.1499252647010282E-3</v>
      </c>
      <c r="F21" s="444">
        <v>1.1625396946204401E-3</v>
      </c>
      <c r="G21" s="444">
        <v>1.6074640304269915E-3</v>
      </c>
      <c r="H21" s="444">
        <v>3.0334079557231925E-3</v>
      </c>
      <c r="I21" s="444">
        <v>4.2184901807291678E-3</v>
      </c>
      <c r="J21" s="445">
        <v>3.0129940945208778E-3</v>
      </c>
    </row>
    <row r="22" spans="1:10" s="40" customFormat="1" ht="12.9" customHeight="1">
      <c r="A22" s="123" t="s">
        <v>123</v>
      </c>
      <c r="B22" s="444">
        <v>2.0272451800314018E-4</v>
      </c>
      <c r="C22" s="444">
        <v>2.9252531424029087E-4</v>
      </c>
      <c r="D22" s="444">
        <v>2.9975211353701055E-4</v>
      </c>
      <c r="E22" s="444">
        <v>3.8203456738045437E-4</v>
      </c>
      <c r="F22" s="444">
        <v>7.3075709911562896E-4</v>
      </c>
      <c r="G22" s="444">
        <v>4.5176124596423966E-4</v>
      </c>
      <c r="H22" s="444">
        <v>1.3687554186323796E-3</v>
      </c>
      <c r="I22" s="444">
        <v>9.773639915724669E-4</v>
      </c>
      <c r="J22" s="445">
        <v>4.0593260630636147E-4</v>
      </c>
    </row>
    <row r="23" spans="1:10" s="124" customFormat="1" ht="12" customHeight="1">
      <c r="A23" s="123" t="s">
        <v>124</v>
      </c>
      <c r="B23" s="444">
        <v>8.241983559959513E-4</v>
      </c>
      <c r="C23" s="444">
        <v>1.1849700107441174E-3</v>
      </c>
      <c r="D23" s="444">
        <v>1.8344363977644464E-3</v>
      </c>
      <c r="E23" s="444">
        <v>1.6494822015330104E-3</v>
      </c>
      <c r="F23" s="444">
        <v>1.6694863299715073E-3</v>
      </c>
      <c r="G23" s="444">
        <v>1.7046677314246283E-3</v>
      </c>
      <c r="H23" s="444">
        <v>1.8779407109177618E-3</v>
      </c>
      <c r="I23" s="444">
        <v>2.4062479643700359E-3</v>
      </c>
      <c r="J23" s="445">
        <v>7.405131252555504E-3</v>
      </c>
    </row>
    <row r="24" spans="1:10" s="75" customFormat="1" ht="12" customHeight="1">
      <c r="A24" s="74" t="s">
        <v>91</v>
      </c>
      <c r="B24" s="444">
        <v>-7.021610014935383E-3</v>
      </c>
      <c r="C24" s="444">
        <v>-7.1519074540503328E-3</v>
      </c>
      <c r="D24" s="444">
        <v>-7.8234178580395743E-3</v>
      </c>
      <c r="E24" s="444">
        <v>-7.5744420038021294E-3</v>
      </c>
      <c r="F24" s="444">
        <v>-7.7592518914501455E-3</v>
      </c>
      <c r="G24" s="444">
        <v>-8.0325327729644722E-3</v>
      </c>
      <c r="H24" s="444">
        <v>-4.1780018779322874E-3</v>
      </c>
      <c r="I24" s="444">
        <v>-3.6049333686708198E-3</v>
      </c>
      <c r="J24" s="446">
        <v>-9.3717772553294759E-3</v>
      </c>
    </row>
    <row r="25" spans="1:10" s="60" customFormat="1" ht="12" customHeight="1">
      <c r="A25" s="280" t="s">
        <v>125</v>
      </c>
      <c r="B25" s="447">
        <v>8.5193205784189594</v>
      </c>
      <c r="C25" s="447">
        <v>6.0355176833202711</v>
      </c>
      <c r="D25" s="447">
        <v>4.2647528513791251</v>
      </c>
      <c r="E25" s="447">
        <v>4.5920119639742261</v>
      </c>
      <c r="F25" s="447">
        <v>4.6476881853729051</v>
      </c>
      <c r="G25" s="447">
        <v>4.7120812020366616</v>
      </c>
      <c r="H25" s="447">
        <v>2.2247783722045575</v>
      </c>
      <c r="I25" s="447">
        <v>1.4981553946434627</v>
      </c>
      <c r="J25" s="448">
        <v>1.2655788176739318</v>
      </c>
    </row>
    <row r="26" spans="1:10" ht="12" customHeight="1">
      <c r="I26" s="128"/>
    </row>
    <row r="27" spans="1:10" ht="12" customHeight="1">
      <c r="A27" s="62"/>
      <c r="B27" s="23"/>
      <c r="C27" s="23"/>
    </row>
    <row r="28" spans="1:10" ht="18">
      <c r="A28" s="29" t="s">
        <v>127</v>
      </c>
      <c r="B28" s="26"/>
      <c r="C28" s="26"/>
      <c r="D28" s="26"/>
      <c r="E28" s="26"/>
      <c r="F28" s="24"/>
    </row>
    <row r="29" spans="1:10" ht="12" customHeight="1">
      <c r="B29" s="23"/>
      <c r="C29" s="23"/>
    </row>
    <row r="30" spans="1:10" ht="12" customHeight="1">
      <c r="A30" s="160" t="s">
        <v>3</v>
      </c>
      <c r="B30" s="258">
        <v>44196</v>
      </c>
      <c r="C30" s="258">
        <v>43830</v>
      </c>
      <c r="D30" s="258">
        <v>43465</v>
      </c>
      <c r="E30" s="258">
        <v>43100</v>
      </c>
      <c r="F30" s="259">
        <v>42735</v>
      </c>
    </row>
    <row r="31" spans="1:10" ht="12" customHeight="1">
      <c r="A31" s="74" t="s">
        <v>119</v>
      </c>
      <c r="B31" s="38">
        <v>2225681.2147399997</v>
      </c>
      <c r="C31" s="38">
        <v>1693138.0266400001</v>
      </c>
      <c r="D31" s="38">
        <v>929037.14950000017</v>
      </c>
      <c r="E31" s="38">
        <v>726290.45743999991</v>
      </c>
      <c r="F31" s="39">
        <v>535495.78227999993</v>
      </c>
    </row>
    <row r="32" spans="1:10" ht="12" customHeight="1">
      <c r="A32" s="121" t="s">
        <v>120</v>
      </c>
      <c r="B32" s="122">
        <v>24808.863040000004</v>
      </c>
      <c r="C32" s="122">
        <v>39144.693329999995</v>
      </c>
      <c r="D32" s="38">
        <v>22482.824910000003</v>
      </c>
      <c r="E32" s="38">
        <v>25839.99494</v>
      </c>
      <c r="F32" s="39">
        <v>6093.112720000001</v>
      </c>
    </row>
    <row r="33" spans="1:12" ht="12" customHeight="1">
      <c r="A33" s="123" t="s">
        <v>121</v>
      </c>
      <c r="B33" s="122">
        <v>17727.987270000005</v>
      </c>
      <c r="C33" s="122">
        <v>26273.285119999997</v>
      </c>
      <c r="D33" s="38">
        <v>6141.823760000002</v>
      </c>
      <c r="E33" s="38">
        <v>4278.6380099999997</v>
      </c>
      <c r="F33" s="39">
        <v>2575.1753200000003</v>
      </c>
    </row>
    <row r="34" spans="1:12" ht="12" customHeight="1">
      <c r="A34" s="123" t="s">
        <v>122</v>
      </c>
      <c r="B34" s="122">
        <v>2559.36706</v>
      </c>
      <c r="C34" s="122">
        <v>7142.48614</v>
      </c>
      <c r="D34" s="38">
        <v>709.21527000000003</v>
      </c>
      <c r="E34" s="38">
        <v>4884.5844400000005</v>
      </c>
      <c r="F34" s="39">
        <v>1526.3114000000003</v>
      </c>
    </row>
    <row r="35" spans="1:12" ht="12" customHeight="1">
      <c r="A35" s="123" t="s">
        <v>123</v>
      </c>
      <c r="B35" s="122">
        <v>850.28715999999997</v>
      </c>
      <c r="C35" s="122">
        <v>1654.8121400000002</v>
      </c>
      <c r="D35" s="38">
        <v>177.49588</v>
      </c>
      <c r="E35" s="38">
        <v>250.50101000000001</v>
      </c>
      <c r="F35" s="39">
        <v>300.62002999999999</v>
      </c>
    </row>
    <row r="36" spans="1:12" ht="12" customHeight="1">
      <c r="A36" s="123" t="s">
        <v>124</v>
      </c>
      <c r="B36" s="122">
        <v>3671.2215499999998</v>
      </c>
      <c r="C36" s="122">
        <v>4074.1099300000001</v>
      </c>
      <c r="D36" s="38">
        <v>15454.289999999999</v>
      </c>
      <c r="E36" s="38">
        <v>16426.271479999999</v>
      </c>
      <c r="F36" s="39">
        <v>1691.0059699999999</v>
      </c>
    </row>
    <row r="37" spans="1:12" ht="12" customHeight="1">
      <c r="A37" s="74" t="s">
        <v>91</v>
      </c>
      <c r="B37" s="122">
        <v>-16858.293280000002</v>
      </c>
      <c r="C37" s="122">
        <v>-6103.64977</v>
      </c>
      <c r="D37" s="38">
        <v>-10276.11793</v>
      </c>
      <c r="E37" s="38">
        <v>-6899.65056</v>
      </c>
      <c r="F37" s="39">
        <v>-3734.81855</v>
      </c>
    </row>
    <row r="38" spans="1:12" s="40" customFormat="1" ht="12" customHeight="1">
      <c r="A38" s="280" t="s">
        <v>125</v>
      </c>
      <c r="B38" s="281">
        <v>4.5920119639742261</v>
      </c>
      <c r="C38" s="281">
        <v>1.4981553946434627</v>
      </c>
      <c r="D38" s="281">
        <v>0.66493626882891421</v>
      </c>
      <c r="E38" s="281">
        <v>0.42003753367894542</v>
      </c>
      <c r="F38" s="282">
        <v>2.2086371167571928</v>
      </c>
      <c r="G38" s="23"/>
      <c r="H38" s="129"/>
      <c r="I38" s="130"/>
      <c r="J38" s="131"/>
      <c r="K38" s="129"/>
      <c r="L38" s="129"/>
    </row>
    <row r="39" spans="1:12" ht="12" customHeight="1">
      <c r="A39" s="22"/>
      <c r="B39" s="22"/>
      <c r="C39" s="22"/>
      <c r="D39" s="22"/>
      <c r="E39" s="22"/>
      <c r="F39" s="521"/>
      <c r="G39" s="24"/>
      <c r="H39" s="24"/>
      <c r="I39" s="24"/>
      <c r="J39" s="24"/>
      <c r="K39" s="24"/>
      <c r="L39" s="24"/>
    </row>
    <row r="40" spans="1:12" ht="12" customHeight="1">
      <c r="A40" s="160" t="s">
        <v>126</v>
      </c>
      <c r="B40" s="258">
        <v>44196</v>
      </c>
      <c r="C40" s="258">
        <v>43830</v>
      </c>
      <c r="D40" s="258">
        <v>43465</v>
      </c>
      <c r="E40" s="258">
        <v>43100</v>
      </c>
      <c r="F40" s="259">
        <v>42735</v>
      </c>
      <c r="G40" s="24"/>
      <c r="H40" s="24"/>
      <c r="I40" s="24"/>
      <c r="J40" s="24"/>
      <c r="K40" s="24"/>
      <c r="L40" s="24"/>
    </row>
    <row r="41" spans="1:12" ht="12" customHeight="1">
      <c r="A41" s="74" t="s">
        <v>119</v>
      </c>
      <c r="B41" s="38">
        <v>2225681.2147399997</v>
      </c>
      <c r="C41" s="38">
        <v>1693138.0266400001</v>
      </c>
      <c r="D41" s="38">
        <v>929037.14950000017</v>
      </c>
      <c r="E41" s="38">
        <v>726290.45743999991</v>
      </c>
      <c r="F41" s="39">
        <v>535495.78227999993</v>
      </c>
    </row>
    <row r="42" spans="1:12" ht="12" customHeight="1">
      <c r="A42" s="121" t="s">
        <v>120</v>
      </c>
      <c r="B42" s="126">
        <v>1.114663810598686E-2</v>
      </c>
      <c r="C42" s="126">
        <v>2.3119611463503595E-2</v>
      </c>
      <c r="D42" s="126">
        <v>2.420013550814417E-2</v>
      </c>
      <c r="E42" s="126">
        <v>3.5578045498600927E-2</v>
      </c>
      <c r="F42" s="127">
        <v>1.1378451374644133E-2</v>
      </c>
    </row>
    <row r="43" spans="1:12" ht="12" customHeight="1">
      <c r="A43" s="123" t="s">
        <v>121</v>
      </c>
      <c r="B43" s="126">
        <v>7.9651960723723676E-3</v>
      </c>
      <c r="C43" s="126">
        <v>1.5517509326831923E-2</v>
      </c>
      <c r="D43" s="126">
        <v>6.6109560455203317E-3</v>
      </c>
      <c r="E43" s="126">
        <v>5.8910838854763078E-3</v>
      </c>
      <c r="F43" s="127">
        <v>4.8089553740938585E-3</v>
      </c>
    </row>
    <row r="44" spans="1:12" ht="12" customHeight="1">
      <c r="A44" s="123" t="s">
        <v>122</v>
      </c>
      <c r="B44" s="126">
        <v>1.1499252647010282E-3</v>
      </c>
      <c r="C44" s="126">
        <v>4.2184901807291678E-3</v>
      </c>
      <c r="D44" s="126">
        <v>7.6338741715731566E-4</v>
      </c>
      <c r="E44" s="126">
        <v>6.7253870541229355E-3</v>
      </c>
      <c r="F44" s="127">
        <v>2.8502771646517337E-3</v>
      </c>
    </row>
    <row r="45" spans="1:12" ht="12" customHeight="1">
      <c r="A45" s="123" t="s">
        <v>123</v>
      </c>
      <c r="B45" s="126">
        <v>3.8203456738045437E-4</v>
      </c>
      <c r="C45" s="126">
        <v>9.773639915724669E-4</v>
      </c>
      <c r="D45" s="126">
        <v>1.9105358714183469E-4</v>
      </c>
      <c r="E45" s="126">
        <v>3.4490472432056473E-4</v>
      </c>
      <c r="F45" s="127">
        <v>5.6138636371707564E-4</v>
      </c>
    </row>
    <row r="46" spans="1:12" ht="12" customHeight="1">
      <c r="A46" s="123" t="s">
        <v>124</v>
      </c>
      <c r="B46" s="126">
        <v>1.6494822015330104E-3</v>
      </c>
      <c r="C46" s="126">
        <v>2.4062479643700359E-3</v>
      </c>
      <c r="D46" s="126">
        <v>1.663473845832469E-2</v>
      </c>
      <c r="E46" s="126">
        <v>2.2616669834681122E-2</v>
      </c>
      <c r="F46" s="127">
        <v>3.1578324721814655E-3</v>
      </c>
    </row>
    <row r="47" spans="1:12" ht="12" customHeight="1">
      <c r="A47" s="74" t="s">
        <v>91</v>
      </c>
      <c r="B47" s="126">
        <v>-7.5744420038021294E-3</v>
      </c>
      <c r="C47" s="126">
        <v>-3.6049333686708198E-3</v>
      </c>
      <c r="D47" s="126">
        <v>-1.1061040923423266E-2</v>
      </c>
      <c r="E47" s="126">
        <v>-9.4998502173904605E-3</v>
      </c>
      <c r="F47" s="127">
        <v>-6.9745060065611103E-3</v>
      </c>
    </row>
    <row r="48" spans="1:12" ht="12" customHeight="1">
      <c r="A48" s="280" t="s">
        <v>125</v>
      </c>
      <c r="B48" s="281">
        <v>4.5920119639742261</v>
      </c>
      <c r="C48" s="281">
        <v>1.4981553946434627</v>
      </c>
      <c r="D48" s="281">
        <v>0.66493626882891421</v>
      </c>
      <c r="E48" s="281">
        <v>0.42003753367894542</v>
      </c>
      <c r="F48" s="282">
        <v>2.2086371167571928</v>
      </c>
    </row>
  </sheetData>
  <conditionalFormatting sqref="C15">
    <cfRule type="cellIs" priority="28" stopIfTrue="1" operator="greaterThan">
      <formula>10</formula>
    </cfRule>
  </conditionalFormatting>
  <conditionalFormatting sqref="J15">
    <cfRule type="cellIs" priority="30" stopIfTrue="1" operator="greaterThan">
      <formula>10</formula>
    </cfRule>
  </conditionalFormatting>
  <conditionalFormatting sqref="D15">
    <cfRule type="cellIs" priority="27" stopIfTrue="1" operator="greaterThan">
      <formula>10</formula>
    </cfRule>
  </conditionalFormatting>
  <conditionalFormatting sqref="B15">
    <cfRule type="cellIs" priority="29" stopIfTrue="1" operator="greaterThan">
      <formula>10</formula>
    </cfRule>
  </conditionalFormatting>
  <conditionalFormatting sqref="C25">
    <cfRule type="cellIs" priority="25" stopIfTrue="1" operator="greaterThan">
      <formula>10</formula>
    </cfRule>
  </conditionalFormatting>
  <conditionalFormatting sqref="D25">
    <cfRule type="cellIs" priority="24" stopIfTrue="1" operator="greaterThan">
      <formula>10</formula>
    </cfRule>
  </conditionalFormatting>
  <conditionalFormatting sqref="B25">
    <cfRule type="cellIs" priority="26" stopIfTrue="1" operator="greaterThan">
      <formula>10</formula>
    </cfRule>
  </conditionalFormatting>
  <conditionalFormatting sqref="E15:I15">
    <cfRule type="cellIs" priority="23" stopIfTrue="1" operator="greaterThan">
      <formula>10</formula>
    </cfRule>
  </conditionalFormatting>
  <conditionalFormatting sqref="E25:I25">
    <cfRule type="cellIs" priority="22" stopIfTrue="1" operator="greaterThan">
      <formula>10</formula>
    </cfRule>
  </conditionalFormatting>
  <conditionalFormatting sqref="C38">
    <cfRule type="cellIs" priority="20" stopIfTrue="1" operator="greaterThan">
      <formula>10</formula>
    </cfRule>
  </conditionalFormatting>
  <conditionalFormatting sqref="B38">
    <cfRule type="cellIs" priority="21" stopIfTrue="1" operator="greaterThan">
      <formula>10</formula>
    </cfRule>
  </conditionalFormatting>
  <conditionalFormatting sqref="J25">
    <cfRule type="cellIs" priority="17" stopIfTrue="1" operator="greaterThan">
      <formula>10</formula>
    </cfRule>
  </conditionalFormatting>
  <conditionalFormatting sqref="B48">
    <cfRule type="cellIs" priority="19" stopIfTrue="1" operator="greaterThan">
      <formula>10</formula>
    </cfRule>
  </conditionalFormatting>
  <conditionalFormatting sqref="C48">
    <cfRule type="cellIs" priority="18" stopIfTrue="1" operator="greaterThan">
      <formula>10</formula>
    </cfRule>
  </conditionalFormatting>
  <conditionalFormatting sqref="I15">
    <cfRule type="cellIs" priority="16" stopIfTrue="1" operator="greaterThan">
      <formula>10</formula>
    </cfRule>
  </conditionalFormatting>
  <conditionalFormatting sqref="I25">
    <cfRule type="cellIs" priority="15" stopIfTrue="1" operator="greaterThan">
      <formula>10</formula>
    </cfRule>
  </conditionalFormatting>
  <conditionalFormatting sqref="F38">
    <cfRule type="cellIs" priority="14" stopIfTrue="1" operator="greaterThan">
      <formula>10</formula>
    </cfRule>
  </conditionalFormatting>
  <conditionalFormatting sqref="D38">
    <cfRule type="cellIs" priority="13" stopIfTrue="1" operator="greaterThan">
      <formula>10</formula>
    </cfRule>
  </conditionalFormatting>
  <conditionalFormatting sqref="E38">
    <cfRule type="cellIs" priority="12" stopIfTrue="1" operator="greaterThan">
      <formula>10</formula>
    </cfRule>
  </conditionalFormatting>
  <conditionalFormatting sqref="D48">
    <cfRule type="cellIs" priority="11" stopIfTrue="1" operator="greaterThan">
      <formula>10</formula>
    </cfRule>
  </conditionalFormatting>
  <conditionalFormatting sqref="F48">
    <cfRule type="cellIs" priority="10" stopIfTrue="1" operator="greaterThan">
      <formula>10</formula>
    </cfRule>
  </conditionalFormatting>
  <conditionalFormatting sqref="E48">
    <cfRule type="cellIs" priority="9" stopIfTrue="1" operator="greaterThan">
      <formula>10</formula>
    </cfRule>
  </conditionalFormatting>
  <conditionalFormatting sqref="D15">
    <cfRule type="cellIs" priority="7" stopIfTrue="1" operator="greaterThan">
      <formula>10</formula>
    </cfRule>
  </conditionalFormatting>
  <conditionalFormatting sqref="E15">
    <cfRule type="cellIs" priority="6" stopIfTrue="1" operator="greaterThan">
      <formula>10</formula>
    </cfRule>
  </conditionalFormatting>
  <conditionalFormatting sqref="C15">
    <cfRule type="cellIs" priority="8" stopIfTrue="1" operator="greaterThan">
      <formula>10</formula>
    </cfRule>
  </conditionalFormatting>
  <conditionalFormatting sqref="D25">
    <cfRule type="cellIs" priority="4" stopIfTrue="1" operator="greaterThan">
      <formula>10</formula>
    </cfRule>
  </conditionalFormatting>
  <conditionalFormatting sqref="E25">
    <cfRule type="cellIs" priority="3" stopIfTrue="1" operator="greaterThan">
      <formula>10</formula>
    </cfRule>
  </conditionalFormatting>
  <conditionalFormatting sqref="C25">
    <cfRule type="cellIs" priority="5" stopIfTrue="1" operator="greaterThan">
      <formula>10</formula>
    </cfRule>
  </conditionalFormatting>
  <conditionalFormatting sqref="J15">
    <cfRule type="cellIs" priority="2" stopIfTrue="1" operator="greaterThan">
      <formula>10</formula>
    </cfRule>
  </conditionalFormatting>
  <conditionalFormatting sqref="J25">
    <cfRule type="cellIs" priority="1" stopIfTrue="1" operator="greaterThan">
      <formula>10</formula>
    </cfRule>
  </conditionalFormatting>
  <dataValidations disablePrompts="1" count="1">
    <dataValidation type="list" allowBlank="1" showInputMessage="1" showErrorMessage="1" sqref="A2" xr:uid="{00000000-0002-0000-0C00-000000000000}">
      <formula1>quarterly_date</formula1>
    </dataValidation>
  </dataValidations>
  <hyperlinks>
    <hyperlink ref="J5" location="Cont!A1" display="back" xr:uid="{00000000-0004-0000-0C00-000000000000}"/>
  </hyperlinks>
  <printOptions horizontalCentered="1"/>
  <pageMargins left="0.23622047244094491" right="0.23622047244094491" top="0.74803149606299213" bottom="0.74803149606299213" header="0.31496062992125984" footer="0.31496062992125984"/>
  <pageSetup paperSize="9" scale="82"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70C0"/>
    <pageSetUpPr fitToPage="1"/>
  </sheetPr>
  <dimension ref="A1:L50"/>
  <sheetViews>
    <sheetView showGridLines="0" topLeftCell="A3" zoomScaleNormal="100" workbookViewId="0">
      <selection activeCell="P31" sqref="P31"/>
    </sheetView>
  </sheetViews>
  <sheetFormatPr defaultColWidth="10" defaultRowHeight="12" customHeight="1" outlineLevelRow="1"/>
  <cols>
    <col min="1" max="1" width="50" style="71" customWidth="1"/>
    <col min="2" max="2" width="12.7109375" style="71" bestFit="1" customWidth="1"/>
    <col min="3" max="3" width="12.7109375" style="71" customWidth="1"/>
    <col min="4" max="4" width="13.140625" style="23" customWidth="1"/>
    <col min="5" max="5" width="14.28515625" style="23" customWidth="1"/>
    <col min="6" max="8" width="12.42578125" style="23" customWidth="1"/>
    <col min="9" max="9" width="12.7109375" style="27" bestFit="1" customWidth="1"/>
    <col min="10" max="10" width="12.7109375" style="62" bestFit="1" customWidth="1"/>
    <col min="11" max="11" width="4.85546875" style="23" customWidth="1"/>
    <col min="12" max="12" width="6" style="23" customWidth="1"/>
    <col min="13" max="16384" width="10" style="24"/>
  </cols>
  <sheetData>
    <row r="1" spans="1:12" s="17" customFormat="1" ht="17.25" customHeight="1">
      <c r="A1" s="13" t="s">
        <v>4</v>
      </c>
      <c r="B1" s="14"/>
      <c r="C1" s="14"/>
      <c r="D1" s="15"/>
      <c r="E1" s="16"/>
      <c r="F1" s="16"/>
      <c r="G1" s="16"/>
      <c r="H1" s="15"/>
      <c r="I1" s="16"/>
      <c r="J1" s="15"/>
    </row>
    <row r="2" spans="1:12" s="18" customFormat="1" ht="17.25" customHeight="1">
      <c r="A2" s="347">
        <f>Cont!A2</f>
        <v>44469</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
      <c r="A5" s="29" t="s">
        <v>128</v>
      </c>
      <c r="B5" s="25"/>
      <c r="C5" s="25"/>
      <c r="D5" s="26"/>
      <c r="E5" s="26"/>
      <c r="F5" s="26"/>
      <c r="G5" s="26"/>
      <c r="H5" s="26"/>
      <c r="J5" s="197" t="s">
        <v>60</v>
      </c>
      <c r="K5" s="22"/>
    </row>
    <row r="6" spans="1:12" s="27" customFormat="1" ht="12" customHeight="1">
      <c r="A6" s="25"/>
      <c r="B6" s="25"/>
      <c r="C6" s="25"/>
      <c r="D6" s="26"/>
      <c r="E6" s="26"/>
      <c r="F6" s="26"/>
      <c r="G6" s="26"/>
      <c r="H6" s="26"/>
      <c r="J6" s="28"/>
      <c r="K6" s="22"/>
      <c r="L6" s="23"/>
    </row>
    <row r="7" spans="1:12" s="36" customFormat="1" ht="12" customHeight="1">
      <c r="A7" s="34" t="s">
        <v>3</v>
      </c>
      <c r="B7" s="35" t="s">
        <v>351</v>
      </c>
      <c r="C7" s="35" t="s">
        <v>352</v>
      </c>
      <c r="D7" s="35" t="s">
        <v>353</v>
      </c>
      <c r="E7" s="35" t="s">
        <v>300</v>
      </c>
      <c r="F7" s="35" t="s">
        <v>292</v>
      </c>
      <c r="G7" s="35" t="s">
        <v>290</v>
      </c>
      <c r="H7" s="35" t="s">
        <v>286</v>
      </c>
      <c r="I7" s="35" t="s">
        <v>282</v>
      </c>
      <c r="J7" s="259" t="s">
        <v>280</v>
      </c>
      <c r="K7" s="22"/>
      <c r="L7" s="23"/>
    </row>
    <row r="8" spans="1:12" s="334" customFormat="1" ht="13.8">
      <c r="A8" s="42" t="s">
        <v>264</v>
      </c>
      <c r="B8" s="407">
        <v>263477.68225267</v>
      </c>
      <c r="C8" s="407">
        <v>264193.39584696997</v>
      </c>
      <c r="D8" s="407">
        <v>250401.87429385999</v>
      </c>
      <c r="E8" s="407">
        <v>238978.28333915997</v>
      </c>
      <c r="F8" s="407">
        <v>211849.7703032</v>
      </c>
      <c r="G8" s="407">
        <v>202279.63199268002</v>
      </c>
      <c r="H8" s="407">
        <v>187402.61428695</v>
      </c>
      <c r="I8" s="407">
        <v>181500.53367651001</v>
      </c>
      <c r="J8" s="266">
        <v>157065.87170720001</v>
      </c>
      <c r="K8" s="134"/>
      <c r="L8" s="333"/>
    </row>
    <row r="9" spans="1:12" s="334" customFormat="1" ht="13.8" hidden="1" outlineLevel="1">
      <c r="A9" s="485" t="s">
        <v>284</v>
      </c>
      <c r="B9" s="407">
        <v>225477.68225267</v>
      </c>
      <c r="C9" s="407">
        <v>226193.39584697</v>
      </c>
      <c r="D9" s="407">
        <v>212401.87429385999</v>
      </c>
      <c r="E9" s="407">
        <v>200978.28333915997</v>
      </c>
      <c r="F9" s="407">
        <v>183849.7703032</v>
      </c>
      <c r="G9" s="407">
        <v>174279.63199268002</v>
      </c>
      <c r="H9" s="407">
        <v>164402.61428695</v>
      </c>
      <c r="I9" s="407">
        <v>158500.53367651001</v>
      </c>
      <c r="J9" s="266">
        <v>136065.87170720001</v>
      </c>
      <c r="K9" s="134"/>
      <c r="L9" s="333"/>
    </row>
    <row r="10" spans="1:12" s="334" customFormat="1" ht="13.8" hidden="1" outlineLevel="1">
      <c r="A10" s="485" t="s">
        <v>263</v>
      </c>
      <c r="B10" s="407">
        <v>38000</v>
      </c>
      <c r="C10" s="407">
        <v>38000</v>
      </c>
      <c r="D10" s="407">
        <v>38000</v>
      </c>
      <c r="E10" s="407">
        <v>38000</v>
      </c>
      <c r="F10" s="407">
        <v>28000</v>
      </c>
      <c r="G10" s="407">
        <v>28000</v>
      </c>
      <c r="H10" s="407">
        <v>23000</v>
      </c>
      <c r="I10" s="407">
        <v>23000</v>
      </c>
      <c r="J10" s="266">
        <v>21000</v>
      </c>
      <c r="K10" s="134"/>
      <c r="L10" s="333"/>
    </row>
    <row r="11" spans="1:12" s="334" customFormat="1" ht="13.8" collapsed="1">
      <c r="A11" s="42" t="s">
        <v>265</v>
      </c>
      <c r="B11" s="407">
        <v>50324.75355969333</v>
      </c>
      <c r="C11" s="407">
        <v>50500.000000000007</v>
      </c>
      <c r="D11" s="407">
        <v>50500</v>
      </c>
      <c r="E11" s="407">
        <v>50500</v>
      </c>
      <c r="F11" s="407">
        <v>54500</v>
      </c>
      <c r="G11" s="407">
        <v>47500</v>
      </c>
      <c r="H11" s="407">
        <v>47500</v>
      </c>
      <c r="I11" s="407">
        <v>47500</v>
      </c>
      <c r="J11" s="266">
        <v>42500</v>
      </c>
      <c r="K11" s="134"/>
      <c r="L11" s="333"/>
    </row>
    <row r="12" spans="1:12" s="163" customFormat="1" ht="13.8">
      <c r="A12" s="332" t="s">
        <v>132</v>
      </c>
      <c r="B12" s="410">
        <v>313802.43581236334</v>
      </c>
      <c r="C12" s="410">
        <v>314693.39584696997</v>
      </c>
      <c r="D12" s="410">
        <v>300901.87429385999</v>
      </c>
      <c r="E12" s="410">
        <v>289478.28333915997</v>
      </c>
      <c r="F12" s="410">
        <v>266349.7703032</v>
      </c>
      <c r="G12" s="410">
        <v>249779.63199268002</v>
      </c>
      <c r="H12" s="410">
        <v>234902.61428695</v>
      </c>
      <c r="I12" s="410">
        <v>229000.53367651001</v>
      </c>
      <c r="J12" s="411">
        <v>199565.87170720001</v>
      </c>
      <c r="K12" s="144"/>
      <c r="L12" s="335"/>
    </row>
    <row r="13" spans="1:12" s="334" customFormat="1" ht="13.8">
      <c r="A13" s="42" t="s">
        <v>133</v>
      </c>
      <c r="B13" s="407">
        <v>1666326.7880799985</v>
      </c>
      <c r="C13" s="407">
        <v>1543101.9928999967</v>
      </c>
      <c r="D13" s="407">
        <v>1456978.0982200017</v>
      </c>
      <c r="E13" s="407">
        <v>1375536.3004000061</v>
      </c>
      <c r="F13" s="407">
        <v>1330497.1166800009</v>
      </c>
      <c r="G13" s="407">
        <v>1277539.3826100125</v>
      </c>
      <c r="H13" s="407">
        <v>1234917.0392000088</v>
      </c>
      <c r="I13" s="407">
        <v>1222091.3743499995</v>
      </c>
      <c r="J13" s="266">
        <v>1030379.6060600015</v>
      </c>
      <c r="K13" s="134"/>
      <c r="L13" s="333"/>
    </row>
    <row r="14" spans="1:12" s="334" customFormat="1" ht="13.8">
      <c r="A14" s="42" t="s">
        <v>134</v>
      </c>
      <c r="B14" s="407">
        <v>10388.649226</v>
      </c>
      <c r="C14" s="407">
        <v>3071.502</v>
      </c>
      <c r="D14" s="407">
        <v>1710.6238599999999</v>
      </c>
      <c r="E14" s="407">
        <v>1589.5363900000002</v>
      </c>
      <c r="F14" s="407">
        <v>1929.0130000000001</v>
      </c>
      <c r="G14" s="407">
        <v>2026.6880000000001</v>
      </c>
      <c r="H14" s="407">
        <v>1780.556</v>
      </c>
      <c r="I14" s="407">
        <v>1435.3230000000001</v>
      </c>
      <c r="J14" s="266">
        <v>1184.3800000000001</v>
      </c>
      <c r="K14" s="134"/>
      <c r="L14" s="333"/>
    </row>
    <row r="15" spans="1:12" s="334" customFormat="1" ht="13.8">
      <c r="A15" s="42" t="s">
        <v>341</v>
      </c>
      <c r="B15" s="407">
        <v>1557.972125</v>
      </c>
      <c r="C15" s="407">
        <v>419.05062500000008</v>
      </c>
      <c r="D15" s="407">
        <v>224.68475000000001</v>
      </c>
      <c r="E15" s="407">
        <v>82.335250000000002</v>
      </c>
      <c r="F15" s="407">
        <v>43.64425</v>
      </c>
      <c r="G15" s="407">
        <v>118.450875</v>
      </c>
      <c r="H15" s="407">
        <v>48.980874999999997</v>
      </c>
      <c r="I15" s="407">
        <v>22.214625000000002</v>
      </c>
      <c r="J15" s="266">
        <v>26.395999999999997</v>
      </c>
      <c r="K15" s="134"/>
      <c r="L15" s="333"/>
    </row>
    <row r="16" spans="1:12" s="334" customFormat="1" ht="13.8">
      <c r="A16" s="42" t="s">
        <v>135</v>
      </c>
      <c r="B16" s="407">
        <v>125728.67688124998</v>
      </c>
      <c r="C16" s="407">
        <v>125728.67688124998</v>
      </c>
      <c r="D16" s="407">
        <v>125728.67688124998</v>
      </c>
      <c r="E16" s="407">
        <v>95104.468956249999</v>
      </c>
      <c r="F16" s="407">
        <v>95104.468956249999</v>
      </c>
      <c r="G16" s="407">
        <v>95104.468956249999</v>
      </c>
      <c r="H16" s="407">
        <v>95104.468956249999</v>
      </c>
      <c r="I16" s="407">
        <v>76765.961718749997</v>
      </c>
      <c r="J16" s="266">
        <v>76765.961718749997</v>
      </c>
      <c r="K16" s="134"/>
      <c r="L16" s="333"/>
    </row>
    <row r="17" spans="1:12" s="163" customFormat="1" ht="13.8">
      <c r="A17" s="331" t="s">
        <v>136</v>
      </c>
      <c r="B17" s="462">
        <v>1804002.0863122486</v>
      </c>
      <c r="C17" s="462">
        <v>1672321.2224062467</v>
      </c>
      <c r="D17" s="462">
        <v>1584642.0837112516</v>
      </c>
      <c r="E17" s="462">
        <v>1472312.6409962561</v>
      </c>
      <c r="F17" s="462">
        <v>1427574.2428862508</v>
      </c>
      <c r="G17" s="462">
        <v>1374788.9904412627</v>
      </c>
      <c r="H17" s="462">
        <v>1331851.0450312588</v>
      </c>
      <c r="I17" s="462">
        <v>1300314.8736937495</v>
      </c>
      <c r="J17" s="463">
        <v>1108356.3437787516</v>
      </c>
      <c r="K17" s="144"/>
      <c r="L17" s="335"/>
    </row>
    <row r="18" spans="1:12" s="163" customFormat="1" ht="13.8">
      <c r="A18" s="162" t="s">
        <v>261</v>
      </c>
      <c r="B18" s="470">
        <v>0.12498748419609246</v>
      </c>
      <c r="C18" s="470">
        <v>0.13525714606522063</v>
      </c>
      <c r="D18" s="470">
        <v>0.1340377593635606</v>
      </c>
      <c r="E18" s="470">
        <v>0.13650516727423181</v>
      </c>
      <c r="F18" s="470">
        <v>0.12878473481806099</v>
      </c>
      <c r="G18" s="470">
        <v>0.12676827731704624</v>
      </c>
      <c r="H18" s="470">
        <v>0.12343919006580156</v>
      </c>
      <c r="I18" s="470">
        <v>0.12189396344153493</v>
      </c>
      <c r="J18" s="471">
        <v>0.12276365130306981</v>
      </c>
      <c r="K18" s="144"/>
      <c r="L18" s="335"/>
    </row>
    <row r="19" spans="1:12" s="163" customFormat="1" ht="13.8">
      <c r="A19" s="47" t="s">
        <v>220</v>
      </c>
      <c r="B19" s="444">
        <v>0.10630000000000001</v>
      </c>
      <c r="C19" s="444">
        <v>0.10630000000000001</v>
      </c>
      <c r="D19" s="444">
        <v>0.10630000000000001</v>
      </c>
      <c r="E19" s="444">
        <v>0.10630000000000001</v>
      </c>
      <c r="F19" s="444">
        <v>0.10630000000000001</v>
      </c>
      <c r="G19" s="444">
        <v>0.10630000000000001</v>
      </c>
      <c r="H19" s="444">
        <v>0.10630000000000001</v>
      </c>
      <c r="I19" s="444">
        <v>0.104</v>
      </c>
      <c r="J19" s="445">
        <v>0.104</v>
      </c>
      <c r="K19" s="144"/>
      <c r="L19" s="335"/>
    </row>
    <row r="20" spans="1:12" s="163" customFormat="1" ht="13.8">
      <c r="A20" s="47" t="s">
        <v>250</v>
      </c>
      <c r="B20" s="444">
        <v>8.5199999999999998E-2</v>
      </c>
      <c r="C20" s="444">
        <v>8.5199999999999998E-2</v>
      </c>
      <c r="D20" s="444">
        <v>8.5199999999999998E-2</v>
      </c>
      <c r="E20" s="444">
        <v>8.5199999999999998E-2</v>
      </c>
      <c r="F20" s="444">
        <v>8.5199999999999998E-2</v>
      </c>
      <c r="G20" s="444">
        <v>8.5199999999999998E-2</v>
      </c>
      <c r="H20" s="444">
        <v>9.5200000000000007E-2</v>
      </c>
      <c r="I20" s="444">
        <v>9.6699999999999994E-2</v>
      </c>
      <c r="J20" s="445">
        <v>9.6699999999999994E-2</v>
      </c>
      <c r="K20" s="144"/>
      <c r="L20" s="335"/>
    </row>
    <row r="21" spans="1:12" s="163" customFormat="1" ht="13.8">
      <c r="A21" s="162" t="s">
        <v>242</v>
      </c>
      <c r="B21" s="472">
        <v>0.14605176138752288</v>
      </c>
      <c r="C21" s="472">
        <v>0.15798005329791306</v>
      </c>
      <c r="D21" s="472">
        <v>0.15801793784714821</v>
      </c>
      <c r="E21" s="472">
        <v>0.16231490288465686</v>
      </c>
      <c r="F21" s="472">
        <v>0.14839842576235118</v>
      </c>
      <c r="G21" s="472">
        <v>0.14713503919445473</v>
      </c>
      <c r="H21" s="472">
        <v>0.14070838851393597</v>
      </c>
      <c r="I21" s="472">
        <v>0.13958198690823947</v>
      </c>
      <c r="J21" s="473">
        <v>0.14171062636021081</v>
      </c>
      <c r="K21" s="144"/>
      <c r="L21" s="335"/>
    </row>
    <row r="22" spans="1:12" s="75" customFormat="1" ht="13.8">
      <c r="A22" s="47" t="s">
        <v>220</v>
      </c>
      <c r="B22" s="444">
        <v>0.1246</v>
      </c>
      <c r="C22" s="444">
        <v>0.1246</v>
      </c>
      <c r="D22" s="444">
        <v>0.1246</v>
      </c>
      <c r="E22" s="444">
        <v>0.1246</v>
      </c>
      <c r="F22" s="444">
        <v>0.1246</v>
      </c>
      <c r="G22" s="444">
        <v>0.1246</v>
      </c>
      <c r="H22" s="444">
        <v>0.1246</v>
      </c>
      <c r="I22" s="444">
        <v>0.121</v>
      </c>
      <c r="J22" s="445">
        <v>0.121</v>
      </c>
      <c r="K22" s="336"/>
      <c r="L22" s="336"/>
    </row>
    <row r="23" spans="1:12" s="75" customFormat="1" ht="13.8">
      <c r="A23" s="47" t="s">
        <v>250</v>
      </c>
      <c r="B23" s="444">
        <v>0.1016</v>
      </c>
      <c r="C23" s="444">
        <v>0.1016</v>
      </c>
      <c r="D23" s="444">
        <v>0.1016</v>
      </c>
      <c r="E23" s="444">
        <v>0.1016</v>
      </c>
      <c r="F23" s="444">
        <v>0.1016</v>
      </c>
      <c r="G23" s="444">
        <v>0.1016</v>
      </c>
      <c r="H23" s="444">
        <v>0.1116</v>
      </c>
      <c r="I23" s="444">
        <v>0.113</v>
      </c>
      <c r="J23" s="445">
        <v>0.113</v>
      </c>
      <c r="K23" s="336"/>
      <c r="L23" s="336"/>
    </row>
    <row r="24" spans="1:12" s="163" customFormat="1" ht="13.8">
      <c r="A24" s="162" t="s">
        <v>243</v>
      </c>
      <c r="B24" s="472">
        <v>0.17394793398151778</v>
      </c>
      <c r="C24" s="472">
        <v>0.18817760106767542</v>
      </c>
      <c r="D24" s="472">
        <v>0.18988633293717913</v>
      </c>
      <c r="E24" s="472">
        <v>0.19661468310377433</v>
      </c>
      <c r="F24" s="472">
        <v>0.18657507420748748</v>
      </c>
      <c r="G24" s="472">
        <v>0.18168579595077267</v>
      </c>
      <c r="H24" s="472">
        <v>0.1763730374829092</v>
      </c>
      <c r="I24" s="472">
        <v>0.17611160058947711</v>
      </c>
      <c r="J24" s="473">
        <v>0.18005569492823426</v>
      </c>
      <c r="K24" s="144"/>
      <c r="L24" s="335"/>
    </row>
    <row r="25" spans="1:12" s="337" customFormat="1" ht="13.8">
      <c r="A25" s="42" t="s">
        <v>220</v>
      </c>
      <c r="B25" s="426">
        <v>0.16</v>
      </c>
      <c r="C25" s="426">
        <v>0.16</v>
      </c>
      <c r="D25" s="426">
        <v>0.16</v>
      </c>
      <c r="E25" s="426">
        <v>0.16</v>
      </c>
      <c r="F25" s="426">
        <v>0.16</v>
      </c>
      <c r="G25" s="426">
        <v>0.16</v>
      </c>
      <c r="H25" s="426">
        <v>0.16</v>
      </c>
      <c r="I25" s="426">
        <v>0.155</v>
      </c>
      <c r="J25" s="427">
        <v>0.155</v>
      </c>
      <c r="K25" s="22"/>
      <c r="L25" s="336"/>
    </row>
    <row r="26" spans="1:12" s="337" customFormat="1" ht="13.8">
      <c r="A26" s="370" t="s">
        <v>250</v>
      </c>
      <c r="B26" s="474">
        <v>0.1333</v>
      </c>
      <c r="C26" s="474">
        <v>0.1333</v>
      </c>
      <c r="D26" s="474">
        <v>0.1333</v>
      </c>
      <c r="E26" s="474">
        <v>0.1333</v>
      </c>
      <c r="F26" s="474">
        <v>0.1333</v>
      </c>
      <c r="G26" s="474">
        <v>0.1333</v>
      </c>
      <c r="H26" s="474">
        <v>0.14330000000000001</v>
      </c>
      <c r="I26" s="474">
        <v>0.1431</v>
      </c>
      <c r="J26" s="475">
        <v>0.1431</v>
      </c>
      <c r="K26" s="22"/>
      <c r="L26" s="336"/>
    </row>
    <row r="27" spans="1:12" ht="12" customHeight="1">
      <c r="A27" s="63"/>
      <c r="B27" s="16"/>
      <c r="C27" s="16"/>
      <c r="D27" s="16"/>
      <c r="E27" s="16"/>
      <c r="F27" s="16"/>
      <c r="G27" s="16"/>
    </row>
    <row r="28" spans="1:12" ht="12" customHeight="1">
      <c r="A28" s="63"/>
      <c r="B28" s="16"/>
      <c r="C28" s="16"/>
      <c r="D28" s="16"/>
      <c r="E28" s="16"/>
      <c r="F28" s="16"/>
      <c r="G28" s="16"/>
    </row>
    <row r="29" spans="1:12" s="75" customFormat="1" ht="18">
      <c r="A29" s="340" t="s">
        <v>129</v>
      </c>
      <c r="B29" s="341"/>
      <c r="C29" s="341"/>
      <c r="D29" s="341"/>
      <c r="E29" s="341"/>
      <c r="H29" s="336"/>
      <c r="I29" s="338"/>
      <c r="J29" s="339"/>
      <c r="K29" s="336"/>
      <c r="L29" s="336"/>
    </row>
    <row r="30" spans="1:12" s="75" customFormat="1" ht="13.8">
      <c r="A30" s="342"/>
      <c r="B30" s="342"/>
      <c r="C30" s="342"/>
      <c r="D30" s="342"/>
      <c r="E30" s="342"/>
      <c r="F30" s="343"/>
      <c r="G30" s="338"/>
      <c r="H30" s="336"/>
      <c r="I30" s="338"/>
      <c r="J30" s="339"/>
      <c r="K30" s="336"/>
      <c r="L30" s="336"/>
    </row>
    <row r="31" spans="1:12" s="75" customFormat="1" ht="13.8">
      <c r="A31" s="344" t="s">
        <v>3</v>
      </c>
      <c r="B31" s="373">
        <v>2020</v>
      </c>
      <c r="C31" s="373">
        <v>2019</v>
      </c>
      <c r="D31" s="373">
        <v>2018</v>
      </c>
      <c r="E31" s="373">
        <v>2017</v>
      </c>
      <c r="F31" s="374">
        <v>2016</v>
      </c>
      <c r="G31" s="36"/>
      <c r="H31" s="336"/>
      <c r="I31" s="338"/>
      <c r="J31" s="339"/>
      <c r="K31" s="336"/>
      <c r="L31" s="336"/>
    </row>
    <row r="32" spans="1:12" s="75" customFormat="1" ht="13.8">
      <c r="A32" s="42" t="s">
        <v>130</v>
      </c>
      <c r="B32" s="43">
        <v>238978.28333915997</v>
      </c>
      <c r="C32" s="43">
        <v>181500.53367651001</v>
      </c>
      <c r="D32" s="43">
        <v>113777.25120799999</v>
      </c>
      <c r="E32" s="43">
        <v>90373.548627000011</v>
      </c>
      <c r="F32" s="375">
        <v>73671.597220500014</v>
      </c>
      <c r="H32" s="336"/>
      <c r="I32" s="336"/>
      <c r="J32" s="336"/>
      <c r="K32" s="336"/>
      <c r="L32" s="336"/>
    </row>
    <row r="33" spans="1:12" s="75" customFormat="1" ht="13.8" hidden="1" outlineLevel="1">
      <c r="A33" s="485" t="s">
        <v>284</v>
      </c>
      <c r="B33" s="43">
        <v>200978.28333915997</v>
      </c>
      <c r="C33" s="43">
        <v>158500.53367651001</v>
      </c>
      <c r="D33" s="43">
        <v>113777.25120799999</v>
      </c>
      <c r="E33" s="43">
        <v>90373.548627000011</v>
      </c>
      <c r="F33" s="44">
        <v>73671.597220500014</v>
      </c>
      <c r="H33" s="336"/>
      <c r="I33" s="336"/>
      <c r="J33" s="336"/>
      <c r="K33" s="336"/>
      <c r="L33" s="336"/>
    </row>
    <row r="34" spans="1:12" s="75" customFormat="1" ht="13.8" hidden="1" outlineLevel="1">
      <c r="A34" s="485" t="s">
        <v>263</v>
      </c>
      <c r="B34" s="43">
        <v>38000</v>
      </c>
      <c r="C34" s="43">
        <v>23000</v>
      </c>
      <c r="D34" s="43">
        <v>0</v>
      </c>
      <c r="E34" s="43">
        <v>0</v>
      </c>
      <c r="F34" s="44">
        <v>0</v>
      </c>
      <c r="H34" s="336"/>
      <c r="I34" s="336"/>
      <c r="J34" s="336"/>
      <c r="K34" s="336"/>
      <c r="L34" s="336"/>
    </row>
    <row r="35" spans="1:12" s="75" customFormat="1" ht="13.8" collapsed="1">
      <c r="A35" s="42" t="s">
        <v>131</v>
      </c>
      <c r="B35" s="43">
        <v>50500</v>
      </c>
      <c r="C35" s="43">
        <v>47500</v>
      </c>
      <c r="D35" s="43">
        <v>30000</v>
      </c>
      <c r="E35" s="43">
        <v>20000</v>
      </c>
      <c r="F35" s="44">
        <v>20000</v>
      </c>
      <c r="H35" s="336"/>
      <c r="I35" s="338"/>
      <c r="J35" s="339"/>
      <c r="K35" s="336"/>
      <c r="L35" s="336"/>
    </row>
    <row r="36" spans="1:12" s="163" customFormat="1" ht="13.8">
      <c r="A36" s="332" t="s">
        <v>132</v>
      </c>
      <c r="B36" s="52">
        <v>289478.28333915997</v>
      </c>
      <c r="C36" s="52">
        <v>229000.53367651001</v>
      </c>
      <c r="D36" s="52">
        <v>143777.251208</v>
      </c>
      <c r="E36" s="52">
        <v>110373.54862700001</v>
      </c>
      <c r="F36" s="53">
        <v>93671.597220500014</v>
      </c>
      <c r="H36" s="335"/>
      <c r="I36" s="345"/>
      <c r="J36" s="346"/>
      <c r="K36" s="335"/>
      <c r="L36" s="335"/>
    </row>
    <row r="37" spans="1:12" s="75" customFormat="1" ht="13.8">
      <c r="A37" s="42" t="s">
        <v>133</v>
      </c>
      <c r="B37" s="43">
        <v>1375536.3004000061</v>
      </c>
      <c r="C37" s="43">
        <v>1222091.3743499995</v>
      </c>
      <c r="D37" s="43">
        <v>778555.0427450001</v>
      </c>
      <c r="E37" s="43">
        <v>630539.08796749951</v>
      </c>
      <c r="F37" s="44">
        <v>473949.70300000004</v>
      </c>
      <c r="H37" s="336"/>
      <c r="I37" s="338"/>
      <c r="J37" s="339"/>
      <c r="K37" s="336"/>
      <c r="L37" s="336"/>
    </row>
    <row r="38" spans="1:12" s="75" customFormat="1" ht="13.8">
      <c r="A38" s="42" t="s">
        <v>134</v>
      </c>
      <c r="B38" s="43">
        <v>1589.5363900000002</v>
      </c>
      <c r="C38" s="43">
        <v>1435.3230000000001</v>
      </c>
      <c r="D38" s="43">
        <v>1041.7452987500001</v>
      </c>
      <c r="E38" s="43">
        <v>1406.3559991250002</v>
      </c>
      <c r="F38" s="44">
        <v>2535.0230000000001</v>
      </c>
      <c r="H38" s="336"/>
      <c r="I38" s="338"/>
      <c r="J38" s="339"/>
      <c r="K38" s="336"/>
      <c r="L38" s="336"/>
    </row>
    <row r="39" spans="1:12" s="75" customFormat="1" ht="13.8">
      <c r="A39" s="42" t="s">
        <v>341</v>
      </c>
      <c r="B39" s="43">
        <v>82.335250000000002</v>
      </c>
      <c r="C39" s="43">
        <v>22.214625000000002</v>
      </c>
      <c r="D39" s="43">
        <v>40.74308029704725</v>
      </c>
      <c r="E39" s="43">
        <v>14.92852700200925</v>
      </c>
      <c r="F39" s="44">
        <v>0</v>
      </c>
      <c r="H39" s="336"/>
      <c r="I39" s="338"/>
      <c r="J39" s="339"/>
      <c r="K39" s="336"/>
      <c r="L39" s="336"/>
    </row>
    <row r="40" spans="1:12" s="75" customFormat="1" ht="13.8">
      <c r="A40" s="42" t="s">
        <v>135</v>
      </c>
      <c r="B40" s="43">
        <v>95104.468956249999</v>
      </c>
      <c r="C40" s="43">
        <v>76765.961718749997</v>
      </c>
      <c r="D40" s="43">
        <v>59433.625356249991</v>
      </c>
      <c r="E40" s="43">
        <v>47754.078537499998</v>
      </c>
      <c r="F40" s="44">
        <v>39663.85</v>
      </c>
      <c r="H40" s="336"/>
      <c r="I40" s="338"/>
      <c r="J40" s="339"/>
      <c r="K40" s="336"/>
      <c r="L40" s="336"/>
    </row>
    <row r="41" spans="1:12" s="163" customFormat="1" ht="13.8">
      <c r="A41" s="331" t="s">
        <v>136</v>
      </c>
      <c r="B41" s="198">
        <v>1472312.6409962561</v>
      </c>
      <c r="C41" s="198">
        <v>1300314.8736937495</v>
      </c>
      <c r="D41" s="198">
        <v>839071.1564802971</v>
      </c>
      <c r="E41" s="198">
        <v>679714.45103112655</v>
      </c>
      <c r="F41" s="199">
        <v>516148.576</v>
      </c>
      <c r="H41" s="335"/>
      <c r="I41" s="345"/>
      <c r="J41" s="346"/>
      <c r="K41" s="335"/>
      <c r="L41" s="335"/>
    </row>
    <row r="42" spans="1:12" s="163" customFormat="1" ht="13.8">
      <c r="A42" s="162" t="s">
        <v>261</v>
      </c>
      <c r="B42" s="284">
        <v>0.13650516727423181</v>
      </c>
      <c r="C42" s="284">
        <v>0.12189396344153493</v>
      </c>
      <c r="D42" s="284">
        <v>0.13559904941229103</v>
      </c>
      <c r="E42" s="284">
        <v>0.13295810982082751</v>
      </c>
      <c r="F42" s="285">
        <v>0.14273331487501772</v>
      </c>
      <c r="H42" s="335"/>
      <c r="I42" s="345"/>
      <c r="J42" s="346"/>
      <c r="K42" s="335"/>
      <c r="L42" s="335"/>
    </row>
    <row r="43" spans="1:12" s="163" customFormat="1" ht="13.8">
      <c r="A43" s="47" t="s">
        <v>220</v>
      </c>
      <c r="B43" s="260">
        <v>0.10630000000000001</v>
      </c>
      <c r="C43" s="260">
        <v>0.104</v>
      </c>
      <c r="D43" s="260">
        <v>0.104</v>
      </c>
      <c r="E43" s="260">
        <v>0.1061</v>
      </c>
      <c r="F43" s="289">
        <v>0.1154</v>
      </c>
      <c r="H43" s="335"/>
      <c r="I43" s="345"/>
      <c r="J43" s="346"/>
      <c r="K43" s="335"/>
      <c r="L43" s="335"/>
    </row>
    <row r="44" spans="1:12" s="163" customFormat="1" ht="13.8">
      <c r="A44" s="47" t="s">
        <v>250</v>
      </c>
      <c r="B44" s="260">
        <v>8.5199999999999998E-2</v>
      </c>
      <c r="C44" s="260">
        <v>9.6699999999999994E-2</v>
      </c>
      <c r="D44" s="260">
        <v>9.6699999999999994E-2</v>
      </c>
      <c r="E44" s="260">
        <v>8.2900000000000001E-2</v>
      </c>
      <c r="F44" s="289">
        <v>8.7400000000000005E-2</v>
      </c>
      <c r="H44" s="335"/>
      <c r="I44" s="345"/>
      <c r="J44" s="346"/>
      <c r="K44" s="335"/>
      <c r="L44" s="335"/>
    </row>
    <row r="45" spans="1:12" s="163" customFormat="1" ht="13.8">
      <c r="A45" s="162" t="s">
        <v>242</v>
      </c>
      <c r="B45" s="284">
        <v>0.16231490288465686</v>
      </c>
      <c r="C45" s="284">
        <v>0.13958198690823947</v>
      </c>
      <c r="D45" s="284">
        <v>0.13559904941229103</v>
      </c>
      <c r="E45" s="284">
        <v>0.13295810982082751</v>
      </c>
      <c r="F45" s="285">
        <v>0.14273331487501772</v>
      </c>
      <c r="H45" s="335"/>
      <c r="I45" s="345"/>
      <c r="J45" s="346"/>
      <c r="K45" s="335"/>
      <c r="L45" s="335"/>
    </row>
    <row r="46" spans="1:12" s="75" customFormat="1" ht="13.8">
      <c r="A46" s="47" t="s">
        <v>220</v>
      </c>
      <c r="B46" s="260">
        <v>0.1246</v>
      </c>
      <c r="C46" s="260">
        <v>0.121</v>
      </c>
      <c r="D46" s="260">
        <v>0.121</v>
      </c>
      <c r="E46" s="260">
        <v>0.1229</v>
      </c>
      <c r="F46" s="289">
        <v>0.13289999999999999</v>
      </c>
      <c r="G46" s="336"/>
      <c r="H46" s="336"/>
      <c r="I46" s="338"/>
      <c r="J46" s="339"/>
      <c r="K46" s="336"/>
      <c r="L46" s="336"/>
    </row>
    <row r="47" spans="1:12" s="75" customFormat="1" ht="13.8">
      <c r="A47" s="47" t="s">
        <v>250</v>
      </c>
      <c r="B47" s="260">
        <v>0.1016</v>
      </c>
      <c r="C47" s="260">
        <v>0.113</v>
      </c>
      <c r="D47" s="260">
        <v>0.113</v>
      </c>
      <c r="E47" s="260">
        <v>9.9099999999999994E-2</v>
      </c>
      <c r="F47" s="289">
        <v>0.10489999999999999</v>
      </c>
      <c r="G47" s="336"/>
      <c r="H47" s="336"/>
      <c r="I47" s="338"/>
      <c r="J47" s="339"/>
      <c r="K47" s="336"/>
      <c r="L47" s="336"/>
    </row>
    <row r="48" spans="1:12" s="163" customFormat="1" ht="13.8">
      <c r="A48" s="162" t="s">
        <v>243</v>
      </c>
      <c r="B48" s="284">
        <v>0.19661468310377433</v>
      </c>
      <c r="C48" s="284">
        <v>0.17611160058947711</v>
      </c>
      <c r="D48" s="284">
        <v>0.1713528704896867</v>
      </c>
      <c r="E48" s="284">
        <v>0.16238223044921787</v>
      </c>
      <c r="F48" s="287">
        <v>0.18148184762307668</v>
      </c>
      <c r="H48" s="335"/>
      <c r="I48" s="345"/>
      <c r="J48" s="346"/>
      <c r="K48" s="335"/>
      <c r="L48" s="335"/>
    </row>
    <row r="49" spans="1:12" s="75" customFormat="1" ht="13.8">
      <c r="A49" s="42" t="s">
        <v>220</v>
      </c>
      <c r="B49" s="260">
        <v>0.16</v>
      </c>
      <c r="C49" s="260">
        <v>0.155</v>
      </c>
      <c r="D49" s="260">
        <v>0.155</v>
      </c>
      <c r="E49" s="260">
        <v>0.15060000000000001</v>
      </c>
      <c r="F49" s="289">
        <v>0.16189999999999999</v>
      </c>
      <c r="G49" s="22"/>
      <c r="H49" s="336"/>
      <c r="I49" s="338"/>
      <c r="J49" s="339"/>
      <c r="K49" s="336"/>
      <c r="L49" s="336"/>
    </row>
    <row r="50" spans="1:12" ht="12" customHeight="1">
      <c r="A50" s="370" t="s">
        <v>250</v>
      </c>
      <c r="B50" s="371">
        <v>0.1333</v>
      </c>
      <c r="C50" s="371">
        <v>0.1431</v>
      </c>
      <c r="D50" s="371">
        <v>0.1431</v>
      </c>
      <c r="E50" s="371">
        <v>0.12430000000000001</v>
      </c>
      <c r="F50" s="372">
        <v>0.13390000000000002</v>
      </c>
    </row>
  </sheetData>
  <conditionalFormatting sqref="J17">
    <cfRule type="cellIs" priority="24" stopIfTrue="1" operator="greaterThan">
      <formula>10</formula>
    </cfRule>
  </conditionalFormatting>
  <conditionalFormatting sqref="I17">
    <cfRule type="cellIs" priority="23" stopIfTrue="1" operator="greaterThan">
      <formula>10</formula>
    </cfRule>
  </conditionalFormatting>
  <conditionalFormatting sqref="G17:I17">
    <cfRule type="cellIs" priority="22" stopIfTrue="1" operator="greaterThan">
      <formula>10</formula>
    </cfRule>
  </conditionalFormatting>
  <conditionalFormatting sqref="D17:G17">
    <cfRule type="cellIs" priority="21" stopIfTrue="1" operator="greaterThan">
      <formula>10</formula>
    </cfRule>
  </conditionalFormatting>
  <conditionalFormatting sqref="C17">
    <cfRule type="cellIs" priority="20" stopIfTrue="1" operator="greaterThan">
      <formula>10</formula>
    </cfRule>
  </conditionalFormatting>
  <conditionalFormatting sqref="B17">
    <cfRule type="cellIs" priority="19" stopIfTrue="1" operator="greaterThan">
      <formula>10</formula>
    </cfRule>
  </conditionalFormatting>
  <conditionalFormatting sqref="J21">
    <cfRule type="cellIs" priority="18" stopIfTrue="1" operator="greaterThan">
      <formula>10</formula>
    </cfRule>
  </conditionalFormatting>
  <conditionalFormatting sqref="D41:E41">
    <cfRule type="cellIs" priority="17" stopIfTrue="1" operator="greaterThan">
      <formula>10</formula>
    </cfRule>
  </conditionalFormatting>
  <conditionalFormatting sqref="C41">
    <cfRule type="cellIs" priority="16" stopIfTrue="1" operator="greaterThan">
      <formula>10</formula>
    </cfRule>
  </conditionalFormatting>
  <conditionalFormatting sqref="B41">
    <cfRule type="cellIs" priority="15" stopIfTrue="1" operator="greaterThan">
      <formula>10</formula>
    </cfRule>
  </conditionalFormatting>
  <conditionalFormatting sqref="F41">
    <cfRule type="cellIs" priority="14" stopIfTrue="1" operator="greaterThan">
      <formula>10</formula>
    </cfRule>
  </conditionalFormatting>
  <conditionalFormatting sqref="F45">
    <cfRule type="cellIs" priority="13" stopIfTrue="1" operator="greaterThan">
      <formula>10</formula>
    </cfRule>
  </conditionalFormatting>
  <conditionalFormatting sqref="J22:J23">
    <cfRule type="cellIs" priority="7" stopIfTrue="1" operator="greaterThan">
      <formula>10</formula>
    </cfRule>
  </conditionalFormatting>
  <conditionalFormatting sqref="J17">
    <cfRule type="cellIs" priority="6" stopIfTrue="1" operator="greaterThan">
      <formula>10</formula>
    </cfRule>
  </conditionalFormatting>
  <conditionalFormatting sqref="D17">
    <cfRule type="cellIs" priority="5" stopIfTrue="1" operator="greaterThan">
      <formula>10</formula>
    </cfRule>
  </conditionalFormatting>
  <conditionalFormatting sqref="C17">
    <cfRule type="cellIs" priority="4" stopIfTrue="1" operator="greaterThan">
      <formula>10</formula>
    </cfRule>
  </conditionalFormatting>
  <conditionalFormatting sqref="J18">
    <cfRule type="cellIs" priority="3" stopIfTrue="1" operator="greaterThan">
      <formula>10</formula>
    </cfRule>
  </conditionalFormatting>
  <conditionalFormatting sqref="J19:J20">
    <cfRule type="cellIs" priority="2" stopIfTrue="1" operator="greaterThan">
      <formula>10</formula>
    </cfRule>
  </conditionalFormatting>
  <conditionalFormatting sqref="F42">
    <cfRule type="cellIs" priority="1" stopIfTrue="1" operator="greaterThan">
      <formula>10</formula>
    </cfRule>
  </conditionalFormatting>
  <dataValidations count="1">
    <dataValidation type="list" allowBlank="1" showInputMessage="1" showErrorMessage="1" sqref="A2" xr:uid="{00000000-0002-0000-0D00-000000000000}">
      <formula1>quarterly_date</formula1>
    </dataValidation>
  </dataValidations>
  <hyperlinks>
    <hyperlink ref="J5" location="Cont!A1" display="back" xr:uid="{00000000-0004-0000-0D00-000000000000}"/>
  </hyperlinks>
  <printOptions horizontalCentered="1"/>
  <pageMargins left="0.23622047244094491" right="0.23622047244094491" top="0.74803149606299213" bottom="0.74803149606299213" header="0.31496062992125984" footer="0.31496062992125984"/>
  <pageSetup paperSize="9" scale="82"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EE05C-2719-4510-B7EE-65A086188020}">
  <sheetPr>
    <tabColor rgb="FF0070C0"/>
    <pageSetUpPr fitToPage="1"/>
  </sheetPr>
  <dimension ref="A1:L46"/>
  <sheetViews>
    <sheetView topLeftCell="A3" zoomScaleNormal="100" workbookViewId="0">
      <selection activeCell="P32" sqref="P32"/>
    </sheetView>
  </sheetViews>
  <sheetFormatPr defaultColWidth="10" defaultRowHeight="12" customHeight="1"/>
  <cols>
    <col min="1" max="1" width="63.42578125" style="24" customWidth="1"/>
    <col min="2" max="2" width="12.140625" style="24" customWidth="1"/>
    <col min="3" max="3" width="10.28515625" style="24" customWidth="1"/>
    <col min="4" max="4" width="10.28515625" style="508" customWidth="1"/>
    <col min="5" max="6" width="11.85546875" style="508" customWidth="1"/>
    <col min="7" max="8" width="10.28515625" style="508" customWidth="1"/>
    <col min="9" max="9" width="11.85546875" style="511" customWidth="1"/>
    <col min="10" max="10" width="11.85546875" style="519" customWidth="1"/>
    <col min="11" max="11" width="7.28515625" style="508" customWidth="1"/>
    <col min="12" max="12" width="9.140625" style="508" customWidth="1"/>
    <col min="13" max="16384" width="10" style="24"/>
  </cols>
  <sheetData>
    <row r="1" spans="1:12" s="17" customFormat="1" ht="17.25" customHeight="1">
      <c r="A1" s="13" t="s">
        <v>4</v>
      </c>
      <c r="B1" s="501"/>
      <c r="C1" s="501"/>
      <c r="D1" s="502"/>
      <c r="E1" s="502"/>
      <c r="F1" s="502"/>
      <c r="G1" s="502"/>
      <c r="H1" s="502"/>
      <c r="I1" s="502"/>
      <c r="J1" s="502"/>
    </row>
    <row r="2" spans="1:12" s="505" customFormat="1" ht="17.25" customHeight="1">
      <c r="A2" s="347">
        <f>Cont!A2</f>
        <v>44469</v>
      </c>
      <c r="B2" s="503"/>
      <c r="C2" s="503"/>
      <c r="D2" s="504"/>
      <c r="E2" s="504"/>
      <c r="F2" s="504"/>
      <c r="G2" s="504"/>
      <c r="H2" s="504"/>
      <c r="I2" s="504"/>
      <c r="J2" s="504"/>
    </row>
    <row r="3" spans="1:12" ht="6" customHeight="1">
      <c r="A3" s="506"/>
      <c r="B3" s="506"/>
      <c r="C3" s="506"/>
      <c r="D3" s="507"/>
      <c r="E3" s="507"/>
      <c r="F3" s="507"/>
      <c r="G3" s="507"/>
      <c r="H3" s="507"/>
      <c r="I3" s="507"/>
      <c r="J3" s="507"/>
    </row>
    <row r="4" spans="1:12" ht="12" customHeight="1">
      <c r="A4" s="509"/>
      <c r="B4" s="509"/>
      <c r="C4" s="509"/>
      <c r="D4" s="510"/>
      <c r="E4" s="510"/>
      <c r="F4" s="510"/>
      <c r="G4" s="510"/>
      <c r="H4" s="510"/>
      <c r="J4" s="512"/>
    </row>
    <row r="5" spans="1:12" ht="18">
      <c r="A5" s="29" t="s">
        <v>332</v>
      </c>
      <c r="B5" s="509"/>
      <c r="C5" s="509"/>
      <c r="D5" s="510"/>
      <c r="E5" s="510"/>
      <c r="F5" s="510"/>
      <c r="G5" s="510"/>
      <c r="H5" s="510"/>
      <c r="J5" s="197" t="s">
        <v>60</v>
      </c>
    </row>
    <row r="6" spans="1:12" s="511" customFormat="1" ht="12" customHeight="1">
      <c r="A6" s="509"/>
      <c r="B6" s="509"/>
      <c r="C6" s="509"/>
      <c r="D6" s="509"/>
      <c r="E6" s="509"/>
      <c r="F6" s="509"/>
      <c r="G6" s="509"/>
      <c r="H6" s="509"/>
      <c r="I6" s="509"/>
      <c r="J6" s="509"/>
      <c r="L6" s="30"/>
    </row>
    <row r="7" spans="1:12" s="36" customFormat="1" ht="12" customHeight="1">
      <c r="A7" s="34" t="s">
        <v>62</v>
      </c>
      <c r="B7" s="35" t="s">
        <v>351</v>
      </c>
      <c r="C7" s="35" t="s">
        <v>352</v>
      </c>
      <c r="D7" s="35" t="s">
        <v>353</v>
      </c>
      <c r="E7" s="35" t="s">
        <v>300</v>
      </c>
      <c r="F7" s="35" t="s">
        <v>292</v>
      </c>
      <c r="G7" s="35" t="s">
        <v>290</v>
      </c>
      <c r="H7" s="35" t="s">
        <v>286</v>
      </c>
      <c r="I7" s="35" t="s">
        <v>282</v>
      </c>
      <c r="J7" s="67" t="s">
        <v>280</v>
      </c>
    </row>
    <row r="8" spans="1:12" s="514" customFormat="1" ht="12" customHeight="1">
      <c r="A8" s="513" t="s">
        <v>68</v>
      </c>
      <c r="B8" s="38">
        <v>4211.1777899999897</v>
      </c>
      <c r="C8" s="38">
        <v>3806.7884899999899</v>
      </c>
      <c r="D8" s="38">
        <v>3517.6700300000093</v>
      </c>
      <c r="E8" s="38">
        <v>2575.2887900000046</v>
      </c>
      <c r="F8" s="38">
        <v>1975.7025800000026</v>
      </c>
      <c r="G8" s="38">
        <v>1836.8231100000046</v>
      </c>
      <c r="H8" s="38">
        <v>1691.5043800000012</v>
      </c>
      <c r="I8" s="38"/>
      <c r="J8" s="39"/>
    </row>
    <row r="9" spans="1:12" s="514" customFormat="1" ht="12" customHeight="1">
      <c r="A9" s="513" t="s">
        <v>65</v>
      </c>
      <c r="B9" s="38">
        <v>1285.4685188838523</v>
      </c>
      <c r="C9" s="38">
        <v>1359.5005855978488</v>
      </c>
      <c r="D9" s="38">
        <v>302.99012376337873</v>
      </c>
      <c r="E9" s="38">
        <v>188.74298999999999</v>
      </c>
      <c r="F9" s="38">
        <v>153.07345807076638</v>
      </c>
      <c r="G9" s="38">
        <v>314.88425999999998</v>
      </c>
      <c r="H9" s="38">
        <v>284.68151999999992</v>
      </c>
      <c r="I9" s="38"/>
      <c r="J9" s="39"/>
    </row>
    <row r="10" spans="1:12" s="45" customFormat="1" ht="12" customHeight="1">
      <c r="A10" s="513" t="s">
        <v>69</v>
      </c>
      <c r="B10" s="43">
        <v>-0.31060999999999994</v>
      </c>
      <c r="C10" s="43">
        <v>-1.0890599999999999</v>
      </c>
      <c r="D10" s="43">
        <v>0</v>
      </c>
      <c r="E10" s="43">
        <v>9.6100000000000005E-3</v>
      </c>
      <c r="F10" s="43">
        <v>1.24878</v>
      </c>
      <c r="G10" s="43">
        <v>0</v>
      </c>
      <c r="H10" s="43">
        <v>0</v>
      </c>
      <c r="I10" s="43"/>
      <c r="J10" s="44"/>
      <c r="L10" s="30"/>
    </row>
    <row r="11" spans="1:12" s="514" customFormat="1" ht="12" customHeight="1">
      <c r="A11" s="513" t="s">
        <v>70</v>
      </c>
      <c r="B11" s="43">
        <v>0</v>
      </c>
      <c r="C11" s="43">
        <v>0.05</v>
      </c>
      <c r="D11" s="43">
        <v>0</v>
      </c>
      <c r="E11" s="43">
        <v>0</v>
      </c>
      <c r="F11" s="43">
        <v>0.1</v>
      </c>
      <c r="G11" s="43">
        <v>0</v>
      </c>
      <c r="H11" s="43">
        <v>0</v>
      </c>
      <c r="I11" s="43"/>
      <c r="J11" s="44"/>
    </row>
    <row r="12" spans="1:12" ht="12.9" customHeight="1">
      <c r="A12" s="48" t="s">
        <v>71</v>
      </c>
      <c r="B12" s="49">
        <v>5496.3356988838414</v>
      </c>
      <c r="C12" s="49">
        <v>5165.2500155978387</v>
      </c>
      <c r="D12" s="49">
        <v>3820.6601537633878</v>
      </c>
      <c r="E12" s="49">
        <v>2764.0413900000049</v>
      </c>
      <c r="F12" s="49">
        <v>2130.1248180707689</v>
      </c>
      <c r="G12" s="49">
        <v>2151.7073700000046</v>
      </c>
      <c r="H12" s="49">
        <v>1976.1859000000011</v>
      </c>
      <c r="I12" s="49">
        <v>0</v>
      </c>
      <c r="J12" s="50">
        <v>0</v>
      </c>
      <c r="L12" s="30"/>
    </row>
    <row r="13" spans="1:12" ht="12" customHeight="1">
      <c r="A13" s="515" t="s">
        <v>72</v>
      </c>
      <c r="B13" s="38">
        <v>-455.59148049999999</v>
      </c>
      <c r="C13" s="38">
        <v>-457.73968400000001</v>
      </c>
      <c r="D13" s="38">
        <v>-443.86797750000005</v>
      </c>
      <c r="E13" s="38">
        <v>-265.15744699999999</v>
      </c>
      <c r="F13" s="38">
        <v>-247.44056700000004</v>
      </c>
      <c r="G13" s="38">
        <v>-221.05365600000002</v>
      </c>
      <c r="H13" s="38">
        <v>-210.03073649999999</v>
      </c>
      <c r="I13" s="38"/>
      <c r="J13" s="39"/>
    </row>
    <row r="14" spans="1:12" ht="12" customHeight="1">
      <c r="A14" s="515" t="s">
        <v>340</v>
      </c>
      <c r="B14" s="38">
        <v>-143.80933000000002</v>
      </c>
      <c r="C14" s="38">
        <v>-110.72124000000001</v>
      </c>
      <c r="D14" s="38">
        <v>-217.64573999999999</v>
      </c>
      <c r="E14" s="38">
        <v>-127.86551</v>
      </c>
      <c r="F14" s="38">
        <v>-95.610780000000005</v>
      </c>
      <c r="G14" s="38">
        <v>-120.63143000000001</v>
      </c>
      <c r="H14" s="38">
        <v>-122.93848999999999</v>
      </c>
      <c r="I14" s="38"/>
      <c r="J14" s="39"/>
    </row>
    <row r="15" spans="1:12" ht="12" customHeight="1">
      <c r="A15" s="515" t="s">
        <v>73</v>
      </c>
      <c r="B15" s="38">
        <v>-20.258400000000002</v>
      </c>
      <c r="C15" s="38">
        <v>-33.25506</v>
      </c>
      <c r="D15" s="38">
        <v>-55.678089999999997</v>
      </c>
      <c r="E15" s="38">
        <v>-52.135920000000006</v>
      </c>
      <c r="F15" s="38">
        <v>-28.983810000000002</v>
      </c>
      <c r="G15" s="38">
        <v>-40.864930000000001</v>
      </c>
      <c r="H15" s="38">
        <v>-42.710830000000001</v>
      </c>
      <c r="I15" s="38"/>
      <c r="J15" s="39"/>
    </row>
    <row r="16" spans="1:12" ht="12" customHeight="1">
      <c r="A16" s="515" t="s">
        <v>336</v>
      </c>
      <c r="B16" s="38">
        <v>-237.89064000000002</v>
      </c>
      <c r="C16" s="38">
        <v>-54.441759999999995</v>
      </c>
      <c r="D16" s="38">
        <v>-52.927920000000043</v>
      </c>
      <c r="E16" s="38">
        <v>-49.581030000000027</v>
      </c>
      <c r="F16" s="38">
        <v>-43.364309999999939</v>
      </c>
      <c r="G16" s="38">
        <v>-55.083419999999983</v>
      </c>
      <c r="H16" s="38">
        <v>-62.203880000000005</v>
      </c>
      <c r="I16" s="38"/>
      <c r="J16" s="39"/>
    </row>
    <row r="17" spans="1:12" ht="12" customHeight="1">
      <c r="A17" s="516" t="s">
        <v>333</v>
      </c>
      <c r="B17" s="38">
        <v>-857.54985050000005</v>
      </c>
      <c r="C17" s="38">
        <v>-656.15774399999998</v>
      </c>
      <c r="D17" s="38">
        <v>-770.11972750000007</v>
      </c>
      <c r="E17" s="38">
        <v>-494.73990700000002</v>
      </c>
      <c r="F17" s="38">
        <v>-415.39946700000002</v>
      </c>
      <c r="G17" s="38">
        <v>-437.63343600000002</v>
      </c>
      <c r="H17" s="38">
        <v>-437.8839365</v>
      </c>
      <c r="I17" s="38">
        <v>0</v>
      </c>
      <c r="J17" s="39">
        <v>0</v>
      </c>
    </row>
    <row r="18" spans="1:12" ht="12" customHeight="1">
      <c r="A18" s="516" t="s">
        <v>337</v>
      </c>
      <c r="B18" s="38">
        <v>-938.3991142460078</v>
      </c>
      <c r="C18" s="38">
        <v>-997.39698992342937</v>
      </c>
      <c r="D18" s="38">
        <v>-633.74296674567904</v>
      </c>
      <c r="E18" s="38">
        <v>-386.30912664473544</v>
      </c>
      <c r="F18" s="38">
        <v>-334.34898020491988</v>
      </c>
      <c r="G18" s="38">
        <v>-474.27970795316259</v>
      </c>
      <c r="H18" s="38">
        <v>-185.62070441727329</v>
      </c>
      <c r="I18" s="38"/>
      <c r="J18" s="39"/>
    </row>
    <row r="19" spans="1:12" ht="12" customHeight="1">
      <c r="A19" s="520" t="s">
        <v>334</v>
      </c>
      <c r="B19" s="38">
        <v>-3.9933499999999995</v>
      </c>
      <c r="C19" s="38">
        <v>-2.8266800000000001</v>
      </c>
      <c r="D19" s="38">
        <v>-2.8266900000000001</v>
      </c>
      <c r="E19" s="38">
        <v>0</v>
      </c>
      <c r="F19" s="38">
        <v>0</v>
      </c>
      <c r="G19" s="38">
        <v>0</v>
      </c>
      <c r="H19" s="38">
        <v>0</v>
      </c>
      <c r="I19" s="38"/>
      <c r="J19" s="39"/>
    </row>
    <row r="20" spans="1:12" ht="12.9" customHeight="1">
      <c r="A20" s="48" t="s">
        <v>77</v>
      </c>
      <c r="B20" s="49">
        <v>-1799.9423147460077</v>
      </c>
      <c r="C20" s="49">
        <v>-1656.3814139234294</v>
      </c>
      <c r="D20" s="49">
        <v>-1406.6893842456791</v>
      </c>
      <c r="E20" s="49">
        <v>-881.04903364473546</v>
      </c>
      <c r="F20" s="49">
        <v>-749.7484472049199</v>
      </c>
      <c r="G20" s="49">
        <v>-911.9131439531626</v>
      </c>
      <c r="H20" s="49">
        <v>-623.50464091727326</v>
      </c>
      <c r="I20" s="49">
        <v>0</v>
      </c>
      <c r="J20" s="50">
        <v>0</v>
      </c>
      <c r="L20" s="30"/>
    </row>
    <row r="21" spans="1:12" ht="12.9" customHeight="1">
      <c r="A21" s="517" t="s">
        <v>79</v>
      </c>
      <c r="B21" s="55">
        <v>3696.3933841378339</v>
      </c>
      <c r="C21" s="55">
        <v>3508.8686016744095</v>
      </c>
      <c r="D21" s="55">
        <v>2413.9707695177085</v>
      </c>
      <c r="E21" s="55">
        <v>1882.9923563552693</v>
      </c>
      <c r="F21" s="55">
        <v>1380.3763708658489</v>
      </c>
      <c r="G21" s="55">
        <v>1239.7942260468421</v>
      </c>
      <c r="H21" s="55">
        <v>1352.6812590827278</v>
      </c>
      <c r="I21" s="55">
        <v>0</v>
      </c>
      <c r="J21" s="56">
        <v>0</v>
      </c>
    </row>
    <row r="22" spans="1:12" ht="12" customHeight="1">
      <c r="A22" s="516" t="s">
        <v>335</v>
      </c>
      <c r="B22" s="38">
        <v>0</v>
      </c>
      <c r="C22" s="38">
        <v>0</v>
      </c>
      <c r="D22" s="38">
        <v>0</v>
      </c>
      <c r="E22" s="38">
        <v>0</v>
      </c>
      <c r="F22" s="38">
        <v>0</v>
      </c>
      <c r="G22" s="38">
        <v>0</v>
      </c>
      <c r="H22" s="38">
        <v>0</v>
      </c>
      <c r="I22" s="38"/>
      <c r="J22" s="39"/>
      <c r="L22" s="30"/>
    </row>
    <row r="23" spans="1:12" ht="12" customHeight="1">
      <c r="A23" s="516" t="s">
        <v>81</v>
      </c>
      <c r="B23" s="38">
        <v>-442.55809105839683</v>
      </c>
      <c r="C23" s="38">
        <v>-406.88298682232062</v>
      </c>
      <c r="D23" s="38">
        <v>-226.09424878216242</v>
      </c>
      <c r="E23" s="38">
        <v>-231.43572970537394</v>
      </c>
      <c r="F23" s="38">
        <v>-138.23837601444768</v>
      </c>
      <c r="G23" s="38">
        <v>-22.729196871954535</v>
      </c>
      <c r="H23" s="38">
        <v>-128.543071304384</v>
      </c>
      <c r="I23" s="38"/>
      <c r="J23" s="39"/>
    </row>
    <row r="24" spans="1:12" ht="12.9" customHeight="1">
      <c r="A24" s="48" t="s">
        <v>82</v>
      </c>
      <c r="B24" s="49">
        <v>3253.8352930794372</v>
      </c>
      <c r="C24" s="49">
        <v>3101.9856148520889</v>
      </c>
      <c r="D24" s="49">
        <v>2187.8765207355459</v>
      </c>
      <c r="E24" s="49">
        <v>1651.5566266498954</v>
      </c>
      <c r="F24" s="49">
        <v>1242.1379948514013</v>
      </c>
      <c r="G24" s="49">
        <v>1217.0650291748875</v>
      </c>
      <c r="H24" s="49">
        <v>1224.1381877783438</v>
      </c>
      <c r="I24" s="49">
        <v>0</v>
      </c>
      <c r="J24" s="50">
        <v>0</v>
      </c>
      <c r="L24" s="30"/>
    </row>
    <row r="25" spans="1:12" s="61" customFormat="1" ht="12.9" customHeight="1">
      <c r="A25" s="518"/>
      <c r="B25" s="518"/>
      <c r="C25" s="518"/>
      <c r="D25" s="518"/>
      <c r="E25" s="518"/>
      <c r="F25" s="518"/>
      <c r="G25" s="518"/>
      <c r="H25" s="518"/>
      <c r="I25" s="518"/>
      <c r="J25" s="518"/>
      <c r="K25" s="518"/>
      <c r="L25" s="30"/>
    </row>
    <row r="26" spans="1:12" ht="12" customHeight="1">
      <c r="A26" s="510"/>
      <c r="B26" s="510"/>
      <c r="C26" s="510"/>
      <c r="D26" s="510"/>
      <c r="E26" s="510"/>
      <c r="F26" s="510"/>
      <c r="G26" s="510"/>
      <c r="H26" s="510"/>
      <c r="I26" s="510"/>
      <c r="J26" s="510"/>
    </row>
    <row r="27" spans="1:12" ht="18">
      <c r="A27" s="29" t="s">
        <v>338</v>
      </c>
      <c r="B27" s="510"/>
      <c r="C27" s="510"/>
      <c r="D27" s="510"/>
      <c r="E27" s="510"/>
      <c r="F27" s="24"/>
      <c r="G27" s="24"/>
    </row>
    <row r="28" spans="1:12" ht="12" customHeight="1">
      <c r="A28" s="64"/>
      <c r="B28" s="64"/>
      <c r="C28" s="64"/>
      <c r="D28" s="64"/>
      <c r="E28" s="64"/>
      <c r="F28" s="65"/>
      <c r="G28" s="511"/>
    </row>
    <row r="29" spans="1:12" s="508" customFormat="1" ht="12" customHeight="1">
      <c r="A29" s="34" t="s">
        <v>62</v>
      </c>
      <c r="B29" s="276">
        <v>2020</v>
      </c>
      <c r="C29" s="276">
        <v>2019</v>
      </c>
      <c r="D29" s="276">
        <v>2018</v>
      </c>
      <c r="E29" s="276">
        <v>2017</v>
      </c>
      <c r="F29" s="67">
        <v>2016</v>
      </c>
      <c r="G29" s="36"/>
      <c r="I29" s="511"/>
      <c r="J29" s="519"/>
    </row>
    <row r="30" spans="1:12" s="508" customFormat="1" ht="12" customHeight="1">
      <c r="A30" s="513" t="s">
        <v>68</v>
      </c>
      <c r="B30" s="38">
        <v>8079.3188600000121</v>
      </c>
      <c r="C30" s="38"/>
      <c r="D30" s="38"/>
      <c r="E30" s="38"/>
      <c r="F30" s="39"/>
      <c r="G30" s="514"/>
      <c r="I30" s="511"/>
      <c r="J30" s="519"/>
    </row>
    <row r="31" spans="1:12" s="508" customFormat="1" ht="12" customHeight="1">
      <c r="A31" s="513" t="s">
        <v>65</v>
      </c>
      <c r="B31" s="38">
        <v>941.38222807076636</v>
      </c>
      <c r="C31" s="38"/>
      <c r="D31" s="38"/>
      <c r="E31" s="38"/>
      <c r="F31" s="39"/>
      <c r="G31" s="514"/>
      <c r="I31" s="511"/>
      <c r="J31" s="519"/>
    </row>
    <row r="32" spans="1:12" s="508" customFormat="1" ht="12" customHeight="1">
      <c r="A32" s="513" t="s">
        <v>69</v>
      </c>
      <c r="B32" s="43">
        <v>1.2583900000000001</v>
      </c>
      <c r="C32" s="43"/>
      <c r="D32" s="43"/>
      <c r="E32" s="43"/>
      <c r="F32" s="44"/>
      <c r="G32" s="45"/>
      <c r="I32" s="511"/>
      <c r="J32" s="519"/>
    </row>
    <row r="33" spans="1:10" s="508" customFormat="1" ht="12" customHeight="1">
      <c r="A33" s="513" t="s">
        <v>70</v>
      </c>
      <c r="B33" s="43">
        <v>0.1</v>
      </c>
      <c r="C33" s="43"/>
      <c r="D33" s="43"/>
      <c r="E33" s="43"/>
      <c r="F33" s="44"/>
      <c r="G33" s="514"/>
      <c r="I33" s="511"/>
      <c r="J33" s="519"/>
    </row>
    <row r="34" spans="1:10" s="508" customFormat="1" ht="12" customHeight="1">
      <c r="A34" s="48" t="s">
        <v>71</v>
      </c>
      <c r="B34" s="49">
        <v>9022.0594780707797</v>
      </c>
      <c r="C34" s="49"/>
      <c r="D34" s="49"/>
      <c r="E34" s="49"/>
      <c r="F34" s="50"/>
      <c r="G34" s="514"/>
      <c r="I34" s="511"/>
      <c r="J34" s="519"/>
    </row>
    <row r="35" spans="1:10" s="508" customFormat="1" ht="12" customHeight="1">
      <c r="A35" s="515" t="s">
        <v>72</v>
      </c>
      <c r="B35" s="38">
        <v>-943.68240650000007</v>
      </c>
      <c r="C35" s="38"/>
      <c r="D35" s="38"/>
      <c r="E35" s="38"/>
      <c r="F35" s="39"/>
      <c r="G35" s="45"/>
      <c r="I35" s="511"/>
      <c r="J35" s="519"/>
    </row>
    <row r="36" spans="1:10" s="508" customFormat="1" ht="12" customHeight="1">
      <c r="A36" s="515" t="s">
        <v>340</v>
      </c>
      <c r="B36" s="38">
        <v>-467.04620999999997</v>
      </c>
      <c r="C36" s="38"/>
      <c r="D36" s="38"/>
      <c r="E36" s="38"/>
      <c r="F36" s="39"/>
      <c r="G36" s="24"/>
      <c r="I36" s="511"/>
      <c r="J36" s="519"/>
    </row>
    <row r="37" spans="1:10" s="508" customFormat="1" ht="12" customHeight="1">
      <c r="A37" s="515" t="s">
        <v>73</v>
      </c>
      <c r="B37" s="38">
        <v>-164.69548999999998</v>
      </c>
      <c r="C37" s="38"/>
      <c r="D37" s="38"/>
      <c r="E37" s="38"/>
      <c r="F37" s="39"/>
      <c r="G37" s="24"/>
      <c r="I37" s="511"/>
      <c r="J37" s="519"/>
    </row>
    <row r="38" spans="1:10" s="508" customFormat="1" ht="12" customHeight="1">
      <c r="A38" s="515" t="s">
        <v>336</v>
      </c>
      <c r="B38" s="38">
        <v>-210.23263999999989</v>
      </c>
      <c r="C38" s="38"/>
      <c r="D38" s="38"/>
      <c r="E38" s="38"/>
      <c r="F38" s="39"/>
      <c r="G38" s="24"/>
      <c r="I38" s="511"/>
      <c r="J38" s="519"/>
    </row>
    <row r="39" spans="1:10" s="508" customFormat="1" ht="12" customHeight="1">
      <c r="A39" s="516" t="s">
        <v>333</v>
      </c>
      <c r="B39" s="38">
        <v>-1785.6567465000001</v>
      </c>
      <c r="C39" s="38"/>
      <c r="D39" s="38"/>
      <c r="E39" s="38"/>
      <c r="F39" s="39"/>
      <c r="G39" s="24"/>
      <c r="I39" s="511"/>
      <c r="J39" s="519"/>
    </row>
    <row r="40" spans="1:10" s="508" customFormat="1" ht="12" customHeight="1">
      <c r="A40" s="516" t="s">
        <v>337</v>
      </c>
      <c r="B40" s="38">
        <v>-1380.5585192200911</v>
      </c>
      <c r="C40" s="38"/>
      <c r="D40" s="38"/>
      <c r="E40" s="38"/>
      <c r="F40" s="39"/>
      <c r="G40" s="24"/>
      <c r="I40" s="511"/>
      <c r="J40" s="519"/>
    </row>
    <row r="41" spans="1:10" s="508" customFormat="1" ht="12" customHeight="1">
      <c r="A41" s="516" t="s">
        <v>334</v>
      </c>
      <c r="B41" s="38">
        <v>0</v>
      </c>
      <c r="C41" s="38"/>
      <c r="D41" s="38"/>
      <c r="E41" s="38"/>
      <c r="F41" s="39"/>
      <c r="G41" s="24"/>
      <c r="I41" s="511"/>
      <c r="J41" s="519"/>
    </row>
    <row r="42" spans="1:10" s="508" customFormat="1" ht="12" customHeight="1">
      <c r="A42" s="48" t="s">
        <v>77</v>
      </c>
      <c r="B42" s="49">
        <v>-3166.2152657200913</v>
      </c>
      <c r="C42" s="49"/>
      <c r="D42" s="49"/>
      <c r="E42" s="49"/>
      <c r="F42" s="50"/>
      <c r="G42" s="24"/>
      <c r="I42" s="511"/>
      <c r="J42" s="519"/>
    </row>
    <row r="43" spans="1:10" s="508" customFormat="1" ht="12" customHeight="1">
      <c r="A43" s="517" t="s">
        <v>79</v>
      </c>
      <c r="B43" s="55">
        <v>5855.8442123506884</v>
      </c>
      <c r="C43" s="55"/>
      <c r="D43" s="55"/>
      <c r="E43" s="55"/>
      <c r="F43" s="56"/>
      <c r="G43" s="24"/>
      <c r="I43" s="511"/>
      <c r="J43" s="519"/>
    </row>
    <row r="44" spans="1:10" s="508" customFormat="1" ht="12" customHeight="1">
      <c r="A44" s="516" t="s">
        <v>335</v>
      </c>
      <c r="B44" s="38">
        <v>0</v>
      </c>
      <c r="C44" s="38"/>
      <c r="D44" s="38"/>
      <c r="E44" s="38"/>
      <c r="F44" s="39"/>
      <c r="G44" s="24"/>
      <c r="I44" s="511"/>
      <c r="J44" s="519"/>
    </row>
    <row r="45" spans="1:10" s="508" customFormat="1" ht="12" customHeight="1">
      <c r="A45" s="516" t="s">
        <v>81</v>
      </c>
      <c r="B45" s="38">
        <v>-520.94637389616014</v>
      </c>
      <c r="C45" s="38"/>
      <c r="D45" s="38"/>
      <c r="E45" s="38"/>
      <c r="F45" s="39"/>
      <c r="G45" s="24"/>
      <c r="I45" s="511"/>
      <c r="J45" s="519"/>
    </row>
    <row r="46" spans="1:10" s="508" customFormat="1" ht="12" customHeight="1">
      <c r="A46" s="48" t="s">
        <v>82</v>
      </c>
      <c r="B46" s="49">
        <v>5334.897838454528</v>
      </c>
      <c r="C46" s="49"/>
      <c r="D46" s="49"/>
      <c r="E46" s="49"/>
      <c r="F46" s="50"/>
      <c r="G46" s="24"/>
      <c r="I46" s="511"/>
      <c r="J46" s="519"/>
    </row>
  </sheetData>
  <conditionalFormatting sqref="B12">
    <cfRule type="cellIs" priority="66" stopIfTrue="1" operator="greaterThan">
      <formula>10</formula>
    </cfRule>
  </conditionalFormatting>
  <conditionalFormatting sqref="B20">
    <cfRule type="cellIs" priority="65" stopIfTrue="1" operator="greaterThan">
      <formula>10</formula>
    </cfRule>
  </conditionalFormatting>
  <conditionalFormatting sqref="C12">
    <cfRule type="cellIs" priority="69" stopIfTrue="1" operator="greaterThan">
      <formula>10</formula>
    </cfRule>
  </conditionalFormatting>
  <conditionalFormatting sqref="C20">
    <cfRule type="cellIs" priority="68" stopIfTrue="1" operator="greaterThan">
      <formula>10</formula>
    </cfRule>
  </conditionalFormatting>
  <conditionalFormatting sqref="J12">
    <cfRule type="cellIs" priority="81" stopIfTrue="1" operator="greaterThan">
      <formula>10</formula>
    </cfRule>
  </conditionalFormatting>
  <conditionalFormatting sqref="J20">
    <cfRule type="cellIs" priority="80" stopIfTrue="1" operator="greaterThan">
      <formula>10</formula>
    </cfRule>
  </conditionalFormatting>
  <conditionalFormatting sqref="J24">
    <cfRule type="cellIs" priority="79" stopIfTrue="1" operator="greaterThan">
      <formula>10</formula>
    </cfRule>
  </conditionalFormatting>
  <conditionalFormatting sqref="I12">
    <cfRule type="cellIs" priority="78" stopIfTrue="1" operator="greaterThan">
      <formula>10</formula>
    </cfRule>
  </conditionalFormatting>
  <conditionalFormatting sqref="I20">
    <cfRule type="cellIs" priority="77" stopIfTrue="1" operator="greaterThan">
      <formula>10</formula>
    </cfRule>
  </conditionalFormatting>
  <conditionalFormatting sqref="I24">
    <cfRule type="cellIs" priority="76" stopIfTrue="1" operator="greaterThan">
      <formula>10</formula>
    </cfRule>
  </conditionalFormatting>
  <conditionalFormatting sqref="G12:J12">
    <cfRule type="cellIs" priority="75" stopIfTrue="1" operator="greaterThan">
      <formula>10</formula>
    </cfRule>
  </conditionalFormatting>
  <conditionalFormatting sqref="G20:J20">
    <cfRule type="cellIs" priority="74" stopIfTrue="1" operator="greaterThan">
      <formula>10</formula>
    </cfRule>
  </conditionalFormatting>
  <conditionalFormatting sqref="G24:J24">
    <cfRule type="cellIs" priority="73" stopIfTrue="1" operator="greaterThan">
      <formula>10</formula>
    </cfRule>
  </conditionalFormatting>
  <conditionalFormatting sqref="D12:H12">
    <cfRule type="cellIs" priority="72" stopIfTrue="1" operator="greaterThan">
      <formula>10</formula>
    </cfRule>
  </conditionalFormatting>
  <conditionalFormatting sqref="D20:H20">
    <cfRule type="cellIs" priority="71" stopIfTrue="1" operator="greaterThan">
      <formula>10</formula>
    </cfRule>
  </conditionalFormatting>
  <conditionalFormatting sqref="D24:H24">
    <cfRule type="cellIs" priority="70" stopIfTrue="1" operator="greaterThan">
      <formula>10</formula>
    </cfRule>
  </conditionalFormatting>
  <conditionalFormatting sqref="C24">
    <cfRule type="cellIs" priority="67" stopIfTrue="1" operator="greaterThan">
      <formula>10</formula>
    </cfRule>
  </conditionalFormatting>
  <conditionalFormatting sqref="J12">
    <cfRule type="cellIs" priority="63" stopIfTrue="1" operator="greaterThan">
      <formula>10</formula>
    </cfRule>
  </conditionalFormatting>
  <conditionalFormatting sqref="J20">
    <cfRule type="cellIs" priority="62" stopIfTrue="1" operator="greaterThan">
      <formula>10</formula>
    </cfRule>
  </conditionalFormatting>
  <conditionalFormatting sqref="D12">
    <cfRule type="cellIs" priority="60" stopIfTrue="1" operator="greaterThan">
      <formula>10</formula>
    </cfRule>
  </conditionalFormatting>
  <conditionalFormatting sqref="D20">
    <cfRule type="cellIs" priority="59" stopIfTrue="1" operator="greaterThan">
      <formula>10</formula>
    </cfRule>
  </conditionalFormatting>
  <conditionalFormatting sqref="C12">
    <cfRule type="cellIs" priority="57" stopIfTrue="1" operator="greaterThan">
      <formula>10</formula>
    </cfRule>
  </conditionalFormatting>
  <conditionalFormatting sqref="C20">
    <cfRule type="cellIs" priority="56" stopIfTrue="1" operator="greaterThan">
      <formula>10</formula>
    </cfRule>
  </conditionalFormatting>
  <conditionalFormatting sqref="D12">
    <cfRule type="cellIs" priority="42" stopIfTrue="1" operator="greaterThan">
      <formula>10</formula>
    </cfRule>
  </conditionalFormatting>
  <conditionalFormatting sqref="D20">
    <cfRule type="cellIs" priority="41" stopIfTrue="1" operator="greaterThan">
      <formula>10</formula>
    </cfRule>
  </conditionalFormatting>
  <conditionalFormatting sqref="D24">
    <cfRule type="cellIs" priority="40" stopIfTrue="1" operator="greaterThan">
      <formula>10</formula>
    </cfRule>
  </conditionalFormatting>
  <conditionalFormatting sqref="B24">
    <cfRule type="cellIs" priority="64" stopIfTrue="1" operator="greaterThan">
      <formula>10</formula>
    </cfRule>
  </conditionalFormatting>
  <conditionalFormatting sqref="D24">
    <cfRule type="cellIs" priority="58" stopIfTrue="1" operator="greaterThan">
      <formula>10</formula>
    </cfRule>
  </conditionalFormatting>
  <conditionalFormatting sqref="C24">
    <cfRule type="cellIs" priority="55" stopIfTrue="1" operator="greaterThan">
      <formula>10</formula>
    </cfRule>
  </conditionalFormatting>
  <conditionalFormatting sqref="J24">
    <cfRule type="cellIs" priority="61" stopIfTrue="1" operator="greaterThan">
      <formula>10</formula>
    </cfRule>
  </conditionalFormatting>
  <conditionalFormatting sqref="J12">
    <cfRule type="cellIs" priority="54" stopIfTrue="1" operator="greaterThan">
      <formula>10</formula>
    </cfRule>
  </conditionalFormatting>
  <conditionalFormatting sqref="J20">
    <cfRule type="cellIs" priority="53" stopIfTrue="1" operator="greaterThan">
      <formula>10</formula>
    </cfRule>
  </conditionalFormatting>
  <conditionalFormatting sqref="J24">
    <cfRule type="cellIs" priority="52" stopIfTrue="1" operator="greaterThan">
      <formula>10</formula>
    </cfRule>
  </conditionalFormatting>
  <conditionalFormatting sqref="D12">
    <cfRule type="cellIs" priority="51" stopIfTrue="1" operator="greaterThan">
      <formula>10</formula>
    </cfRule>
  </conditionalFormatting>
  <conditionalFormatting sqref="D20">
    <cfRule type="cellIs" priority="50" stopIfTrue="1" operator="greaterThan">
      <formula>10</formula>
    </cfRule>
  </conditionalFormatting>
  <conditionalFormatting sqref="D24">
    <cfRule type="cellIs" priority="49" stopIfTrue="1" operator="greaterThan">
      <formula>10</formula>
    </cfRule>
  </conditionalFormatting>
  <conditionalFormatting sqref="C12">
    <cfRule type="cellIs" priority="48" stopIfTrue="1" operator="greaterThan">
      <formula>10</formula>
    </cfRule>
  </conditionalFormatting>
  <conditionalFormatting sqref="C20">
    <cfRule type="cellIs" priority="47" stopIfTrue="1" operator="greaterThan">
      <formula>10</formula>
    </cfRule>
  </conditionalFormatting>
  <conditionalFormatting sqref="C24">
    <cfRule type="cellIs" priority="46" stopIfTrue="1" operator="greaterThan">
      <formula>10</formula>
    </cfRule>
  </conditionalFormatting>
  <conditionalFormatting sqref="E12">
    <cfRule type="cellIs" priority="45" stopIfTrue="1" operator="greaterThan">
      <formula>10</formula>
    </cfRule>
  </conditionalFormatting>
  <conditionalFormatting sqref="E20">
    <cfRule type="cellIs" priority="44" stopIfTrue="1" operator="greaterThan">
      <formula>10</formula>
    </cfRule>
  </conditionalFormatting>
  <conditionalFormatting sqref="E24">
    <cfRule type="cellIs" priority="43" stopIfTrue="1" operator="greaterThan">
      <formula>10</formula>
    </cfRule>
  </conditionalFormatting>
  <conditionalFormatting sqref="D34:E34">
    <cfRule type="cellIs" priority="39" stopIfTrue="1" operator="greaterThan">
      <formula>10</formula>
    </cfRule>
  </conditionalFormatting>
  <conditionalFormatting sqref="D42:E42">
    <cfRule type="cellIs" priority="38" stopIfTrue="1" operator="greaterThan">
      <formula>10</formula>
    </cfRule>
  </conditionalFormatting>
  <conditionalFormatting sqref="D46:E46">
    <cfRule type="cellIs" priority="37" stopIfTrue="1" operator="greaterThan">
      <formula>10</formula>
    </cfRule>
  </conditionalFormatting>
  <conditionalFormatting sqref="C34">
    <cfRule type="cellIs" priority="36" stopIfTrue="1" operator="greaterThan">
      <formula>10</formula>
    </cfRule>
  </conditionalFormatting>
  <conditionalFormatting sqref="C42">
    <cfRule type="cellIs" priority="35" stopIfTrue="1" operator="greaterThan">
      <formula>10</formula>
    </cfRule>
  </conditionalFormatting>
  <conditionalFormatting sqref="C46">
    <cfRule type="cellIs" priority="34" stopIfTrue="1" operator="greaterThan">
      <formula>10</formula>
    </cfRule>
  </conditionalFormatting>
  <conditionalFormatting sqref="D34">
    <cfRule type="cellIs" priority="15" stopIfTrue="1" operator="greaterThan">
      <formula>10</formula>
    </cfRule>
  </conditionalFormatting>
  <conditionalFormatting sqref="D42">
    <cfRule type="cellIs" priority="14" stopIfTrue="1" operator="greaterThan">
      <formula>10</formula>
    </cfRule>
  </conditionalFormatting>
  <conditionalFormatting sqref="D46">
    <cfRule type="cellIs" priority="13" stopIfTrue="1" operator="greaterThan">
      <formula>10</formula>
    </cfRule>
  </conditionalFormatting>
  <conditionalFormatting sqref="B34">
    <cfRule type="cellIs" priority="33" stopIfTrue="1" operator="greaterThan">
      <formula>10</formula>
    </cfRule>
  </conditionalFormatting>
  <conditionalFormatting sqref="B42">
    <cfRule type="cellIs" priority="32" stopIfTrue="1" operator="greaterThan">
      <formula>10</formula>
    </cfRule>
  </conditionalFormatting>
  <conditionalFormatting sqref="B46">
    <cfRule type="cellIs" priority="31" stopIfTrue="1" operator="greaterThan">
      <formula>10</formula>
    </cfRule>
  </conditionalFormatting>
  <conditionalFormatting sqref="D34">
    <cfRule type="cellIs" priority="30" stopIfTrue="1" operator="greaterThan">
      <formula>10</formula>
    </cfRule>
  </conditionalFormatting>
  <conditionalFormatting sqref="D42">
    <cfRule type="cellIs" priority="29" stopIfTrue="1" operator="greaterThan">
      <formula>10</formula>
    </cfRule>
  </conditionalFormatting>
  <conditionalFormatting sqref="D46">
    <cfRule type="cellIs" priority="28" stopIfTrue="1" operator="greaterThan">
      <formula>10</formula>
    </cfRule>
  </conditionalFormatting>
  <conditionalFormatting sqref="C34">
    <cfRule type="cellIs" priority="27" stopIfTrue="1" operator="greaterThan">
      <formula>10</formula>
    </cfRule>
  </conditionalFormatting>
  <conditionalFormatting sqref="C42">
    <cfRule type="cellIs" priority="26" stopIfTrue="1" operator="greaterThan">
      <formula>10</formula>
    </cfRule>
  </conditionalFormatting>
  <conditionalFormatting sqref="C46">
    <cfRule type="cellIs" priority="25" stopIfTrue="1" operator="greaterThan">
      <formula>10</formula>
    </cfRule>
  </conditionalFormatting>
  <conditionalFormatting sqref="D34">
    <cfRule type="cellIs" priority="24" stopIfTrue="1" operator="greaterThan">
      <formula>10</formula>
    </cfRule>
  </conditionalFormatting>
  <conditionalFormatting sqref="D42">
    <cfRule type="cellIs" priority="23" stopIfTrue="1" operator="greaterThan">
      <formula>10</formula>
    </cfRule>
  </conditionalFormatting>
  <conditionalFormatting sqref="D46">
    <cfRule type="cellIs" priority="22" stopIfTrue="1" operator="greaterThan">
      <formula>10</formula>
    </cfRule>
  </conditionalFormatting>
  <conditionalFormatting sqref="C34">
    <cfRule type="cellIs" priority="21" stopIfTrue="1" operator="greaterThan">
      <formula>10</formula>
    </cfRule>
  </conditionalFormatting>
  <conditionalFormatting sqref="C42">
    <cfRule type="cellIs" priority="20" stopIfTrue="1" operator="greaterThan">
      <formula>10</formula>
    </cfRule>
  </conditionalFormatting>
  <conditionalFormatting sqref="C46">
    <cfRule type="cellIs" priority="19" stopIfTrue="1" operator="greaterThan">
      <formula>10</formula>
    </cfRule>
  </conditionalFormatting>
  <conditionalFormatting sqref="E34">
    <cfRule type="cellIs" priority="18" stopIfTrue="1" operator="greaterThan">
      <formula>10</formula>
    </cfRule>
  </conditionalFormatting>
  <conditionalFormatting sqref="E42">
    <cfRule type="cellIs" priority="17" stopIfTrue="1" operator="greaterThan">
      <formula>10</formula>
    </cfRule>
  </conditionalFormatting>
  <conditionalFormatting sqref="E46">
    <cfRule type="cellIs" priority="16" stopIfTrue="1" operator="greaterThan">
      <formula>10</formula>
    </cfRule>
  </conditionalFormatting>
  <conditionalFormatting sqref="F34">
    <cfRule type="cellIs" priority="12" stopIfTrue="1" operator="greaterThan">
      <formula>10</formula>
    </cfRule>
  </conditionalFormatting>
  <conditionalFormatting sqref="F42">
    <cfRule type="cellIs" priority="11" stopIfTrue="1" operator="greaterThan">
      <formula>10</formula>
    </cfRule>
  </conditionalFormatting>
  <conditionalFormatting sqref="F46">
    <cfRule type="cellIs" priority="10" stopIfTrue="1" operator="greaterThan">
      <formula>10</formula>
    </cfRule>
  </conditionalFormatting>
  <conditionalFormatting sqref="F34">
    <cfRule type="cellIs" priority="9" stopIfTrue="1" operator="greaterThan">
      <formula>10</formula>
    </cfRule>
  </conditionalFormatting>
  <conditionalFormatting sqref="F42">
    <cfRule type="cellIs" priority="8" stopIfTrue="1" operator="greaterThan">
      <formula>10</formula>
    </cfRule>
  </conditionalFormatting>
  <conditionalFormatting sqref="F46">
    <cfRule type="cellIs" priority="7" stopIfTrue="1" operator="greaterThan">
      <formula>10</formula>
    </cfRule>
  </conditionalFormatting>
  <conditionalFormatting sqref="F34">
    <cfRule type="cellIs" priority="6" stopIfTrue="1" operator="greaterThan">
      <formula>10</formula>
    </cfRule>
  </conditionalFormatting>
  <conditionalFormatting sqref="F42">
    <cfRule type="cellIs" priority="5" stopIfTrue="1" operator="greaterThan">
      <formula>10</formula>
    </cfRule>
  </conditionalFormatting>
  <conditionalFormatting sqref="F46">
    <cfRule type="cellIs" priority="4" stopIfTrue="1" operator="greaterThan">
      <formula>10</formula>
    </cfRule>
  </conditionalFormatting>
  <conditionalFormatting sqref="F34">
    <cfRule type="cellIs" priority="3" stopIfTrue="1" operator="greaterThan">
      <formula>10</formula>
    </cfRule>
  </conditionalFormatting>
  <conditionalFormatting sqref="F42">
    <cfRule type="cellIs" priority="2" stopIfTrue="1" operator="greaterThan">
      <formula>10</formula>
    </cfRule>
  </conditionalFormatting>
  <conditionalFormatting sqref="F46">
    <cfRule type="cellIs" priority="1" stopIfTrue="1" operator="greaterThan">
      <formula>10</formula>
    </cfRule>
  </conditionalFormatting>
  <dataValidations count="1">
    <dataValidation type="list" allowBlank="1" showInputMessage="1" showErrorMessage="1" sqref="A2" xr:uid="{B2120ECC-4803-49E6-BF0D-A67726B8E834}">
      <formula1>quarterly_date</formula1>
    </dataValidation>
  </dataValidations>
  <hyperlinks>
    <hyperlink ref="J5" location="Cont!A1" display="back" xr:uid="{1FFE0AF3-93FE-4211-AF9C-8AE10664B544}"/>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4" tint="-0.249977111117893"/>
    <pageSetUpPr fitToPage="1"/>
  </sheetPr>
  <dimension ref="A1:L51"/>
  <sheetViews>
    <sheetView showGridLines="0" zoomScaleNormal="100" workbookViewId="0"/>
  </sheetViews>
  <sheetFormatPr defaultColWidth="10" defaultRowHeight="12" customHeight="1" outlineLevelRow="1"/>
  <cols>
    <col min="1" max="1" width="45.85546875" style="71" customWidth="1"/>
    <col min="2" max="3" width="11.28515625" style="71" customWidth="1"/>
    <col min="4" max="8" width="11.28515625" style="23" customWidth="1"/>
    <col min="9" max="9" width="11.28515625" style="27" customWidth="1"/>
    <col min="10" max="10" width="11.28515625" style="62" customWidth="1"/>
    <col min="11" max="12" width="7.140625" style="23" customWidth="1"/>
    <col min="13" max="16384" width="10" style="24"/>
  </cols>
  <sheetData>
    <row r="1" spans="1:12" s="17" customFormat="1" ht="17.25" customHeight="1">
      <c r="A1" s="13" t="s">
        <v>5</v>
      </c>
      <c r="B1" s="14"/>
      <c r="C1" s="14"/>
      <c r="D1" s="15"/>
      <c r="E1" s="16"/>
      <c r="F1" s="16"/>
      <c r="G1" s="16"/>
      <c r="H1" s="15"/>
      <c r="I1" s="16"/>
      <c r="J1" s="15"/>
    </row>
    <row r="2" spans="1:12" s="18" customFormat="1" ht="17.25" customHeight="1">
      <c r="A2" s="347">
        <f>Cont!A2</f>
        <v>44469</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61</v>
      </c>
      <c r="B5" s="25"/>
      <c r="C5" s="25"/>
      <c r="D5" s="26"/>
      <c r="E5" s="26"/>
      <c r="F5" s="26"/>
      <c r="G5" s="26"/>
      <c r="H5" s="26"/>
      <c r="J5" s="197" t="s">
        <v>60</v>
      </c>
    </row>
    <row r="6" spans="1:12" s="27" customFormat="1" ht="12" customHeight="1">
      <c r="A6" s="25"/>
      <c r="B6" s="25"/>
      <c r="C6" s="25"/>
      <c r="D6" s="26"/>
      <c r="E6" s="26"/>
      <c r="F6" s="26"/>
      <c r="G6" s="26"/>
      <c r="H6" s="26"/>
      <c r="J6" s="28"/>
    </row>
    <row r="7" spans="1:12" s="36" customFormat="1" ht="12" customHeight="1">
      <c r="A7" s="34" t="s">
        <v>62</v>
      </c>
      <c r="B7" s="35" t="s">
        <v>351</v>
      </c>
      <c r="C7" s="35" t="s">
        <v>352</v>
      </c>
      <c r="D7" s="35" t="s">
        <v>353</v>
      </c>
      <c r="E7" s="35" t="s">
        <v>300</v>
      </c>
      <c r="F7" s="35" t="s">
        <v>292</v>
      </c>
      <c r="G7" s="35" t="s">
        <v>290</v>
      </c>
      <c r="H7" s="35" t="s">
        <v>286</v>
      </c>
      <c r="I7" s="35" t="s">
        <v>282</v>
      </c>
      <c r="J7" s="67" t="s">
        <v>280</v>
      </c>
    </row>
    <row r="8" spans="1:12" s="40" customFormat="1" ht="12" customHeight="1">
      <c r="A8" s="42" t="s">
        <v>66</v>
      </c>
      <c r="B8" s="43">
        <v>2214.6034399999999</v>
      </c>
      <c r="C8" s="43">
        <v>2309.7556500000005</v>
      </c>
      <c r="D8" s="43">
        <v>2307.2566000000002</v>
      </c>
      <c r="E8" s="43">
        <v>8464.031140000001</v>
      </c>
      <c r="F8" s="43">
        <v>2228.5033499999995</v>
      </c>
      <c r="G8" s="43">
        <v>2099.8047799999999</v>
      </c>
      <c r="H8" s="43">
        <v>2173.5592999999999</v>
      </c>
      <c r="I8" s="43">
        <v>2439.5481200000004</v>
      </c>
      <c r="J8" s="44">
        <v>3303.3450500000004</v>
      </c>
      <c r="L8" s="30"/>
    </row>
    <row r="9" spans="1:12" ht="12" hidden="1" customHeight="1" outlineLevel="1">
      <c r="A9" s="42" t="s">
        <v>190</v>
      </c>
      <c r="B9" s="43">
        <v>0</v>
      </c>
      <c r="C9" s="43">
        <v>0</v>
      </c>
      <c r="D9" s="43">
        <v>0</v>
      </c>
      <c r="E9" s="43">
        <v>0</v>
      </c>
      <c r="F9" s="43">
        <v>0</v>
      </c>
      <c r="G9" s="43">
        <v>0</v>
      </c>
      <c r="H9" s="43">
        <v>0</v>
      </c>
      <c r="I9" s="43">
        <v>0</v>
      </c>
      <c r="J9" s="44">
        <v>0</v>
      </c>
      <c r="L9" s="30"/>
    </row>
    <row r="10" spans="1:12" ht="12.9" customHeight="1" collapsed="1">
      <c r="A10" s="48" t="s">
        <v>71</v>
      </c>
      <c r="B10" s="49">
        <v>2214.6034399999999</v>
      </c>
      <c r="C10" s="49">
        <v>2309.7556500000005</v>
      </c>
      <c r="D10" s="49">
        <v>2307.2566000000002</v>
      </c>
      <c r="E10" s="49">
        <v>8464.031140000001</v>
      </c>
      <c r="F10" s="49">
        <v>2228.5033499999995</v>
      </c>
      <c r="G10" s="49">
        <v>2099.8047799999999</v>
      </c>
      <c r="H10" s="49">
        <v>2173.5592999999999</v>
      </c>
      <c r="I10" s="49">
        <v>2439.5481200000004</v>
      </c>
      <c r="J10" s="50">
        <v>3303.3450500000004</v>
      </c>
    </row>
    <row r="11" spans="1:12" ht="12" customHeight="1">
      <c r="A11" s="47" t="s">
        <v>72</v>
      </c>
      <c r="B11" s="38">
        <v>-481.02097000000003</v>
      </c>
      <c r="C11" s="38">
        <v>-563.50194999999997</v>
      </c>
      <c r="D11" s="38">
        <v>-541.50051000000008</v>
      </c>
      <c r="E11" s="38">
        <v>-464.28412000000003</v>
      </c>
      <c r="F11" s="38">
        <v>-434.68427000000003</v>
      </c>
      <c r="G11" s="38">
        <v>-493.22101000000004</v>
      </c>
      <c r="H11" s="38">
        <v>-478.40131000000002</v>
      </c>
      <c r="I11" s="38">
        <v>-507.37546000000003</v>
      </c>
      <c r="J11" s="39">
        <v>-397.33654000000007</v>
      </c>
    </row>
    <row r="12" spans="1:12" ht="12" customHeight="1">
      <c r="A12" s="47" t="s">
        <v>75</v>
      </c>
      <c r="B12" s="38">
        <v>-97.708699999999993</v>
      </c>
      <c r="C12" s="38">
        <v>-71.980369999999994</v>
      </c>
      <c r="D12" s="38">
        <v>-162.01082000000002</v>
      </c>
      <c r="E12" s="38">
        <v>-146.40988000000002</v>
      </c>
      <c r="F12" s="38">
        <v>-80.545239999999993</v>
      </c>
      <c r="G12" s="38">
        <v>-57.232619999999997</v>
      </c>
      <c r="H12" s="38">
        <v>-72.55707000000001</v>
      </c>
      <c r="I12" s="38">
        <v>-70.005299999999991</v>
      </c>
      <c r="J12" s="39">
        <v>-40.233930000000001</v>
      </c>
    </row>
    <row r="13" spans="1:12" ht="12" customHeight="1">
      <c r="A13" s="47" t="s">
        <v>76</v>
      </c>
      <c r="B13" s="38">
        <v>-585.1570099999999</v>
      </c>
      <c r="C13" s="38">
        <v>-557.96597999999994</v>
      </c>
      <c r="D13" s="38">
        <v>-560.36868000000004</v>
      </c>
      <c r="E13" s="38">
        <v>-585.87220000000002</v>
      </c>
      <c r="F13" s="38">
        <v>-546.2891699999999</v>
      </c>
      <c r="G13" s="38">
        <v>-565.53832999999997</v>
      </c>
      <c r="H13" s="38">
        <v>-533.30834000000004</v>
      </c>
      <c r="I13" s="38">
        <v>-575.75068999999996</v>
      </c>
      <c r="J13" s="39">
        <v>-550.15665000000001</v>
      </c>
    </row>
    <row r="14" spans="1:12" ht="12" customHeight="1">
      <c r="A14" s="47" t="s">
        <v>344</v>
      </c>
      <c r="B14" s="38">
        <v>-535.49384999999995</v>
      </c>
      <c r="C14" s="38">
        <v>-3590.6408799999999</v>
      </c>
      <c r="D14" s="38">
        <v>-490.65148000000005</v>
      </c>
      <c r="E14" s="38">
        <v>-489.11271000000005</v>
      </c>
      <c r="F14" s="38">
        <v>-481.90611999999999</v>
      </c>
      <c r="G14" s="38">
        <v>-478.96308000000005</v>
      </c>
      <c r="H14" s="38">
        <v>-480.83695999999998</v>
      </c>
      <c r="I14" s="38">
        <v>-480.76708000000002</v>
      </c>
      <c r="J14" s="39">
        <v>-482.16942000000006</v>
      </c>
    </row>
    <row r="15" spans="1:12" ht="12.9" customHeight="1">
      <c r="A15" s="48" t="s">
        <v>77</v>
      </c>
      <c r="B15" s="49">
        <v>-1699.3805299999999</v>
      </c>
      <c r="C15" s="49">
        <v>-4784.0891799999999</v>
      </c>
      <c r="D15" s="49">
        <v>-1754.5314900000001</v>
      </c>
      <c r="E15" s="49">
        <v>-1685.6789100000003</v>
      </c>
      <c r="F15" s="49">
        <v>-1543.4247999999998</v>
      </c>
      <c r="G15" s="49">
        <v>-1594.9550399999998</v>
      </c>
      <c r="H15" s="49">
        <v>-1565.1036800000002</v>
      </c>
      <c r="I15" s="49">
        <v>-1633.8985299999999</v>
      </c>
      <c r="J15" s="50">
        <v>-1469.8965400000002</v>
      </c>
      <c r="L15" s="30"/>
    </row>
    <row r="16" spans="1:12" ht="12" customHeight="1">
      <c r="A16" s="51" t="s">
        <v>78</v>
      </c>
      <c r="B16" s="52">
        <v>515.22290999999996</v>
      </c>
      <c r="C16" s="52">
        <v>-2474.3335299999994</v>
      </c>
      <c r="D16" s="52">
        <v>552.72511000000009</v>
      </c>
      <c r="E16" s="52">
        <v>6778.3522300000004</v>
      </c>
      <c r="F16" s="52">
        <v>685.07854999999972</v>
      </c>
      <c r="G16" s="52">
        <v>504.84974000000011</v>
      </c>
      <c r="H16" s="52">
        <v>608.45561999999973</v>
      </c>
      <c r="I16" s="52">
        <v>805.64959000000044</v>
      </c>
      <c r="J16" s="53">
        <v>1833.4485100000002</v>
      </c>
    </row>
    <row r="17" spans="1:12" ht="12" customHeight="1">
      <c r="A17" s="42" t="s">
        <v>64</v>
      </c>
      <c r="B17" s="43">
        <v>0</v>
      </c>
      <c r="C17" s="43">
        <v>-1.8667</v>
      </c>
      <c r="D17" s="43">
        <v>-12</v>
      </c>
      <c r="E17" s="43">
        <v>-12.133330000000001</v>
      </c>
      <c r="F17" s="43">
        <v>-21.077780000000001</v>
      </c>
      <c r="G17" s="43">
        <v>-30.866669999999999</v>
      </c>
      <c r="H17" s="43">
        <v>-31</v>
      </c>
      <c r="I17" s="43">
        <v>-31.133299999999998</v>
      </c>
      <c r="J17" s="44">
        <v>-31</v>
      </c>
    </row>
    <row r="18" spans="1:12" ht="12" customHeight="1">
      <c r="A18" s="42" t="s">
        <v>192</v>
      </c>
      <c r="B18" s="43">
        <v>50.147289999999991</v>
      </c>
      <c r="C18" s="43">
        <v>180.51830999999999</v>
      </c>
      <c r="D18" s="43">
        <v>124.84965</v>
      </c>
      <c r="E18" s="43">
        <v>317.31467000000004</v>
      </c>
      <c r="F18" s="43">
        <v>174.02829</v>
      </c>
      <c r="G18" s="43">
        <v>512.00339999999994</v>
      </c>
      <c r="H18" s="43">
        <v>-296.06426000000005</v>
      </c>
      <c r="I18" s="43">
        <v>108.37918999999999</v>
      </c>
      <c r="J18" s="44">
        <v>91.744239999999991</v>
      </c>
    </row>
    <row r="19" spans="1:12" s="45" customFormat="1" ht="12" customHeight="1">
      <c r="A19" s="156" t="s">
        <v>193</v>
      </c>
      <c r="B19" s="147">
        <v>50.147289999999991</v>
      </c>
      <c r="C19" s="147">
        <v>178.65160999999998</v>
      </c>
      <c r="D19" s="147">
        <v>112.84965</v>
      </c>
      <c r="E19" s="147">
        <v>305.18134000000003</v>
      </c>
      <c r="F19" s="147">
        <v>152.95051000000001</v>
      </c>
      <c r="G19" s="147">
        <v>481.13672999999994</v>
      </c>
      <c r="H19" s="147">
        <v>-327.06426000000005</v>
      </c>
      <c r="I19" s="147">
        <v>77.245890000000003</v>
      </c>
      <c r="J19" s="148">
        <v>60.744239999999991</v>
      </c>
      <c r="L19" s="157"/>
    </row>
    <row r="20" spans="1:12" ht="12" customHeight="1">
      <c r="A20" s="47" t="s">
        <v>81</v>
      </c>
      <c r="B20" s="38">
        <v>0</v>
      </c>
      <c r="C20" s="38">
        <v>0</v>
      </c>
      <c r="D20" s="38">
        <v>-1241.27907</v>
      </c>
      <c r="E20" s="38">
        <v>0</v>
      </c>
      <c r="F20" s="38">
        <v>0</v>
      </c>
      <c r="G20" s="38">
        <v>0</v>
      </c>
      <c r="H20" s="38">
        <v>-844.18605000000002</v>
      </c>
      <c r="I20" s="38">
        <v>0</v>
      </c>
      <c r="J20" s="39">
        <v>0</v>
      </c>
    </row>
    <row r="21" spans="1:12" ht="12.9" customHeight="1">
      <c r="A21" s="48" t="s">
        <v>82</v>
      </c>
      <c r="B21" s="49">
        <v>565.37019999999995</v>
      </c>
      <c r="C21" s="49">
        <v>-2295.6819199999995</v>
      </c>
      <c r="D21" s="49">
        <v>-575.70430999999996</v>
      </c>
      <c r="E21" s="49">
        <v>7083.5335700000005</v>
      </c>
      <c r="F21" s="49">
        <v>838.02905999999973</v>
      </c>
      <c r="G21" s="49">
        <v>985.98647000000005</v>
      </c>
      <c r="H21" s="49">
        <v>-562.7946900000004</v>
      </c>
      <c r="I21" s="49">
        <v>882.89548000000048</v>
      </c>
      <c r="J21" s="50">
        <v>1894.1927500000002</v>
      </c>
      <c r="L21" s="30"/>
    </row>
    <row r="22" spans="1:12" s="61" customFormat="1" ht="12.9" customHeight="1">
      <c r="A22" s="22"/>
      <c r="B22" s="22"/>
      <c r="C22" s="22"/>
      <c r="D22" s="22"/>
      <c r="E22" s="22"/>
      <c r="F22" s="22"/>
      <c r="G22" s="22"/>
      <c r="H22" s="22"/>
      <c r="I22" s="22"/>
      <c r="J22" s="22"/>
      <c r="K22" s="22"/>
      <c r="L22" s="22"/>
    </row>
    <row r="23" spans="1:12" ht="12" customHeight="1">
      <c r="A23" s="63"/>
      <c r="B23" s="16"/>
      <c r="C23" s="16"/>
      <c r="D23" s="16"/>
      <c r="E23" s="16"/>
      <c r="F23" s="16"/>
      <c r="G23" s="16"/>
    </row>
    <row r="24" spans="1:12" ht="18">
      <c r="A24" s="29" t="s">
        <v>85</v>
      </c>
      <c r="B24" s="26"/>
      <c r="C24" s="26"/>
      <c r="D24" s="26"/>
      <c r="E24" s="26"/>
      <c r="F24" s="24"/>
      <c r="G24" s="24"/>
    </row>
    <row r="25" spans="1:12" ht="12" customHeight="1">
      <c r="A25" s="64"/>
      <c r="B25" s="64"/>
      <c r="C25" s="64"/>
      <c r="D25" s="64"/>
      <c r="E25" s="64"/>
      <c r="F25" s="65"/>
      <c r="G25" s="27"/>
    </row>
    <row r="26" spans="1:12" ht="12" customHeight="1">
      <c r="A26" s="34" t="s">
        <v>62</v>
      </c>
      <c r="B26" s="66">
        <v>2020</v>
      </c>
      <c r="C26" s="66">
        <v>2019</v>
      </c>
      <c r="D26" s="66">
        <v>2018</v>
      </c>
      <c r="E26" s="66">
        <v>2017</v>
      </c>
      <c r="F26" s="67">
        <v>2016</v>
      </c>
      <c r="G26" s="36"/>
    </row>
    <row r="27" spans="1:12" ht="12" customHeight="1">
      <c r="A27" s="42" t="s">
        <v>66</v>
      </c>
      <c r="B27" s="43">
        <v>14965.898570000001</v>
      </c>
      <c r="C27" s="43">
        <v>12868.617999999999</v>
      </c>
      <c r="D27" s="43">
        <v>13942.364370000001</v>
      </c>
      <c r="E27" s="43">
        <v>13293.398179999998</v>
      </c>
      <c r="F27" s="44">
        <v>12904.684410000002</v>
      </c>
      <c r="G27" s="40"/>
    </row>
    <row r="28" spans="1:12" s="307" customFormat="1" ht="12" hidden="1" customHeight="1" outlineLevel="1">
      <c r="A28" s="303" t="s">
        <v>190</v>
      </c>
      <c r="B28" s="304">
        <v>0</v>
      </c>
      <c r="C28" s="304">
        <v>0</v>
      </c>
      <c r="D28" s="304">
        <v>0</v>
      </c>
      <c r="E28" s="304">
        <v>0</v>
      </c>
      <c r="F28" s="305">
        <v>2.5750000000000002E-2</v>
      </c>
      <c r="G28" s="304"/>
      <c r="H28" s="304"/>
      <c r="I28" s="304"/>
      <c r="J28" s="304"/>
      <c r="K28" s="306"/>
      <c r="L28" s="306"/>
    </row>
    <row r="29" spans="1:12" ht="12" customHeight="1" collapsed="1">
      <c r="A29" s="48" t="s">
        <v>71</v>
      </c>
      <c r="B29" s="49">
        <v>14965.898570000001</v>
      </c>
      <c r="C29" s="68">
        <v>12868.617999999999</v>
      </c>
      <c r="D29" s="68">
        <v>13942.364370000001</v>
      </c>
      <c r="E29" s="68">
        <v>13293.398179999998</v>
      </c>
      <c r="F29" s="77">
        <v>12904.710160000002</v>
      </c>
      <c r="G29" s="24"/>
    </row>
    <row r="30" spans="1:12" ht="12" customHeight="1">
      <c r="A30" s="47" t="s">
        <v>72</v>
      </c>
      <c r="B30" s="38">
        <v>-1870.5907099999999</v>
      </c>
      <c r="C30" s="38">
        <v>-1775.3354899999999</v>
      </c>
      <c r="D30" s="38">
        <v>-1548.2714900000001</v>
      </c>
      <c r="E30" s="38">
        <v>-1475.6615299999999</v>
      </c>
      <c r="F30" s="39">
        <v>-1579.81125</v>
      </c>
      <c r="G30" s="24"/>
    </row>
    <row r="31" spans="1:12" ht="12" customHeight="1">
      <c r="A31" s="47" t="s">
        <v>75</v>
      </c>
      <c r="B31" s="38">
        <v>-356.74481000000003</v>
      </c>
      <c r="C31" s="38">
        <v>-244.80215000000001</v>
      </c>
      <c r="D31" s="38">
        <v>-394.00721000000004</v>
      </c>
      <c r="E31" s="38">
        <v>-2278.5552400000001</v>
      </c>
      <c r="F31" s="39">
        <v>-2534.2614699999999</v>
      </c>
      <c r="G31" s="24"/>
    </row>
    <row r="32" spans="1:12" ht="12" customHeight="1">
      <c r="A32" s="47" t="s">
        <v>76</v>
      </c>
      <c r="B32" s="38">
        <v>-2231.0080400000002</v>
      </c>
      <c r="C32" s="38">
        <v>-2204.2493100000002</v>
      </c>
      <c r="D32" s="38">
        <v>-2073.5261800000003</v>
      </c>
      <c r="E32" s="38">
        <v>-2485.8926100000003</v>
      </c>
      <c r="F32" s="39">
        <v>-2416.6282499999993</v>
      </c>
      <c r="G32" s="24"/>
    </row>
    <row r="33" spans="1:11" ht="12" customHeight="1">
      <c r="A33" s="47" t="s">
        <v>191</v>
      </c>
      <c r="B33" s="38">
        <v>-1930.8188700000001</v>
      </c>
      <c r="C33" s="38">
        <v>-1872.1318099999999</v>
      </c>
      <c r="D33" s="38">
        <v>-1807.4579200000001</v>
      </c>
      <c r="E33" s="38">
        <v>-423.66464000000008</v>
      </c>
      <c r="F33" s="39">
        <v>-409.27730000000003</v>
      </c>
      <c r="G33" s="24"/>
    </row>
    <row r="34" spans="1:11" ht="12" customHeight="1">
      <c r="A34" s="48" t="s">
        <v>77</v>
      </c>
      <c r="B34" s="49">
        <v>-6389.1624300000003</v>
      </c>
      <c r="C34" s="68">
        <v>-6096.5187599999999</v>
      </c>
      <c r="D34" s="68">
        <v>-5823.2628000000004</v>
      </c>
      <c r="E34" s="68">
        <v>-6663.7740199999998</v>
      </c>
      <c r="F34" s="77">
        <v>-6939.9782699999996</v>
      </c>
      <c r="G34" s="24"/>
    </row>
    <row r="35" spans="1:11" ht="12" customHeight="1">
      <c r="A35" s="51" t="s">
        <v>78</v>
      </c>
      <c r="B35" s="52">
        <v>8576.7361400000009</v>
      </c>
      <c r="C35" s="52">
        <v>6772.0992399999986</v>
      </c>
      <c r="D35" s="52">
        <v>8119.1015700000007</v>
      </c>
      <c r="E35" s="52">
        <v>6629.6241599999985</v>
      </c>
      <c r="F35" s="53">
        <v>5964.7318900000027</v>
      </c>
      <c r="G35" s="24"/>
    </row>
    <row r="36" spans="1:11" ht="12" customHeight="1">
      <c r="A36" s="42" t="s">
        <v>64</v>
      </c>
      <c r="B36" s="43">
        <v>-95.077780000000004</v>
      </c>
      <c r="C36" s="43">
        <v>-144.65552000000002</v>
      </c>
      <c r="D36" s="43">
        <v>-167.99999999999997</v>
      </c>
      <c r="E36" s="43">
        <v>-167.99999999999997</v>
      </c>
      <c r="F36" s="44">
        <v>-161.73333</v>
      </c>
      <c r="G36" s="24"/>
    </row>
    <row r="37" spans="1:11" ht="12" customHeight="1">
      <c r="A37" s="42" t="s">
        <v>192</v>
      </c>
      <c r="B37" s="43">
        <v>707.2820999999999</v>
      </c>
      <c r="C37" s="43">
        <v>465.02073000000007</v>
      </c>
      <c r="D37" s="43">
        <v>-24.798919999999988</v>
      </c>
      <c r="E37" s="43">
        <v>295.93666000000007</v>
      </c>
      <c r="F37" s="44">
        <v>326.15314000000001</v>
      </c>
      <c r="G37" s="24"/>
    </row>
    <row r="38" spans="1:11" ht="12" customHeight="1">
      <c r="A38" s="156" t="s">
        <v>193</v>
      </c>
      <c r="B38" s="147">
        <v>612.20431999999994</v>
      </c>
      <c r="C38" s="147">
        <v>320.36521000000005</v>
      </c>
      <c r="D38" s="147">
        <v>-192.79891999999995</v>
      </c>
      <c r="E38" s="147">
        <v>127.9366600000001</v>
      </c>
      <c r="F38" s="148">
        <v>164.41981000000001</v>
      </c>
      <c r="G38" s="45"/>
    </row>
    <row r="39" spans="1:11" ht="12" customHeight="1">
      <c r="A39" s="47" t="s">
        <v>81</v>
      </c>
      <c r="B39" s="38">
        <v>-844.18605000000002</v>
      </c>
      <c r="C39" s="38">
        <v>-972.09302000000002</v>
      </c>
      <c r="D39" s="38">
        <v>-1100</v>
      </c>
      <c r="E39" s="38">
        <v>-950.85025000000007</v>
      </c>
      <c r="F39" s="39">
        <v>0</v>
      </c>
      <c r="G39" s="24"/>
    </row>
    <row r="40" spans="1:11" ht="12" customHeight="1">
      <c r="A40" s="48" t="s">
        <v>82</v>
      </c>
      <c r="B40" s="49">
        <v>8344.7544100000014</v>
      </c>
      <c r="C40" s="68">
        <v>6120.3714299999983</v>
      </c>
      <c r="D40" s="68">
        <v>6826.3026500000005</v>
      </c>
      <c r="E40" s="68">
        <v>5806.7105699999984</v>
      </c>
      <c r="F40" s="77">
        <v>6129.1517000000031</v>
      </c>
      <c r="G40" s="158"/>
    </row>
    <row r="42" spans="1:11" ht="12" customHeight="1">
      <c r="B42" s="159"/>
    </row>
    <row r="47" spans="1:11" ht="12" customHeight="1">
      <c r="C47" s="23"/>
      <c r="I47" s="23"/>
      <c r="J47" s="23"/>
    </row>
    <row r="48" spans="1:11" ht="12" customHeight="1">
      <c r="D48" s="71"/>
      <c r="E48" s="71"/>
      <c r="F48" s="71"/>
      <c r="G48" s="71"/>
      <c r="H48" s="71"/>
      <c r="I48" s="71"/>
      <c r="J48" s="71"/>
      <c r="K48" s="71"/>
    </row>
    <row r="49" spans="3:11" ht="12" customHeight="1">
      <c r="D49" s="71"/>
      <c r="E49" s="71"/>
      <c r="F49" s="71"/>
      <c r="G49" s="71"/>
      <c r="H49" s="71"/>
      <c r="I49" s="71"/>
      <c r="J49" s="71"/>
      <c r="K49" s="71"/>
    </row>
    <row r="50" spans="3:11" ht="12" customHeight="1">
      <c r="D50" s="71"/>
      <c r="E50" s="71"/>
      <c r="F50" s="71"/>
      <c r="G50" s="71"/>
      <c r="H50" s="71"/>
      <c r="I50" s="71"/>
      <c r="J50" s="71"/>
      <c r="K50" s="71"/>
    </row>
    <row r="51" spans="3:11" ht="12" customHeight="1">
      <c r="C51" s="152"/>
      <c r="D51" s="152"/>
      <c r="E51" s="152"/>
      <c r="F51" s="152"/>
      <c r="G51" s="152"/>
      <c r="H51" s="152"/>
      <c r="I51" s="152"/>
      <c r="J51" s="152"/>
      <c r="K51" s="152"/>
    </row>
  </sheetData>
  <conditionalFormatting sqref="D29:F29">
    <cfRule type="cellIs" priority="75" stopIfTrue="1" operator="greaterThan">
      <formula>10</formula>
    </cfRule>
  </conditionalFormatting>
  <conditionalFormatting sqref="D34:F34">
    <cfRule type="cellIs" priority="74" stopIfTrue="1" operator="greaterThan">
      <formula>10</formula>
    </cfRule>
  </conditionalFormatting>
  <conditionalFormatting sqref="D40:F40">
    <cfRule type="cellIs" priority="73" stopIfTrue="1" operator="greaterThan">
      <formula>10</formula>
    </cfRule>
  </conditionalFormatting>
  <conditionalFormatting sqref="C29">
    <cfRule type="cellIs" priority="78" stopIfTrue="1" operator="greaterThan">
      <formula>10</formula>
    </cfRule>
  </conditionalFormatting>
  <conditionalFormatting sqref="C34">
    <cfRule type="cellIs" priority="77" stopIfTrue="1" operator="greaterThan">
      <formula>10</formula>
    </cfRule>
  </conditionalFormatting>
  <conditionalFormatting sqref="C40">
    <cfRule type="cellIs" priority="76" stopIfTrue="1" operator="greaterThan">
      <formula>10</formula>
    </cfRule>
  </conditionalFormatting>
  <conditionalFormatting sqref="B29">
    <cfRule type="cellIs" priority="54" stopIfTrue="1" operator="greaterThan">
      <formula>10</formula>
    </cfRule>
  </conditionalFormatting>
  <conditionalFormatting sqref="B34">
    <cfRule type="cellIs" priority="53" stopIfTrue="1" operator="greaterThan">
      <formula>10</formula>
    </cfRule>
  </conditionalFormatting>
  <conditionalFormatting sqref="B40">
    <cfRule type="cellIs" priority="52" stopIfTrue="1" operator="greaterThan">
      <formula>10</formula>
    </cfRule>
  </conditionalFormatting>
  <conditionalFormatting sqref="J10">
    <cfRule type="cellIs" priority="9" stopIfTrue="1" operator="greaterThan">
      <formula>10</formula>
    </cfRule>
  </conditionalFormatting>
  <conditionalFormatting sqref="J15">
    <cfRule type="cellIs" priority="8" stopIfTrue="1" operator="greaterThan">
      <formula>10</formula>
    </cfRule>
  </conditionalFormatting>
  <conditionalFormatting sqref="J21">
    <cfRule type="cellIs" priority="7" stopIfTrue="1" operator="greaterThan">
      <formula>10</formula>
    </cfRule>
  </conditionalFormatting>
  <conditionalFormatting sqref="D10">
    <cfRule type="cellIs" priority="6" stopIfTrue="1" operator="greaterThan">
      <formula>10</formula>
    </cfRule>
  </conditionalFormatting>
  <conditionalFormatting sqref="D15">
    <cfRule type="cellIs" priority="5" stopIfTrue="1" operator="greaterThan">
      <formula>10</formula>
    </cfRule>
  </conditionalFormatting>
  <conditionalFormatting sqref="D21">
    <cfRule type="cellIs" priority="4" stopIfTrue="1" operator="greaterThan">
      <formula>10</formula>
    </cfRule>
  </conditionalFormatting>
  <conditionalFormatting sqref="C10">
    <cfRule type="cellIs" priority="3" stopIfTrue="1" operator="greaterThan">
      <formula>10</formula>
    </cfRule>
  </conditionalFormatting>
  <conditionalFormatting sqref="C15">
    <cfRule type="cellIs" priority="2" stopIfTrue="1" operator="greaterThan">
      <formula>10</formula>
    </cfRule>
  </conditionalFormatting>
  <conditionalFormatting sqref="C21">
    <cfRule type="cellIs" priority="1" stopIfTrue="1" operator="greaterThan">
      <formula>10</formula>
    </cfRule>
  </conditionalFormatting>
  <conditionalFormatting sqref="J10">
    <cfRule type="cellIs" priority="27" stopIfTrue="1" operator="greaterThan">
      <formula>10</formula>
    </cfRule>
  </conditionalFormatting>
  <conditionalFormatting sqref="J15">
    <cfRule type="cellIs" priority="26" stopIfTrue="1" operator="greaterThan">
      <formula>10</formula>
    </cfRule>
  </conditionalFormatting>
  <conditionalFormatting sqref="J21">
    <cfRule type="cellIs" priority="25" stopIfTrue="1" operator="greaterThan">
      <formula>10</formula>
    </cfRule>
  </conditionalFormatting>
  <conditionalFormatting sqref="I10">
    <cfRule type="cellIs" priority="24" stopIfTrue="1" operator="greaterThan">
      <formula>10</formula>
    </cfRule>
  </conditionalFormatting>
  <conditionalFormatting sqref="I15">
    <cfRule type="cellIs" priority="23" stopIfTrue="1" operator="greaterThan">
      <formula>10</formula>
    </cfRule>
  </conditionalFormatting>
  <conditionalFormatting sqref="I21">
    <cfRule type="cellIs" priority="22" stopIfTrue="1" operator="greaterThan">
      <formula>10</formula>
    </cfRule>
  </conditionalFormatting>
  <conditionalFormatting sqref="G10:I10">
    <cfRule type="cellIs" priority="21" stopIfTrue="1" operator="greaterThan">
      <formula>10</formula>
    </cfRule>
  </conditionalFormatting>
  <conditionalFormatting sqref="G15:I15">
    <cfRule type="cellIs" priority="20" stopIfTrue="1" operator="greaterThan">
      <formula>10</formula>
    </cfRule>
  </conditionalFormatting>
  <conditionalFormatting sqref="G21:I21">
    <cfRule type="cellIs" priority="19" stopIfTrue="1" operator="greaterThan">
      <formula>10</formula>
    </cfRule>
  </conditionalFormatting>
  <conditionalFormatting sqref="D10:G10">
    <cfRule type="cellIs" priority="18" stopIfTrue="1" operator="greaterThan">
      <formula>10</formula>
    </cfRule>
  </conditionalFormatting>
  <conditionalFormatting sqref="D15:G15">
    <cfRule type="cellIs" priority="17" stopIfTrue="1" operator="greaterThan">
      <formula>10</formula>
    </cfRule>
  </conditionalFormatting>
  <conditionalFormatting sqref="D21:G21">
    <cfRule type="cellIs" priority="16" stopIfTrue="1" operator="greaterThan">
      <formula>10</formula>
    </cfRule>
  </conditionalFormatting>
  <conditionalFormatting sqref="C10">
    <cfRule type="cellIs" priority="15" stopIfTrue="1" operator="greaterThan">
      <formula>10</formula>
    </cfRule>
  </conditionalFormatting>
  <conditionalFormatting sqref="C15">
    <cfRule type="cellIs" priority="14" stopIfTrue="1" operator="greaterThan">
      <formula>10</formula>
    </cfRule>
  </conditionalFormatting>
  <conditionalFormatting sqref="C21">
    <cfRule type="cellIs" priority="13" stopIfTrue="1" operator="greaterThan">
      <formula>10</formula>
    </cfRule>
  </conditionalFormatting>
  <conditionalFormatting sqref="B10">
    <cfRule type="cellIs" priority="12" stopIfTrue="1" operator="greaterThan">
      <formula>10</formula>
    </cfRule>
  </conditionalFormatting>
  <conditionalFormatting sqref="B15">
    <cfRule type="cellIs" priority="11" stopIfTrue="1" operator="greaterThan">
      <formula>10</formula>
    </cfRule>
  </conditionalFormatting>
  <conditionalFormatting sqref="B21">
    <cfRule type="cellIs" priority="10" stopIfTrue="1" operator="greaterThan">
      <formula>10</formula>
    </cfRule>
  </conditionalFormatting>
  <dataValidations disablePrompts="1" count="1">
    <dataValidation type="list" allowBlank="1" showInputMessage="1" showErrorMessage="1" sqref="A2" xr:uid="{00000000-0002-0000-0E00-000000000000}">
      <formula1>quarterly_date</formula1>
    </dataValidation>
  </dataValidations>
  <hyperlinks>
    <hyperlink ref="J5" location="Cont!A1" display="back" xr:uid="{00000000-0004-0000-0E00-000000000000}"/>
  </hyperlinks>
  <printOptions horizontalCentered="1"/>
  <pageMargins left="0.23622047244094491" right="0.23622047244094491" top="0.74803149606299213" bottom="0.74803149606299213" header="0.31496062992125984" footer="0.31496062992125984"/>
  <pageSetup paperSize="9" scale="93"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4" tint="-0.249977111117893"/>
    <pageSetUpPr fitToPage="1"/>
  </sheetPr>
  <dimension ref="A1:L64"/>
  <sheetViews>
    <sheetView showGridLines="0" zoomScaleNormal="100" workbookViewId="0">
      <selection activeCell="N32" sqref="N32"/>
    </sheetView>
  </sheetViews>
  <sheetFormatPr defaultColWidth="10" defaultRowHeight="12" customHeight="1" outlineLevelRow="1"/>
  <cols>
    <col min="1" max="1" width="42.140625" style="71" customWidth="1"/>
    <col min="2" max="3" width="12.28515625" style="71" customWidth="1"/>
    <col min="4" max="8" width="12.28515625" style="23" customWidth="1"/>
    <col min="9" max="9" width="12.28515625" style="27" customWidth="1"/>
    <col min="10" max="10" width="12.28515625" style="62" customWidth="1"/>
    <col min="11" max="11" width="13.140625" style="23" customWidth="1"/>
    <col min="12" max="12" width="9" style="23" customWidth="1"/>
    <col min="13" max="16384" width="10" style="24"/>
  </cols>
  <sheetData>
    <row r="1" spans="1:12" s="17" customFormat="1" ht="17.25" customHeight="1">
      <c r="A1" s="13" t="s">
        <v>5</v>
      </c>
      <c r="B1" s="14"/>
      <c r="C1" s="14"/>
      <c r="D1" s="15"/>
      <c r="E1" s="16"/>
      <c r="F1" s="16"/>
      <c r="G1" s="16"/>
      <c r="H1" s="15"/>
      <c r="I1" s="16"/>
      <c r="J1" s="15"/>
    </row>
    <row r="2" spans="1:12" s="18" customFormat="1" ht="17.25" customHeight="1">
      <c r="A2" s="347">
        <f>Cont!A2</f>
        <v>44469</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86</v>
      </c>
      <c r="B5" s="25"/>
      <c r="C5" s="25"/>
      <c r="D5" s="26"/>
      <c r="E5" s="26"/>
      <c r="F5" s="26"/>
      <c r="G5" s="26"/>
      <c r="H5" s="26"/>
      <c r="J5" s="197" t="s">
        <v>60</v>
      </c>
    </row>
    <row r="6" spans="1:12" ht="11.25" customHeight="1">
      <c r="A6" s="62"/>
      <c r="B6" s="23"/>
      <c r="C6" s="23"/>
      <c r="I6" s="23"/>
      <c r="J6" s="71"/>
    </row>
    <row r="7" spans="1:12" s="36" customFormat="1" ht="12" customHeight="1">
      <c r="A7" s="160" t="s">
        <v>87</v>
      </c>
      <c r="B7" s="252">
        <v>44469</v>
      </c>
      <c r="C7" s="252">
        <v>44377</v>
      </c>
      <c r="D7" s="252">
        <v>44286</v>
      </c>
      <c r="E7" s="252">
        <v>44196</v>
      </c>
      <c r="F7" s="252">
        <v>44104</v>
      </c>
      <c r="G7" s="252">
        <v>44012</v>
      </c>
      <c r="H7" s="252">
        <v>43921</v>
      </c>
      <c r="I7" s="252">
        <v>43830</v>
      </c>
      <c r="J7" s="253">
        <v>43738</v>
      </c>
      <c r="K7" s="23"/>
    </row>
    <row r="8" spans="1:12" s="75" customFormat="1" ht="12.9" customHeight="1">
      <c r="A8" s="161" t="s">
        <v>88</v>
      </c>
      <c r="B8" s="487">
        <v>4164.7104799999997</v>
      </c>
      <c r="C8" s="487">
        <v>3449.0165199999997</v>
      </c>
      <c r="D8" s="487">
        <v>4134.0742</v>
      </c>
      <c r="E8" s="487">
        <v>3347.9530400000003</v>
      </c>
      <c r="F8" s="487">
        <v>3599.3162900000002</v>
      </c>
      <c r="G8" s="487">
        <v>1651.6071100000001</v>
      </c>
      <c r="H8" s="487">
        <v>1645.4966200000001</v>
      </c>
      <c r="I8" s="487">
        <v>5654.6460700000007</v>
      </c>
      <c r="J8" s="39">
        <v>4782.9840899999999</v>
      </c>
      <c r="K8" s="23"/>
    </row>
    <row r="9" spans="1:12" s="75" customFormat="1" ht="12.9" customHeight="1">
      <c r="A9" s="161" t="s">
        <v>89</v>
      </c>
      <c r="B9" s="487">
        <v>349.76306</v>
      </c>
      <c r="C9" s="487">
        <v>329.25966999999997</v>
      </c>
      <c r="D9" s="487">
        <v>342.00905</v>
      </c>
      <c r="E9" s="487">
        <v>336.57875999999999</v>
      </c>
      <c r="F9" s="487">
        <v>327.43299000000002</v>
      </c>
      <c r="G9" s="487">
        <v>352.81993</v>
      </c>
      <c r="H9" s="487">
        <v>344.69313</v>
      </c>
      <c r="I9" s="487">
        <v>336.44207</v>
      </c>
      <c r="J9" s="39">
        <v>326.43890000000005</v>
      </c>
      <c r="K9" s="23"/>
      <c r="L9" s="30"/>
    </row>
    <row r="10" spans="1:12" s="75" customFormat="1" ht="12.9" customHeight="1">
      <c r="A10" s="161" t="s">
        <v>194</v>
      </c>
      <c r="B10" s="487">
        <v>637.37446</v>
      </c>
      <c r="C10" s="487">
        <v>788.0431900000001</v>
      </c>
      <c r="D10" s="487">
        <v>798.14566000000002</v>
      </c>
      <c r="E10" s="487">
        <v>6949.0780000000004</v>
      </c>
      <c r="F10" s="487">
        <v>742.13804000000005</v>
      </c>
      <c r="G10" s="487">
        <v>709.23387000000002</v>
      </c>
      <c r="H10" s="487">
        <v>688.05694999999992</v>
      </c>
      <c r="I10" s="487">
        <v>834.84136999999998</v>
      </c>
      <c r="J10" s="39">
        <v>793.49329</v>
      </c>
      <c r="K10" s="23"/>
    </row>
    <row r="11" spans="1:12" s="75" customFormat="1" ht="12.9" customHeight="1">
      <c r="A11" s="161" t="s">
        <v>195</v>
      </c>
      <c r="B11" s="487">
        <v>176.99925000000002</v>
      </c>
      <c r="C11" s="487">
        <v>119.55352999999998</v>
      </c>
      <c r="D11" s="487">
        <v>191.72065000000001</v>
      </c>
      <c r="E11" s="487">
        <v>238.96398000000002</v>
      </c>
      <c r="F11" s="487">
        <v>166.60692</v>
      </c>
      <c r="G11" s="487">
        <v>112.37538000000001</v>
      </c>
      <c r="H11" s="487">
        <v>172.39410999999998</v>
      </c>
      <c r="I11" s="487">
        <v>103.71275</v>
      </c>
      <c r="J11" s="39">
        <v>44.438370000000006</v>
      </c>
      <c r="K11" s="23"/>
    </row>
    <row r="12" spans="1:12" s="163" customFormat="1" ht="12.9" customHeight="1">
      <c r="A12" s="162" t="s">
        <v>196</v>
      </c>
      <c r="B12" s="488">
        <v>5328.8472499999998</v>
      </c>
      <c r="C12" s="488">
        <v>4685.87291</v>
      </c>
      <c r="D12" s="488">
        <v>5465.94956</v>
      </c>
      <c r="E12" s="488">
        <v>10872.573780000001</v>
      </c>
      <c r="F12" s="488">
        <v>4835.49424</v>
      </c>
      <c r="G12" s="488">
        <v>2826.03629</v>
      </c>
      <c r="H12" s="488">
        <v>2850.6408099999999</v>
      </c>
      <c r="I12" s="488">
        <v>6929.6422600000005</v>
      </c>
      <c r="J12" s="148">
        <v>5947.3546500000002</v>
      </c>
      <c r="K12" s="23"/>
    </row>
    <row r="13" spans="1:12" s="40" customFormat="1" ht="12.9" customHeight="1">
      <c r="A13" s="164" t="s">
        <v>197</v>
      </c>
      <c r="B13" s="487">
        <v>7353.1016699999991</v>
      </c>
      <c r="C13" s="487">
        <v>7078.4691100000009</v>
      </c>
      <c r="D13" s="487">
        <v>6907.7117200000002</v>
      </c>
      <c r="E13" s="487">
        <v>6788.2950899999996</v>
      </c>
      <c r="F13" s="487">
        <v>6180.0221300000003</v>
      </c>
      <c r="G13" s="487">
        <v>8395.5125200000002</v>
      </c>
      <c r="H13" s="487">
        <v>7891.9542000000001</v>
      </c>
      <c r="I13" s="487">
        <v>7695.0709500000003</v>
      </c>
      <c r="J13" s="39">
        <v>7597.0788499999999</v>
      </c>
      <c r="K13" s="23"/>
      <c r="L13" s="30"/>
    </row>
    <row r="14" spans="1:12" s="124" customFormat="1" ht="12.9" hidden="1" customHeight="1" outlineLevel="1">
      <c r="A14" s="165" t="s">
        <v>198</v>
      </c>
      <c r="B14" s="487">
        <v>15.37825</v>
      </c>
      <c r="C14" s="487">
        <v>10.45635</v>
      </c>
      <c r="D14" s="487">
        <v>11.882440000000001</v>
      </c>
      <c r="E14" s="487">
        <v>14.116580000000001</v>
      </c>
      <c r="F14" s="487">
        <v>16.641090000000002</v>
      </c>
      <c r="G14" s="487">
        <v>3.7580500000000003</v>
      </c>
      <c r="H14" s="487">
        <v>5.0956899999999994</v>
      </c>
      <c r="I14" s="487">
        <v>6.4333299999999998</v>
      </c>
      <c r="J14" s="39">
        <v>7.7709700000000002</v>
      </c>
      <c r="K14" s="23"/>
    </row>
    <row r="15" spans="1:12" s="124" customFormat="1" ht="12.9" hidden="1" customHeight="1" outlineLevel="1">
      <c r="A15" s="165" t="s">
        <v>199</v>
      </c>
      <c r="B15" s="487">
        <v>12655.138360000001</v>
      </c>
      <c r="C15" s="487">
        <v>12883.697960000001</v>
      </c>
      <c r="D15" s="487">
        <v>16288.011350000001</v>
      </c>
      <c r="E15" s="487">
        <v>16677.34664</v>
      </c>
      <c r="F15" s="487">
        <v>16412.328440000001</v>
      </c>
      <c r="G15" s="487">
        <v>16204.994550000001</v>
      </c>
      <c r="H15" s="487">
        <v>16540.638320000002</v>
      </c>
      <c r="I15" s="487">
        <v>16589.946039999999</v>
      </c>
      <c r="J15" s="39">
        <v>16587.014609999998</v>
      </c>
      <c r="K15" s="23"/>
    </row>
    <row r="16" spans="1:12" s="124" customFormat="1" ht="12.9" customHeight="1" collapsed="1">
      <c r="A16" s="164" t="s">
        <v>139</v>
      </c>
      <c r="B16" s="487">
        <v>12670.516610000001</v>
      </c>
      <c r="C16" s="487">
        <v>12894.154310000002</v>
      </c>
      <c r="D16" s="487">
        <v>16299.89379</v>
      </c>
      <c r="E16" s="487">
        <v>16691.463220000001</v>
      </c>
      <c r="F16" s="487">
        <v>16428.969530000002</v>
      </c>
      <c r="G16" s="487">
        <v>16208.752600000002</v>
      </c>
      <c r="H16" s="487">
        <v>16545.73401</v>
      </c>
      <c r="I16" s="487">
        <v>16596.379369999999</v>
      </c>
      <c r="J16" s="39">
        <v>16594.78558</v>
      </c>
      <c r="K16" s="23"/>
    </row>
    <row r="17" spans="1:12" s="163" customFormat="1" ht="12.9" customHeight="1">
      <c r="A17" s="162" t="s">
        <v>200</v>
      </c>
      <c r="B17" s="488">
        <v>20023.618279999999</v>
      </c>
      <c r="C17" s="488">
        <v>19972.623420000004</v>
      </c>
      <c r="D17" s="488">
        <v>23207.605510000001</v>
      </c>
      <c r="E17" s="488">
        <v>23479.758310000001</v>
      </c>
      <c r="F17" s="488">
        <v>22608.991660000003</v>
      </c>
      <c r="G17" s="488">
        <v>24604.265120000004</v>
      </c>
      <c r="H17" s="488">
        <v>24437.68821</v>
      </c>
      <c r="I17" s="488">
        <v>24291.45032</v>
      </c>
      <c r="J17" s="148">
        <v>24191.864430000001</v>
      </c>
      <c r="K17" s="23"/>
    </row>
    <row r="18" spans="1:12" ht="12.9" customHeight="1">
      <c r="A18" s="76" t="s">
        <v>94</v>
      </c>
      <c r="B18" s="68">
        <v>25352.465529999998</v>
      </c>
      <c r="C18" s="68">
        <v>24658.496330000002</v>
      </c>
      <c r="D18" s="68">
        <v>28673.555070000002</v>
      </c>
      <c r="E18" s="68">
        <v>34352.332090000004</v>
      </c>
      <c r="F18" s="68">
        <v>27444.485900000003</v>
      </c>
      <c r="G18" s="68">
        <v>27430.301410000004</v>
      </c>
      <c r="H18" s="68">
        <v>27288.329020000001</v>
      </c>
      <c r="I18" s="68">
        <v>31221.09258</v>
      </c>
      <c r="J18" s="77">
        <v>30139.219080000003</v>
      </c>
    </row>
    <row r="19" spans="1:12" ht="12" customHeight="1">
      <c r="A19" s="166" t="s">
        <v>201</v>
      </c>
      <c r="B19" s="487">
        <v>0</v>
      </c>
      <c r="C19" s="487">
        <v>0</v>
      </c>
      <c r="D19" s="487">
        <v>605.7333000000001</v>
      </c>
      <c r="E19" s="487">
        <v>605.7333000000001</v>
      </c>
      <c r="F19" s="487">
        <v>605.59996999999998</v>
      </c>
      <c r="G19" s="487">
        <v>1555.1777500000001</v>
      </c>
      <c r="H19" s="487">
        <v>1555.3110800000002</v>
      </c>
      <c r="I19" s="487">
        <v>1555.3110800000002</v>
      </c>
      <c r="J19" s="39">
        <v>1555.17778</v>
      </c>
    </row>
    <row r="20" spans="1:12" ht="12" customHeight="1">
      <c r="A20" s="166" t="s">
        <v>202</v>
      </c>
      <c r="B20" s="487">
        <v>387.52429000000006</v>
      </c>
      <c r="C20" s="487">
        <v>280.90337</v>
      </c>
      <c r="D20" s="487">
        <v>265.21818999999999</v>
      </c>
      <c r="E20" s="487">
        <v>215.53158999999999</v>
      </c>
      <c r="F20" s="487">
        <v>399.59901000000002</v>
      </c>
      <c r="G20" s="487">
        <v>305.05119999999999</v>
      </c>
      <c r="H20" s="487">
        <v>379.30253000000005</v>
      </c>
      <c r="I20" s="487">
        <v>282.99657000000002</v>
      </c>
      <c r="J20" s="39">
        <v>234.15342000000001</v>
      </c>
    </row>
    <row r="21" spans="1:12" ht="12" hidden="1" customHeight="1" outlineLevel="1">
      <c r="A21" s="78" t="s">
        <v>203</v>
      </c>
      <c r="B21" s="487">
        <v>150.35763</v>
      </c>
      <c r="C21" s="487">
        <v>132.72839999999999</v>
      </c>
      <c r="D21" s="487">
        <v>1368.6469299999999</v>
      </c>
      <c r="E21" s="487">
        <v>116.94194</v>
      </c>
      <c r="F21" s="487">
        <v>135.72692999999998</v>
      </c>
      <c r="G21" s="487">
        <v>113.30292</v>
      </c>
      <c r="H21" s="487">
        <v>954.96152000000006</v>
      </c>
      <c r="I21" s="487">
        <v>105.84044</v>
      </c>
      <c r="J21" s="39">
        <v>91.898789999999991</v>
      </c>
    </row>
    <row r="22" spans="1:12" ht="12" hidden="1" customHeight="1" outlineLevel="1">
      <c r="A22" s="78" t="s">
        <v>204</v>
      </c>
      <c r="B22" s="487">
        <v>198.28393</v>
      </c>
      <c r="C22" s="487">
        <v>244.40989999999999</v>
      </c>
      <c r="D22" s="487">
        <v>219.67489</v>
      </c>
      <c r="E22" s="487">
        <v>170.70313000000002</v>
      </c>
      <c r="F22" s="487">
        <v>182.74043</v>
      </c>
      <c r="G22" s="487">
        <v>213.04804000000001</v>
      </c>
      <c r="H22" s="487">
        <v>180.08785999999998</v>
      </c>
      <c r="I22" s="487">
        <v>155.46210000000002</v>
      </c>
      <c r="J22" s="39">
        <v>155.80717999999999</v>
      </c>
    </row>
    <row r="23" spans="1:12" ht="12" hidden="1" customHeight="1" outlineLevel="1">
      <c r="A23" s="78" t="s">
        <v>345</v>
      </c>
      <c r="B23" s="487">
        <v>31.38</v>
      </c>
      <c r="C23" s="487">
        <v>31.38</v>
      </c>
      <c r="D23" s="487">
        <v>0</v>
      </c>
      <c r="E23" s="487">
        <v>0</v>
      </c>
      <c r="F23" s="487">
        <v>0</v>
      </c>
      <c r="G23" s="487">
        <v>0</v>
      </c>
      <c r="H23" s="487">
        <v>0</v>
      </c>
      <c r="I23" s="487">
        <v>0</v>
      </c>
      <c r="J23" s="39">
        <v>0</v>
      </c>
    </row>
    <row r="24" spans="1:12" s="75" customFormat="1" ht="12.9" customHeight="1" collapsed="1">
      <c r="A24" s="161" t="s">
        <v>100</v>
      </c>
      <c r="B24" s="487">
        <v>380.02156000000002</v>
      </c>
      <c r="C24" s="487">
        <v>408.51829999999995</v>
      </c>
      <c r="D24" s="487">
        <v>1588.3218199999999</v>
      </c>
      <c r="E24" s="487">
        <v>287.64507000000003</v>
      </c>
      <c r="F24" s="487">
        <v>318.46735999999999</v>
      </c>
      <c r="G24" s="487">
        <v>326.35095999999999</v>
      </c>
      <c r="H24" s="487">
        <v>1135.0493799999999</v>
      </c>
      <c r="I24" s="487">
        <v>261.30254000000002</v>
      </c>
      <c r="J24" s="39">
        <v>247.70596999999998</v>
      </c>
      <c r="K24" s="23"/>
    </row>
    <row r="25" spans="1:12" ht="12.9" customHeight="1">
      <c r="A25" s="76" t="s">
        <v>102</v>
      </c>
      <c r="B25" s="68">
        <v>767.54585000000009</v>
      </c>
      <c r="C25" s="68">
        <v>689.42166999999995</v>
      </c>
      <c r="D25" s="68">
        <v>2459.27331</v>
      </c>
      <c r="E25" s="68">
        <v>1108.9099600000002</v>
      </c>
      <c r="F25" s="68">
        <v>1323.66634</v>
      </c>
      <c r="G25" s="68">
        <v>2186.5799100000004</v>
      </c>
      <c r="H25" s="68">
        <v>3069.6629900000003</v>
      </c>
      <c r="I25" s="68">
        <v>2099.6101900000003</v>
      </c>
      <c r="J25" s="77">
        <v>2037.0371700000001</v>
      </c>
    </row>
    <row r="26" spans="1:12" ht="12.9" customHeight="1">
      <c r="A26" s="166" t="s">
        <v>205</v>
      </c>
      <c r="B26" s="487">
        <v>1500</v>
      </c>
      <c r="C26" s="487">
        <v>1500</v>
      </c>
      <c r="D26" s="487">
        <v>1500</v>
      </c>
      <c r="E26" s="487">
        <v>1500</v>
      </c>
      <c r="F26" s="487">
        <v>1500</v>
      </c>
      <c r="G26" s="487">
        <v>1500</v>
      </c>
      <c r="H26" s="487">
        <v>1500</v>
      </c>
      <c r="I26" s="487">
        <v>1500</v>
      </c>
      <c r="J26" s="39">
        <v>1500</v>
      </c>
    </row>
    <row r="27" spans="1:12" ht="12.9" customHeight="1">
      <c r="A27" s="166" t="s">
        <v>206</v>
      </c>
      <c r="B27" s="487">
        <v>683</v>
      </c>
      <c r="C27" s="487">
        <v>683</v>
      </c>
      <c r="D27" s="487">
        <v>683</v>
      </c>
      <c r="E27" s="487">
        <v>683</v>
      </c>
      <c r="F27" s="487">
        <v>683</v>
      </c>
      <c r="G27" s="487">
        <v>683</v>
      </c>
      <c r="H27" s="487">
        <v>683</v>
      </c>
      <c r="I27" s="487">
        <v>683</v>
      </c>
      <c r="J27" s="39">
        <v>683</v>
      </c>
    </row>
    <row r="28" spans="1:12" ht="12.9" customHeight="1">
      <c r="A28" s="166" t="s">
        <v>207</v>
      </c>
      <c r="B28" s="487">
        <v>371.00990999999999</v>
      </c>
      <c r="C28" s="487">
        <v>320.53509000000003</v>
      </c>
      <c r="D28" s="487">
        <v>462.56027</v>
      </c>
      <c r="E28" s="487">
        <v>415.99633</v>
      </c>
      <c r="F28" s="487">
        <v>376.92733000000004</v>
      </c>
      <c r="G28" s="487">
        <v>337.85833000000002</v>
      </c>
      <c r="H28" s="487">
        <v>587.78932999999995</v>
      </c>
      <c r="I28" s="487">
        <v>527.81100000000004</v>
      </c>
      <c r="J28" s="39">
        <v>391.40600000000001</v>
      </c>
    </row>
    <row r="29" spans="1:12" ht="12.9" customHeight="1">
      <c r="A29" s="166" t="s">
        <v>208</v>
      </c>
      <c r="B29" s="487">
        <v>24336.925800000001</v>
      </c>
      <c r="C29" s="487">
        <v>24336.925800000001</v>
      </c>
      <c r="D29" s="487">
        <v>24144.425800000001</v>
      </c>
      <c r="E29" s="487">
        <v>22299.67139</v>
      </c>
      <c r="F29" s="487">
        <v>22299.67139</v>
      </c>
      <c r="G29" s="487">
        <v>22299.67139</v>
      </c>
      <c r="H29" s="487">
        <v>22010.67139</v>
      </c>
      <c r="I29" s="487">
        <v>20290.29996</v>
      </c>
      <c r="J29" s="39">
        <v>20290.29996</v>
      </c>
    </row>
    <row r="30" spans="1:12" ht="12.9" customHeight="1">
      <c r="A30" s="166" t="s">
        <v>209</v>
      </c>
      <c r="B30" s="487">
        <v>-2306.0160299999998</v>
      </c>
      <c r="C30" s="487">
        <v>-2871.3862300000001</v>
      </c>
      <c r="D30" s="487">
        <v>-575.70431000000008</v>
      </c>
      <c r="E30" s="487">
        <v>8344.7544099999996</v>
      </c>
      <c r="F30" s="487">
        <v>1261.2208400000002</v>
      </c>
      <c r="G30" s="487">
        <v>423.19178000000005</v>
      </c>
      <c r="H30" s="487">
        <v>-562.79468999999995</v>
      </c>
      <c r="I30" s="487">
        <v>6120.3714300000001</v>
      </c>
      <c r="J30" s="39">
        <v>5237.47595</v>
      </c>
    </row>
    <row r="31" spans="1:12" ht="12.9" customHeight="1">
      <c r="A31" s="76" t="s">
        <v>210</v>
      </c>
      <c r="B31" s="68">
        <v>24584.919680000003</v>
      </c>
      <c r="C31" s="68">
        <v>23969.074660000002</v>
      </c>
      <c r="D31" s="68">
        <v>26214.281759999998</v>
      </c>
      <c r="E31" s="68">
        <v>33243.422129999999</v>
      </c>
      <c r="F31" s="68">
        <v>26120.81956</v>
      </c>
      <c r="G31" s="68">
        <v>25243.7215</v>
      </c>
      <c r="H31" s="68">
        <v>24218.66603</v>
      </c>
      <c r="I31" s="68">
        <v>29121.482390000001</v>
      </c>
      <c r="J31" s="77">
        <v>28102.181909999999</v>
      </c>
      <c r="L31" s="30"/>
    </row>
    <row r="32" spans="1:12" ht="12.9" customHeight="1">
      <c r="A32" s="167" t="s">
        <v>105</v>
      </c>
      <c r="B32" s="168">
        <v>25352.465530000001</v>
      </c>
      <c r="C32" s="168">
        <v>24658.496330000002</v>
      </c>
      <c r="D32" s="168">
        <v>28673.555069999999</v>
      </c>
      <c r="E32" s="168">
        <v>34352.332089999996</v>
      </c>
      <c r="F32" s="168">
        <v>27444.4859</v>
      </c>
      <c r="G32" s="168">
        <v>27430.30141</v>
      </c>
      <c r="H32" s="168">
        <v>27288.329020000001</v>
      </c>
      <c r="I32" s="168">
        <v>31221.09258</v>
      </c>
      <c r="J32" s="169">
        <v>30139.219079999999</v>
      </c>
    </row>
    <row r="33" spans="1:10" ht="12.9" customHeight="1">
      <c r="A33" s="149"/>
      <c r="B33" s="150"/>
      <c r="C33" s="150"/>
      <c r="D33" s="150"/>
      <c r="E33" s="150"/>
      <c r="F33" s="150"/>
      <c r="G33" s="150"/>
      <c r="H33" s="150"/>
      <c r="I33" s="150"/>
      <c r="J33" s="150"/>
    </row>
    <row r="34" spans="1:10" s="61" customFormat="1" ht="12.9" customHeight="1">
      <c r="A34" s="22"/>
      <c r="B34" s="22"/>
      <c r="C34" s="22"/>
      <c r="D34" s="22"/>
      <c r="E34" s="22"/>
      <c r="F34" s="22"/>
      <c r="G34" s="22"/>
      <c r="H34" s="22"/>
      <c r="I34" s="22"/>
      <c r="J34" s="22"/>
    </row>
    <row r="35" spans="1:10" ht="18">
      <c r="A35" s="29" t="s">
        <v>106</v>
      </c>
      <c r="B35" s="26"/>
      <c r="C35" s="26"/>
      <c r="D35" s="26"/>
      <c r="E35" s="26"/>
      <c r="F35" s="24"/>
    </row>
    <row r="36" spans="1:10" ht="12" customHeight="1">
      <c r="B36" s="23"/>
      <c r="C36" s="23"/>
    </row>
    <row r="37" spans="1:10" ht="12" customHeight="1">
      <c r="A37" s="160" t="s">
        <v>87</v>
      </c>
      <c r="B37" s="258">
        <v>44196</v>
      </c>
      <c r="C37" s="252">
        <v>43830</v>
      </c>
      <c r="D37" s="252">
        <v>43465</v>
      </c>
      <c r="E37" s="252">
        <v>43100</v>
      </c>
      <c r="F37" s="253">
        <v>42735</v>
      </c>
    </row>
    <row r="38" spans="1:10" ht="12" customHeight="1">
      <c r="A38" s="161" t="s">
        <v>88</v>
      </c>
      <c r="B38" s="38">
        <v>3347.9530400000003</v>
      </c>
      <c r="C38" s="38">
        <v>5654.6460700000007</v>
      </c>
      <c r="D38" s="38">
        <v>5017.4811100000006</v>
      </c>
      <c r="E38" s="38">
        <v>5214.2383200000004</v>
      </c>
      <c r="F38" s="39">
        <v>4450.9019200000002</v>
      </c>
    </row>
    <row r="39" spans="1:10" ht="12" customHeight="1">
      <c r="A39" s="161" t="s">
        <v>89</v>
      </c>
      <c r="B39" s="38">
        <v>336.57875999999999</v>
      </c>
      <c r="C39" s="38">
        <v>336.44207</v>
      </c>
      <c r="D39" s="38">
        <v>352.69567000000001</v>
      </c>
      <c r="E39" s="38">
        <v>359.03308000000004</v>
      </c>
      <c r="F39" s="39">
        <v>328.38983000000002</v>
      </c>
    </row>
    <row r="40" spans="1:10" ht="12" customHeight="1">
      <c r="A40" s="161" t="s">
        <v>194</v>
      </c>
      <c r="B40" s="38">
        <v>6949.0780000000004</v>
      </c>
      <c r="C40" s="38">
        <v>834.84136999999998</v>
      </c>
      <c r="D40" s="38">
        <v>1226.7825700000001</v>
      </c>
      <c r="E40" s="38">
        <v>1168.3650600000001</v>
      </c>
      <c r="F40" s="39">
        <v>1452.1554099999998</v>
      </c>
    </row>
    <row r="41" spans="1:10" ht="12" customHeight="1">
      <c r="A41" s="161" t="s">
        <v>195</v>
      </c>
      <c r="B41" s="38">
        <v>238.96398000000002</v>
      </c>
      <c r="C41" s="38">
        <v>103.71275</v>
      </c>
      <c r="D41" s="38">
        <v>238.80504999999999</v>
      </c>
      <c r="E41" s="38">
        <v>223.45847000000001</v>
      </c>
      <c r="F41" s="39">
        <v>210.34176000000002</v>
      </c>
    </row>
    <row r="42" spans="1:10" ht="12" customHeight="1">
      <c r="A42" s="162" t="s">
        <v>196</v>
      </c>
      <c r="B42" s="147">
        <v>10872.573780000001</v>
      </c>
      <c r="C42" s="147">
        <v>6929.6422600000005</v>
      </c>
      <c r="D42" s="147">
        <v>6835.7644000000009</v>
      </c>
      <c r="E42" s="147">
        <v>6965.0949300000002</v>
      </c>
      <c r="F42" s="148">
        <v>6441.78892</v>
      </c>
    </row>
    <row r="43" spans="1:10" ht="12" customHeight="1">
      <c r="A43" s="164" t="s">
        <v>197</v>
      </c>
      <c r="B43" s="38">
        <v>6788.2950899999996</v>
      </c>
      <c r="C43" s="38">
        <v>7695.0709500000003</v>
      </c>
      <c r="D43" s="38">
        <v>7589.9567300000008</v>
      </c>
      <c r="E43" s="38">
        <v>6261.3165399999998</v>
      </c>
      <c r="F43" s="39">
        <v>10866.322800000002</v>
      </c>
    </row>
    <row r="44" spans="1:10" ht="12" hidden="1" customHeight="1" outlineLevel="1">
      <c r="A44" s="165" t="s">
        <v>198</v>
      </c>
      <c r="B44" s="38">
        <v>14.116580000000001</v>
      </c>
      <c r="C44" s="38">
        <v>6.4333299999999998</v>
      </c>
      <c r="D44" s="38">
        <v>12.720610000000001</v>
      </c>
      <c r="E44" s="38">
        <v>23.97223</v>
      </c>
      <c r="F44" s="39">
        <v>35.223870000000005</v>
      </c>
    </row>
    <row r="45" spans="1:10" ht="12" hidden="1" customHeight="1" outlineLevel="1">
      <c r="A45" s="165" t="s">
        <v>199</v>
      </c>
      <c r="B45" s="38">
        <v>16677.34664</v>
      </c>
      <c r="C45" s="38">
        <v>16589.946039999999</v>
      </c>
      <c r="D45" s="38">
        <v>16754.443859999999</v>
      </c>
      <c r="E45" s="38">
        <v>5878.0919000000004</v>
      </c>
      <c r="F45" s="39">
        <v>6199.9999000000007</v>
      </c>
    </row>
    <row r="46" spans="1:10" ht="12" customHeight="1" collapsed="1">
      <c r="A46" s="164" t="s">
        <v>139</v>
      </c>
      <c r="B46" s="38">
        <v>16691.463220000001</v>
      </c>
      <c r="C46" s="38">
        <v>16596.379369999999</v>
      </c>
      <c r="D46" s="38">
        <v>16767.16447</v>
      </c>
      <c r="E46" s="38">
        <v>5902.0641300000007</v>
      </c>
      <c r="F46" s="39">
        <v>6235.2237700000005</v>
      </c>
    </row>
    <row r="47" spans="1:10" ht="12" customHeight="1">
      <c r="A47" s="162" t="s">
        <v>200</v>
      </c>
      <c r="B47" s="147">
        <v>23479.758310000001</v>
      </c>
      <c r="C47" s="147">
        <v>24291.45032</v>
      </c>
      <c r="D47" s="147">
        <v>24357.121200000001</v>
      </c>
      <c r="E47" s="147">
        <v>12163.38067</v>
      </c>
      <c r="F47" s="148">
        <v>17101.546570000002</v>
      </c>
    </row>
    <row r="48" spans="1:10" ht="12" customHeight="1">
      <c r="A48" s="76" t="s">
        <v>94</v>
      </c>
      <c r="B48" s="68">
        <v>34352.332090000004</v>
      </c>
      <c r="C48" s="68">
        <v>31221.09258</v>
      </c>
      <c r="D48" s="68">
        <v>31192.885600000001</v>
      </c>
      <c r="E48" s="68">
        <v>19128.475600000002</v>
      </c>
      <c r="F48" s="77">
        <v>23543.335490000001</v>
      </c>
    </row>
    <row r="49" spans="1:6" ht="12" customHeight="1">
      <c r="A49" s="166" t="s">
        <v>201</v>
      </c>
      <c r="B49" s="38">
        <v>605.7333000000001</v>
      </c>
      <c r="C49" s="38">
        <v>1555.3110800000002</v>
      </c>
      <c r="D49" s="38">
        <v>2108.9777799999997</v>
      </c>
      <c r="E49" s="38">
        <v>2108.9777799999997</v>
      </c>
      <c r="F49" s="39">
        <v>2108.9777799999997</v>
      </c>
    </row>
    <row r="50" spans="1:6" ht="12" customHeight="1">
      <c r="A50" s="166" t="s">
        <v>202</v>
      </c>
      <c r="B50" s="38">
        <v>215.53158999999999</v>
      </c>
      <c r="C50" s="38">
        <v>282.99657000000002</v>
      </c>
      <c r="D50" s="38">
        <v>251.89588000000001</v>
      </c>
      <c r="E50" s="38">
        <v>268.79347999999999</v>
      </c>
      <c r="F50" s="39">
        <v>286.57757000000004</v>
      </c>
    </row>
    <row r="51" spans="1:6" ht="12" customHeight="1" outlineLevel="1">
      <c r="A51" s="78" t="s">
        <v>203</v>
      </c>
      <c r="B51" s="38">
        <v>116.94194</v>
      </c>
      <c r="C51" s="38">
        <v>105.84044</v>
      </c>
      <c r="D51" s="38">
        <v>93.470649999999992</v>
      </c>
      <c r="E51" s="38">
        <v>82.01876</v>
      </c>
      <c r="F51" s="39">
        <v>81.653869999999998</v>
      </c>
    </row>
    <row r="52" spans="1:6" ht="12" customHeight="1" outlineLevel="1">
      <c r="A52" s="78" t="s">
        <v>204</v>
      </c>
      <c r="B52" s="38">
        <v>170.70313000000002</v>
      </c>
      <c r="C52" s="38">
        <v>155.46210000000002</v>
      </c>
      <c r="D52" s="38">
        <v>155.62633</v>
      </c>
      <c r="E52" s="38">
        <v>126.98424000000001</v>
      </c>
      <c r="F52" s="39">
        <v>108.9375</v>
      </c>
    </row>
    <row r="53" spans="1:6" ht="12" customHeight="1" outlineLevel="1">
      <c r="A53" s="78" t="s">
        <v>345</v>
      </c>
      <c r="B53" s="38">
        <v>0</v>
      </c>
      <c r="C53" s="38">
        <v>0</v>
      </c>
      <c r="D53" s="38">
        <v>0</v>
      </c>
      <c r="E53" s="38">
        <v>0</v>
      </c>
      <c r="F53" s="39">
        <v>0</v>
      </c>
    </row>
    <row r="54" spans="1:6" ht="12" customHeight="1">
      <c r="A54" s="161" t="s">
        <v>100</v>
      </c>
      <c r="B54" s="38">
        <v>287.64507000000003</v>
      </c>
      <c r="C54" s="38">
        <v>261.30254000000002</v>
      </c>
      <c r="D54" s="38">
        <v>249.09697999999997</v>
      </c>
      <c r="E54" s="38">
        <v>209.00300000000001</v>
      </c>
      <c r="F54" s="39">
        <v>190.59136999999998</v>
      </c>
    </row>
    <row r="55" spans="1:6" ht="12" customHeight="1">
      <c r="A55" s="76" t="s">
        <v>102</v>
      </c>
      <c r="B55" s="68">
        <v>1108.9099600000002</v>
      </c>
      <c r="C55" s="68">
        <v>2099.6101900000003</v>
      </c>
      <c r="D55" s="68">
        <v>2609.9706399999995</v>
      </c>
      <c r="E55" s="68">
        <v>2586.7742599999997</v>
      </c>
      <c r="F55" s="77">
        <v>2586.1467199999997</v>
      </c>
    </row>
    <row r="56" spans="1:6" ht="12" customHeight="1">
      <c r="A56" s="166" t="s">
        <v>205</v>
      </c>
      <c r="B56" s="43">
        <v>1500</v>
      </c>
      <c r="C56" s="136">
        <v>1500</v>
      </c>
      <c r="D56" s="136">
        <v>1500</v>
      </c>
      <c r="E56" s="136">
        <v>2700</v>
      </c>
      <c r="F56" s="137">
        <v>9300</v>
      </c>
    </row>
    <row r="57" spans="1:6" ht="12" customHeight="1">
      <c r="A57" s="166" t="s">
        <v>206</v>
      </c>
      <c r="B57" s="43">
        <v>683</v>
      </c>
      <c r="C57" s="136">
        <v>683</v>
      </c>
      <c r="D57" s="136">
        <v>683</v>
      </c>
      <c r="E57" s="136">
        <v>683</v>
      </c>
      <c r="F57" s="137">
        <v>375.7</v>
      </c>
    </row>
    <row r="58" spans="1:6" ht="12" customHeight="1" outlineLevel="1">
      <c r="A58" s="166" t="s">
        <v>207</v>
      </c>
      <c r="B58" s="43">
        <v>415.99633</v>
      </c>
      <c r="C58" s="136">
        <v>527.81100000000004</v>
      </c>
      <c r="D58" s="136">
        <v>337.61500000000001</v>
      </c>
      <c r="E58" s="136">
        <v>230.48400000000001</v>
      </c>
      <c r="F58" s="137">
        <v>266.88100000000003</v>
      </c>
    </row>
    <row r="59" spans="1:6" ht="12" customHeight="1">
      <c r="A59" s="166" t="s">
        <v>208</v>
      </c>
      <c r="B59" s="43">
        <v>22299.67139</v>
      </c>
      <c r="C59" s="136">
        <v>20290.29996</v>
      </c>
      <c r="D59" s="136">
        <v>19235.997309999999</v>
      </c>
      <c r="E59" s="136">
        <v>7121.50677</v>
      </c>
      <c r="F59" s="137">
        <v>4885.4562500000002</v>
      </c>
    </row>
    <row r="60" spans="1:6" ht="12" customHeight="1">
      <c r="A60" s="166" t="s">
        <v>209</v>
      </c>
      <c r="B60" s="43">
        <v>8344.7544099999996</v>
      </c>
      <c r="C60" s="43">
        <v>6120.3714300000001</v>
      </c>
      <c r="D60" s="43">
        <v>6826.3026500000005</v>
      </c>
      <c r="E60" s="43">
        <v>5806.7105700000002</v>
      </c>
      <c r="F60" s="44">
        <v>6129.1515199999994</v>
      </c>
    </row>
    <row r="61" spans="1:6" ht="12" customHeight="1">
      <c r="A61" s="76" t="s">
        <v>210</v>
      </c>
      <c r="B61" s="68">
        <v>33243.422129999999</v>
      </c>
      <c r="C61" s="68">
        <v>29121.482390000001</v>
      </c>
      <c r="D61" s="68">
        <v>28582.914959999998</v>
      </c>
      <c r="E61" s="68">
        <v>16541.70134</v>
      </c>
      <c r="F61" s="77">
        <v>20957.188770000001</v>
      </c>
    </row>
    <row r="62" spans="1:6" ht="12" customHeight="1">
      <c r="A62" s="167" t="s">
        <v>105</v>
      </c>
      <c r="B62" s="168">
        <v>34352.332089999996</v>
      </c>
      <c r="C62" s="68">
        <v>31221.09258</v>
      </c>
      <c r="D62" s="68">
        <v>31192.885599999998</v>
      </c>
      <c r="E62" s="68">
        <v>19128.475599999998</v>
      </c>
      <c r="F62" s="77">
        <v>23543.335490000001</v>
      </c>
    </row>
    <row r="63" spans="1:6" ht="12" customHeight="1">
      <c r="A63" s="22"/>
      <c r="B63" s="22"/>
      <c r="C63" s="22"/>
      <c r="D63" s="22"/>
      <c r="E63" s="22"/>
      <c r="F63" s="22"/>
    </row>
    <row r="64" spans="1:6" ht="12" customHeight="1">
      <c r="A64" s="154"/>
      <c r="B64" s="154"/>
      <c r="C64" s="154"/>
      <c r="D64" s="154"/>
      <c r="E64" s="154"/>
      <c r="F64" s="154"/>
    </row>
  </sheetData>
  <conditionalFormatting sqref="D48:F48 C55:F59">
    <cfRule type="cellIs" priority="58" stopIfTrue="1" operator="greaterThan">
      <formula>10</formula>
    </cfRule>
  </conditionalFormatting>
  <conditionalFormatting sqref="D61:F62">
    <cfRule type="cellIs" priority="56" stopIfTrue="1" operator="greaterThan">
      <formula>10</formula>
    </cfRule>
  </conditionalFormatting>
  <conditionalFormatting sqref="C48">
    <cfRule type="cellIs" priority="61" stopIfTrue="1" operator="greaterThan">
      <formula>10</formula>
    </cfRule>
  </conditionalFormatting>
  <conditionalFormatting sqref="C61:C62">
    <cfRule type="cellIs" priority="59" stopIfTrue="1" operator="greaterThan">
      <formula>10</formula>
    </cfRule>
  </conditionalFormatting>
  <conditionalFormatting sqref="C33">
    <cfRule type="cellIs" priority="41" stopIfTrue="1" operator="greaterThan">
      <formula>10</formula>
    </cfRule>
  </conditionalFormatting>
  <conditionalFormatting sqref="J33">
    <cfRule type="cellIs" priority="53" stopIfTrue="1" operator="greaterThan">
      <formula>10</formula>
    </cfRule>
  </conditionalFormatting>
  <conditionalFormatting sqref="B33">
    <cfRule type="cellIs" priority="38" stopIfTrue="1" operator="greaterThan">
      <formula>10</formula>
    </cfRule>
  </conditionalFormatting>
  <conditionalFormatting sqref="I33">
    <cfRule type="cellIs" priority="50" stopIfTrue="1" operator="greaterThan">
      <formula>10</formula>
    </cfRule>
  </conditionalFormatting>
  <conditionalFormatting sqref="B55">
    <cfRule type="cellIs" priority="36" stopIfTrue="1" operator="greaterThan">
      <formula>10</formula>
    </cfRule>
  </conditionalFormatting>
  <conditionalFormatting sqref="B61:B62">
    <cfRule type="cellIs" priority="35" stopIfTrue="1" operator="greaterThan">
      <formula>10</formula>
    </cfRule>
  </conditionalFormatting>
  <conditionalFormatting sqref="G33:H33">
    <cfRule type="cellIs" priority="47" stopIfTrue="1" operator="greaterThan">
      <formula>10</formula>
    </cfRule>
  </conditionalFormatting>
  <conditionalFormatting sqref="D33:F33">
    <cfRule type="cellIs" priority="44" stopIfTrue="1" operator="greaterThan">
      <formula>10</formula>
    </cfRule>
  </conditionalFormatting>
  <conditionalFormatting sqref="B48">
    <cfRule type="cellIs" priority="37" stopIfTrue="1" operator="greaterThan">
      <formula>10</formula>
    </cfRule>
  </conditionalFormatting>
  <conditionalFormatting sqref="I25">
    <cfRule type="cellIs" priority="9" stopIfTrue="1" operator="greaterThan">
      <formula>10</formula>
    </cfRule>
  </conditionalFormatting>
  <conditionalFormatting sqref="G18:H18">
    <cfRule type="cellIs" priority="8" stopIfTrue="1" operator="greaterThan">
      <formula>10</formula>
    </cfRule>
  </conditionalFormatting>
  <conditionalFormatting sqref="G25:H25">
    <cfRule type="cellIs" priority="7" stopIfTrue="1" operator="greaterThan">
      <formula>10</formula>
    </cfRule>
  </conditionalFormatting>
  <conditionalFormatting sqref="D18:F18">
    <cfRule type="cellIs" priority="6" stopIfTrue="1" operator="greaterThan">
      <formula>10</formula>
    </cfRule>
  </conditionalFormatting>
  <conditionalFormatting sqref="D25:F25">
    <cfRule type="cellIs" priority="5" stopIfTrue="1" operator="greaterThan">
      <formula>10</formula>
    </cfRule>
  </conditionalFormatting>
  <conditionalFormatting sqref="C18">
    <cfRule type="cellIs" priority="4" stopIfTrue="1" operator="greaterThan">
      <formula>10</formula>
    </cfRule>
  </conditionalFormatting>
  <conditionalFormatting sqref="C25">
    <cfRule type="cellIs" priority="3" stopIfTrue="1" operator="greaterThan">
      <formula>10</formula>
    </cfRule>
  </conditionalFormatting>
  <conditionalFormatting sqref="B18">
    <cfRule type="cellIs" priority="2" stopIfTrue="1" operator="greaterThan">
      <formula>10</formula>
    </cfRule>
  </conditionalFormatting>
  <conditionalFormatting sqref="B25">
    <cfRule type="cellIs" priority="1" stopIfTrue="1" operator="greaterThan">
      <formula>10</formula>
    </cfRule>
  </conditionalFormatting>
  <conditionalFormatting sqref="B31:J32">
    <cfRule type="cellIs" priority="13" stopIfTrue="1" operator="greaterThan">
      <formula>10</formula>
    </cfRule>
  </conditionalFormatting>
  <conditionalFormatting sqref="J18">
    <cfRule type="cellIs" priority="12" stopIfTrue="1" operator="greaterThan">
      <formula>10</formula>
    </cfRule>
  </conditionalFormatting>
  <conditionalFormatting sqref="J25">
    <cfRule type="cellIs" priority="11" stopIfTrue="1" operator="greaterThan">
      <formula>10</formula>
    </cfRule>
  </conditionalFormatting>
  <conditionalFormatting sqref="I18">
    <cfRule type="cellIs" priority="10" stopIfTrue="1" operator="greaterThan">
      <formula>10</formula>
    </cfRule>
  </conditionalFormatting>
  <dataValidations count="1">
    <dataValidation type="list" allowBlank="1" showInputMessage="1" showErrorMessage="1" sqref="A2" xr:uid="{00000000-0002-0000-0F00-000000000000}">
      <formula1>quarterly_date</formula1>
    </dataValidation>
  </dataValidations>
  <hyperlinks>
    <hyperlink ref="J5" location="Cont!A1" display="back" xr:uid="{00000000-0004-0000-0F00-000000000000}"/>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M30"/>
  <sheetViews>
    <sheetView showGridLines="0" zoomScaleNormal="100" workbookViewId="0"/>
  </sheetViews>
  <sheetFormatPr defaultColWidth="10" defaultRowHeight="12" customHeight="1"/>
  <cols>
    <col min="1" max="1" width="46.7109375" style="118" customWidth="1"/>
    <col min="2" max="2" width="12.85546875" style="118" customWidth="1"/>
    <col min="3" max="3" width="12.140625" style="118" customWidth="1"/>
    <col min="4" max="8" width="11.28515625" style="87" customWidth="1"/>
    <col min="9" max="9" width="11.28515625" style="118" customWidth="1"/>
    <col min="10" max="10" width="11" style="118" customWidth="1"/>
    <col min="11" max="12" width="11" style="23" bestFit="1" customWidth="1"/>
    <col min="13" max="16384" width="10" style="24"/>
  </cols>
  <sheetData>
    <row r="1" spans="1:13" s="17" customFormat="1" ht="17.25" customHeight="1">
      <c r="A1" s="13" t="s">
        <v>5</v>
      </c>
      <c r="B1" s="14"/>
      <c r="C1" s="14"/>
      <c r="D1" s="15"/>
      <c r="E1" s="16"/>
      <c r="F1" s="16"/>
      <c r="G1" s="16"/>
      <c r="H1" s="15"/>
      <c r="I1" s="16"/>
      <c r="J1" s="15"/>
    </row>
    <row r="2" spans="1:13" s="18" customFormat="1" ht="17.25" customHeight="1">
      <c r="A2" s="347">
        <f>Cont!A2</f>
        <v>44469</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I4" s="27"/>
      <c r="J4" s="28"/>
      <c r="K4" s="22"/>
    </row>
    <row r="5" spans="1:13" ht="18">
      <c r="A5" s="29" t="s">
        <v>108</v>
      </c>
      <c r="B5" s="25"/>
      <c r="C5" s="25"/>
      <c r="D5" s="26"/>
      <c r="E5" s="26"/>
      <c r="F5" s="26"/>
      <c r="G5" s="26"/>
      <c r="H5" s="26"/>
      <c r="I5" s="27"/>
      <c r="J5" s="197" t="s">
        <v>60</v>
      </c>
      <c r="K5" s="22"/>
    </row>
    <row r="6" spans="1:13" s="27" customFormat="1" ht="12" customHeight="1">
      <c r="A6" s="93"/>
      <c r="B6" s="93"/>
      <c r="C6" s="93"/>
      <c r="D6" s="93"/>
      <c r="E6" s="93"/>
      <c r="F6" s="93"/>
      <c r="G6" s="93"/>
      <c r="H6" s="93"/>
      <c r="I6" s="93"/>
      <c r="J6" s="93"/>
      <c r="K6" s="22"/>
      <c r="M6" s="24"/>
    </row>
    <row r="7" spans="1:13" s="36" customFormat="1" ht="12" customHeight="1">
      <c r="A7" s="34" t="s">
        <v>235</v>
      </c>
      <c r="B7" s="35" t="s">
        <v>351</v>
      </c>
      <c r="C7" s="35" t="s">
        <v>352</v>
      </c>
      <c r="D7" s="35" t="s">
        <v>353</v>
      </c>
      <c r="E7" s="35" t="s">
        <v>300</v>
      </c>
      <c r="F7" s="35" t="s">
        <v>292</v>
      </c>
      <c r="G7" s="35" t="s">
        <v>290</v>
      </c>
      <c r="H7" s="35" t="s">
        <v>286</v>
      </c>
      <c r="I7" s="35" t="s">
        <v>282</v>
      </c>
      <c r="J7" s="67" t="s">
        <v>280</v>
      </c>
      <c r="K7" s="22"/>
      <c r="M7" s="24"/>
    </row>
    <row r="8" spans="1:13" s="40" customFormat="1" ht="12" customHeight="1">
      <c r="A8" s="138" t="s">
        <v>110</v>
      </c>
      <c r="B8" s="489">
        <v>9.3153234074377089E-2</v>
      </c>
      <c r="C8" s="489">
        <v>-0.36596705900446025</v>
      </c>
      <c r="D8" s="489">
        <v>-7.7460685137130017E-2</v>
      </c>
      <c r="E8" s="489">
        <v>0.95458590806097776</v>
      </c>
      <c r="F8" s="489">
        <v>0.13052258117460147</v>
      </c>
      <c r="G8" s="489">
        <v>0.15947252354560978</v>
      </c>
      <c r="H8" s="489">
        <v>-8.4408417549731302E-2</v>
      </c>
      <c r="I8" s="489">
        <v>0.12343082056001786</v>
      </c>
      <c r="J8" s="177">
        <v>0.27934461531671545</v>
      </c>
      <c r="K8" s="22"/>
      <c r="M8" s="24"/>
    </row>
    <row r="9" spans="1:13" s="40" customFormat="1" ht="12" customHeight="1">
      <c r="A9" s="138" t="s">
        <v>251</v>
      </c>
      <c r="B9" s="489">
        <v>9.3153234074377089E-2</v>
      </c>
      <c r="C9" s="489">
        <v>-0.36596705900446025</v>
      </c>
      <c r="D9" s="489">
        <v>8.955270270528437E-2</v>
      </c>
      <c r="E9" s="489">
        <v>0.95458590806097776</v>
      </c>
      <c r="F9" s="489">
        <v>0.13052258117460147</v>
      </c>
      <c r="G9" s="489">
        <v>0.15947252354560978</v>
      </c>
      <c r="H9" s="489">
        <v>4.2203311139568066E-2</v>
      </c>
      <c r="I9" s="489">
        <v>0.12343082056001786</v>
      </c>
      <c r="J9" s="177">
        <v>0.27934461531671545</v>
      </c>
      <c r="K9" s="22"/>
      <c r="M9" s="24"/>
    </row>
    <row r="10" spans="1:13" s="40" customFormat="1" ht="12" customHeight="1">
      <c r="A10" s="138" t="s">
        <v>111</v>
      </c>
      <c r="B10" s="489">
        <v>9.0439404318227612E-2</v>
      </c>
      <c r="C10" s="489">
        <v>-0.34436056513663377</v>
      </c>
      <c r="D10" s="489">
        <v>-7.3075282039393674E-2</v>
      </c>
      <c r="E10" s="489">
        <v>0.91700949018394595</v>
      </c>
      <c r="F10" s="489">
        <v>0.12217327498922748</v>
      </c>
      <c r="G10" s="489">
        <v>0.14415367669135576</v>
      </c>
      <c r="H10" s="489">
        <v>-7.6950983224212913E-2</v>
      </c>
      <c r="I10" s="489">
        <v>0.11510964740755035</v>
      </c>
      <c r="J10" s="177">
        <v>0.25268425838753483</v>
      </c>
      <c r="K10" s="22"/>
      <c r="M10" s="24"/>
    </row>
    <row r="11" spans="1:13" s="45" customFormat="1" ht="12" customHeight="1">
      <c r="A11" s="138" t="s">
        <v>114</v>
      </c>
      <c r="B11" s="260">
        <v>0.75036095915067869</v>
      </c>
      <c r="C11" s="260">
        <v>1.9225507242733251</v>
      </c>
      <c r="D11" s="260">
        <v>0.72498118212785079</v>
      </c>
      <c r="E11" s="260">
        <v>0.19915792866518212</v>
      </c>
      <c r="F11" s="260">
        <v>0.69258356735250148</v>
      </c>
      <c r="G11" s="260">
        <v>0.75957301135394129</v>
      </c>
      <c r="H11" s="260">
        <v>0.72006486319466889</v>
      </c>
      <c r="I11" s="260">
        <v>0.66975458143453226</v>
      </c>
      <c r="J11" s="289">
        <v>0.44497214724813561</v>
      </c>
      <c r="K11" s="22"/>
      <c r="M11" s="24"/>
    </row>
    <row r="12" spans="1:13" s="45" customFormat="1" ht="12" customHeight="1">
      <c r="A12" s="226" t="s">
        <v>230</v>
      </c>
      <c r="B12" s="378">
        <v>166.262</v>
      </c>
      <c r="C12" s="378">
        <v>203.976</v>
      </c>
      <c r="D12" s="378">
        <v>207.02099999999999</v>
      </c>
      <c r="E12" s="378">
        <v>214.57499999999999</v>
      </c>
      <c r="F12" s="378">
        <v>193.32400000000001</v>
      </c>
      <c r="G12" s="378">
        <v>189.09700000000001</v>
      </c>
      <c r="H12" s="378">
        <v>192.648</v>
      </c>
      <c r="I12" s="378">
        <v>194.37899999999999</v>
      </c>
      <c r="J12" s="490">
        <v>189.083</v>
      </c>
      <c r="K12" s="22"/>
      <c r="M12" s="24"/>
    </row>
    <row r="13" spans="1:13" s="45" customFormat="1" ht="12.75" customHeight="1">
      <c r="A13" s="227" t="s">
        <v>117</v>
      </c>
      <c r="B13" s="491">
        <v>33.53</v>
      </c>
      <c r="C13" s="491">
        <v>34.53</v>
      </c>
      <c r="D13" s="491">
        <v>32.330000000000005</v>
      </c>
      <c r="E13" s="491">
        <v>29.4</v>
      </c>
      <c r="F13" s="491">
        <v>29.549999999999997</v>
      </c>
      <c r="G13" s="491">
        <v>28.65</v>
      </c>
      <c r="H13" s="491">
        <v>26.5</v>
      </c>
      <c r="I13" s="491">
        <v>26.7</v>
      </c>
      <c r="J13" s="492">
        <v>26.5</v>
      </c>
      <c r="K13" s="22"/>
      <c r="M13" s="24"/>
    </row>
    <row r="14" spans="1:13" s="61" customFormat="1" ht="12.9" customHeight="1">
      <c r="A14" s="170"/>
      <c r="B14" s="170"/>
      <c r="C14" s="170"/>
      <c r="D14" s="170"/>
      <c r="E14" s="170"/>
      <c r="F14" s="170"/>
      <c r="G14" s="170"/>
      <c r="H14" s="170"/>
      <c r="I14" s="170"/>
      <c r="J14" s="170"/>
      <c r="K14" s="22"/>
    </row>
    <row r="15" spans="1:13" ht="12" customHeight="1">
      <c r="A15" s="171"/>
      <c r="B15" s="172"/>
      <c r="C15" s="172"/>
      <c r="D15" s="172"/>
      <c r="E15" s="172"/>
      <c r="F15" s="172"/>
      <c r="G15" s="172"/>
    </row>
    <row r="16" spans="1:13" ht="18">
      <c r="A16" s="29" t="s">
        <v>109</v>
      </c>
      <c r="B16" s="94"/>
      <c r="C16" s="94"/>
      <c r="D16" s="94"/>
      <c r="E16" s="94"/>
      <c r="F16" s="109"/>
      <c r="G16" s="109"/>
    </row>
    <row r="17" spans="1:8" ht="12" customHeight="1">
      <c r="A17" s="110"/>
      <c r="B17" s="110"/>
      <c r="C17" s="110"/>
      <c r="D17" s="110"/>
      <c r="E17" s="110"/>
      <c r="F17" s="111"/>
      <c r="G17" s="118"/>
    </row>
    <row r="18" spans="1:8" ht="12" customHeight="1">
      <c r="A18" s="34" t="s">
        <v>235</v>
      </c>
      <c r="B18" s="113">
        <v>2020</v>
      </c>
      <c r="C18" s="173">
        <v>2019</v>
      </c>
      <c r="D18" s="173">
        <v>2018</v>
      </c>
      <c r="E18" s="173">
        <v>2017</v>
      </c>
      <c r="F18" s="67">
        <v>2016</v>
      </c>
      <c r="G18" s="114"/>
      <c r="H18" s="329"/>
    </row>
    <row r="19" spans="1:8" ht="12" customHeight="1">
      <c r="A19" s="138" t="s">
        <v>110</v>
      </c>
      <c r="B19" s="174">
        <v>0.26761058881518512</v>
      </c>
      <c r="C19" s="174">
        <v>0.21212842386612327</v>
      </c>
      <c r="D19" s="174">
        <v>0.30255338259795905</v>
      </c>
      <c r="E19" s="174">
        <v>0.30970039662328552</v>
      </c>
      <c r="F19" s="322">
        <v>0.40719662499075937</v>
      </c>
      <c r="G19" s="115"/>
      <c r="H19" s="118"/>
    </row>
    <row r="20" spans="1:8" ht="12" customHeight="1">
      <c r="A20" s="138" t="s">
        <v>342</v>
      </c>
      <c r="B20" s="174">
        <v>0.29468306031169089</v>
      </c>
      <c r="C20" s="174">
        <v>0.24582058822939948</v>
      </c>
      <c r="D20" s="174">
        <v>0.35130725975835059</v>
      </c>
      <c r="E20" s="174">
        <v>0.36041391092788261</v>
      </c>
      <c r="F20" s="321">
        <v>0.40719662499075931</v>
      </c>
      <c r="G20" s="115"/>
      <c r="H20" s="118"/>
    </row>
    <row r="21" spans="1:8" ht="12" customHeight="1">
      <c r="A21" s="138" t="s">
        <v>111</v>
      </c>
      <c r="B21" s="174">
        <v>0.25451635176888193</v>
      </c>
      <c r="C21" s="174">
        <v>0.19612181785141261</v>
      </c>
      <c r="D21" s="174">
        <v>0.2713083464840772</v>
      </c>
      <c r="E21" s="174">
        <v>0.2721567433710721</v>
      </c>
      <c r="F21" s="321">
        <v>0.35447689168941787</v>
      </c>
      <c r="G21" s="115"/>
      <c r="H21" s="118"/>
    </row>
    <row r="22" spans="1:8" ht="12" customHeight="1">
      <c r="A22" s="138" t="s">
        <v>114</v>
      </c>
      <c r="B22" s="194">
        <v>0.42691472216759785</v>
      </c>
      <c r="C22" s="194">
        <v>0.47375085343274637</v>
      </c>
      <c r="D22" s="194">
        <v>0.41766680639404341</v>
      </c>
      <c r="E22" s="194">
        <v>0.50128446690370643</v>
      </c>
      <c r="F22" s="321">
        <v>0.53778645036999417</v>
      </c>
      <c r="G22" s="116"/>
      <c r="H22" s="118"/>
    </row>
    <row r="23" spans="1:8" ht="12" customHeight="1">
      <c r="A23" s="226" t="s">
        <v>230</v>
      </c>
      <c r="B23" s="195">
        <v>214.57499999999999</v>
      </c>
      <c r="C23" s="195">
        <v>194.37899999999999</v>
      </c>
      <c r="D23" s="195">
        <v>193.57599999999999</v>
      </c>
      <c r="E23" s="195">
        <v>201.63</v>
      </c>
      <c r="F23" s="305">
        <v>204.52699999999999</v>
      </c>
      <c r="G23" s="116"/>
      <c r="H23" s="118"/>
    </row>
    <row r="24" spans="1:8" ht="12" customHeight="1">
      <c r="A24" s="227" t="s">
        <v>117</v>
      </c>
      <c r="B24" s="196">
        <v>29.4</v>
      </c>
      <c r="C24" s="377">
        <v>26.7</v>
      </c>
      <c r="D24" s="377">
        <v>26.25</v>
      </c>
      <c r="E24" s="377">
        <v>22.18</v>
      </c>
      <c r="F24" s="325">
        <v>25.2</v>
      </c>
      <c r="G24" s="116"/>
      <c r="H24" s="118"/>
    </row>
    <row r="25" spans="1:8" ht="12" customHeight="1">
      <c r="A25" s="170"/>
      <c r="B25" s="170"/>
      <c r="C25" s="170"/>
      <c r="D25" s="170"/>
      <c r="E25" s="170"/>
      <c r="F25" s="170"/>
      <c r="G25" s="170"/>
      <c r="H25" s="118"/>
    </row>
    <row r="26" spans="1:8" ht="12" customHeight="1">
      <c r="H26" s="118"/>
    </row>
    <row r="27" spans="1:8" ht="12" customHeight="1">
      <c r="H27" s="118"/>
    </row>
    <row r="28" spans="1:8" ht="12" customHeight="1">
      <c r="H28" s="118"/>
    </row>
    <row r="29" spans="1:8" ht="12" customHeight="1">
      <c r="H29" s="118"/>
    </row>
    <row r="30" spans="1:8" ht="12" customHeight="1">
      <c r="H30" s="118"/>
    </row>
  </sheetData>
  <dataValidations disablePrompts="1" count="1">
    <dataValidation type="list" allowBlank="1" showInputMessage="1" showErrorMessage="1" sqref="A2" xr:uid="{00000000-0002-0000-1000-000000000000}">
      <formula1>quarterly_date</formula1>
    </dataValidation>
  </dataValidations>
  <hyperlinks>
    <hyperlink ref="J5" location="Cont!A1" display="back" xr:uid="{00000000-0004-0000-1000-000000000000}"/>
  </hyperlinks>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M92"/>
  <sheetViews>
    <sheetView showGridLines="0" zoomScaleNormal="100" workbookViewId="0"/>
  </sheetViews>
  <sheetFormatPr defaultColWidth="10" defaultRowHeight="12" customHeight="1" outlineLevelRow="1"/>
  <cols>
    <col min="1" max="1" width="39.140625" style="71" customWidth="1"/>
    <col min="2" max="3" width="15.140625" style="71" customWidth="1"/>
    <col min="4" max="8" width="15.140625" style="23" customWidth="1"/>
    <col min="9" max="9" width="15.140625" style="27" customWidth="1"/>
    <col min="10" max="10" width="15.140625" style="62" customWidth="1"/>
    <col min="11" max="11" width="4.85546875" style="23" customWidth="1"/>
    <col min="12" max="12" width="12.28515625" style="24" customWidth="1"/>
    <col min="13" max="16384" width="10" style="24"/>
  </cols>
  <sheetData>
    <row r="1" spans="1:12" s="17" customFormat="1" ht="17.25" customHeight="1">
      <c r="A1" s="13" t="s">
        <v>5</v>
      </c>
      <c r="B1" s="14"/>
      <c r="C1" s="14"/>
      <c r="D1" s="15"/>
      <c r="E1" s="16"/>
      <c r="F1" s="16"/>
      <c r="G1" s="16"/>
      <c r="H1" s="15"/>
      <c r="I1" s="16"/>
      <c r="J1" s="15"/>
      <c r="L1" s="16"/>
    </row>
    <row r="2" spans="1:12" s="18" customFormat="1" ht="17.25" customHeight="1">
      <c r="A2" s="347">
        <f>Cont!A2</f>
        <v>44469</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
      <c r="A5" s="29" t="s">
        <v>212</v>
      </c>
      <c r="B5" s="25"/>
      <c r="C5" s="25"/>
      <c r="D5" s="26"/>
      <c r="E5" s="26"/>
      <c r="F5" s="26"/>
      <c r="G5" s="26"/>
      <c r="H5" s="26"/>
      <c r="J5" s="197" t="s">
        <v>60</v>
      </c>
      <c r="K5" s="26"/>
    </row>
    <row r="6" spans="1:12" ht="11.25" customHeight="1">
      <c r="A6" s="62"/>
      <c r="B6" s="32"/>
      <c r="C6" s="152"/>
      <c r="H6" s="152"/>
      <c r="I6" s="23"/>
      <c r="J6" s="71"/>
      <c r="K6" s="26"/>
      <c r="L6" s="23"/>
    </row>
    <row r="7" spans="1:12" ht="12" customHeight="1">
      <c r="A7" s="160" t="s">
        <v>211</v>
      </c>
      <c r="B7" s="35" t="s">
        <v>351</v>
      </c>
      <c r="C7" s="35" t="s">
        <v>352</v>
      </c>
      <c r="D7" s="35" t="s">
        <v>353</v>
      </c>
      <c r="E7" s="35" t="s">
        <v>300</v>
      </c>
      <c r="F7" s="35" t="s">
        <v>292</v>
      </c>
      <c r="G7" s="35" t="s">
        <v>290</v>
      </c>
      <c r="H7" s="35" t="s">
        <v>286</v>
      </c>
      <c r="I7" s="35" t="s">
        <v>282</v>
      </c>
      <c r="J7" s="67" t="s">
        <v>280</v>
      </c>
    </row>
    <row r="8" spans="1:12" ht="12" customHeight="1">
      <c r="A8" s="161" t="s">
        <v>6</v>
      </c>
      <c r="B8" s="142">
        <v>197419.60280000002</v>
      </c>
      <c r="C8" s="142">
        <v>265176.68687000003</v>
      </c>
      <c r="D8" s="142">
        <v>257689.72138</v>
      </c>
      <c r="E8" s="142">
        <v>231725.03054000001</v>
      </c>
      <c r="F8" s="142">
        <v>224820.9983904351</v>
      </c>
      <c r="G8" s="142">
        <v>207122.83172000002</v>
      </c>
      <c r="H8" s="142">
        <v>191648.52791999999</v>
      </c>
      <c r="I8" s="142">
        <v>197745.76838999998</v>
      </c>
      <c r="J8" s="143">
        <v>188852.74337000001</v>
      </c>
    </row>
    <row r="9" spans="1:12" ht="12" customHeight="1">
      <c r="A9" s="161" t="s">
        <v>7</v>
      </c>
      <c r="B9" s="142">
        <v>792576.06756</v>
      </c>
      <c r="C9" s="142">
        <v>1032992.13297</v>
      </c>
      <c r="D9" s="142">
        <v>1028364.1735</v>
      </c>
      <c r="E9" s="142">
        <v>1003440.53279</v>
      </c>
      <c r="F9" s="142">
        <v>984793.47921500495</v>
      </c>
      <c r="G9" s="142">
        <v>951350.85972000007</v>
      </c>
      <c r="H9" s="142">
        <v>893495.72024000005</v>
      </c>
      <c r="I9" s="142">
        <v>913402.02038</v>
      </c>
      <c r="J9" s="143">
        <v>882843.90940999996</v>
      </c>
    </row>
    <row r="10" spans="1:12" ht="12" customHeight="1">
      <c r="A10" s="161" t="s">
        <v>8</v>
      </c>
      <c r="B10" s="142">
        <v>106433.66498</v>
      </c>
      <c r="C10" s="142">
        <v>124391.78035</v>
      </c>
      <c r="D10" s="142">
        <v>132498.11741000001</v>
      </c>
      <c r="E10" s="142">
        <v>145346.57872999998</v>
      </c>
      <c r="F10" s="142">
        <v>143003.81065343204</v>
      </c>
      <c r="G10" s="142">
        <v>139745.95321000001</v>
      </c>
      <c r="H10" s="142">
        <v>133738.83304999999</v>
      </c>
      <c r="I10" s="142">
        <v>133740.77705</v>
      </c>
      <c r="J10" s="143">
        <v>130923.74265000001</v>
      </c>
    </row>
    <row r="11" spans="1:12" ht="12" customHeight="1">
      <c r="A11" s="161" t="s">
        <v>9</v>
      </c>
      <c r="B11" s="142">
        <v>33770.035779999998</v>
      </c>
      <c r="C11" s="142">
        <v>42086.162109999997</v>
      </c>
      <c r="D11" s="142">
        <v>46454.12429</v>
      </c>
      <c r="E11" s="142">
        <v>53420.434030000004</v>
      </c>
      <c r="F11" s="142">
        <v>52831.556351848558</v>
      </c>
      <c r="G11" s="142">
        <v>53519.271140000004</v>
      </c>
      <c r="H11" s="142">
        <v>54217.593500000003</v>
      </c>
      <c r="I11" s="142">
        <v>56452.772130000005</v>
      </c>
      <c r="J11" s="143">
        <v>55642.227760000002</v>
      </c>
    </row>
    <row r="12" spans="1:12" ht="12" customHeight="1">
      <c r="A12" s="161" t="s">
        <v>10</v>
      </c>
      <c r="B12" s="142">
        <v>14389.065210000001</v>
      </c>
      <c r="C12" s="142">
        <v>19110.597819999999</v>
      </c>
      <c r="D12" s="142">
        <v>20640.32029</v>
      </c>
      <c r="E12" s="142">
        <v>24620.307000000001</v>
      </c>
      <c r="F12" s="142">
        <v>24390.465862786841</v>
      </c>
      <c r="G12" s="142">
        <v>24730.923760000001</v>
      </c>
      <c r="H12" s="142">
        <v>22556.4094</v>
      </c>
      <c r="I12" s="142">
        <v>22415.406190000002</v>
      </c>
      <c r="J12" s="143">
        <v>22181.503430000001</v>
      </c>
    </row>
    <row r="13" spans="1:12" ht="12" customHeight="1">
      <c r="A13" s="161" t="s">
        <v>229</v>
      </c>
      <c r="B13" s="142" t="s">
        <v>2</v>
      </c>
      <c r="C13" s="142" t="s">
        <v>2</v>
      </c>
      <c r="D13" s="142" t="s">
        <v>2</v>
      </c>
      <c r="E13" s="142" t="s">
        <v>2</v>
      </c>
      <c r="F13" s="142" t="s">
        <v>2</v>
      </c>
      <c r="G13" s="142">
        <v>2802.06394</v>
      </c>
      <c r="H13" s="142">
        <v>2553.8173900000002</v>
      </c>
      <c r="I13" s="142">
        <v>2728.0894800000001</v>
      </c>
      <c r="J13" s="143">
        <v>2662.4891200000002</v>
      </c>
    </row>
    <row r="14" spans="1:12" ht="12" customHeight="1">
      <c r="A14" s="161" t="s">
        <v>287</v>
      </c>
      <c r="B14" s="142">
        <v>40787.843719999997</v>
      </c>
      <c r="C14" s="142">
        <v>37846.056100000002</v>
      </c>
      <c r="D14" s="142">
        <v>18696.567329999998</v>
      </c>
      <c r="E14" s="142">
        <v>4696.6990999999998</v>
      </c>
      <c r="F14" s="142">
        <v>3502.6986227551201</v>
      </c>
      <c r="G14" s="142">
        <v>1239.2162600000001</v>
      </c>
      <c r="H14" s="142">
        <v>548.82996000000003</v>
      </c>
      <c r="I14" s="142" t="s">
        <v>2</v>
      </c>
      <c r="J14" s="143" t="s">
        <v>2</v>
      </c>
    </row>
    <row r="15" spans="1:12" ht="12" customHeight="1">
      <c r="A15" s="161" t="s">
        <v>11</v>
      </c>
      <c r="B15" s="142">
        <v>51205.772400000002</v>
      </c>
      <c r="C15" s="142">
        <v>53241.543259999999</v>
      </c>
      <c r="D15" s="142">
        <v>42363.725680000003</v>
      </c>
      <c r="E15" s="142">
        <v>38529.385990000002</v>
      </c>
      <c r="F15" s="142">
        <v>34749.515357227741</v>
      </c>
      <c r="G15" s="142">
        <v>33162.798860000003</v>
      </c>
      <c r="H15" s="142">
        <v>22578.352449999998</v>
      </c>
      <c r="I15" s="142">
        <v>22626.062260000002</v>
      </c>
      <c r="J15" s="143">
        <v>20733.759679999999</v>
      </c>
    </row>
    <row r="16" spans="1:12" ht="12" customHeight="1">
      <c r="A16" s="161" t="s">
        <v>302</v>
      </c>
      <c r="B16" s="142">
        <v>4512.3747400000002</v>
      </c>
      <c r="C16" s="142">
        <v>4239.6060199999993</v>
      </c>
      <c r="D16" s="142">
        <v>3735.21378</v>
      </c>
      <c r="E16" s="142">
        <v>2145.6668300000001</v>
      </c>
      <c r="F16" s="142" t="s">
        <v>2</v>
      </c>
      <c r="G16" s="142" t="s">
        <v>2</v>
      </c>
      <c r="H16" s="142" t="s">
        <v>2</v>
      </c>
      <c r="I16" s="142" t="s">
        <v>2</v>
      </c>
      <c r="J16" s="143" t="s">
        <v>2</v>
      </c>
    </row>
    <row r="17" spans="1:13" ht="12" customHeight="1">
      <c r="A17" s="161" t="s">
        <v>12</v>
      </c>
      <c r="B17" s="142">
        <v>16698.55024</v>
      </c>
      <c r="C17" s="142">
        <v>14797.810670000001</v>
      </c>
      <c r="D17" s="142">
        <v>12619.852510000001</v>
      </c>
      <c r="E17" s="142">
        <v>10136.038490000001</v>
      </c>
      <c r="F17" s="142">
        <v>6795.3458300000002</v>
      </c>
      <c r="G17" s="142">
        <v>5943.9403400000001</v>
      </c>
      <c r="H17" s="142">
        <v>4831.19697</v>
      </c>
      <c r="I17" s="142">
        <v>5063.3966799999998</v>
      </c>
      <c r="J17" s="143">
        <v>4469.90254</v>
      </c>
    </row>
    <row r="18" spans="1:13" ht="12" customHeight="1">
      <c r="A18" s="161" t="s">
        <v>13</v>
      </c>
      <c r="B18" s="407">
        <v>20288.454149999998</v>
      </c>
      <c r="C18" s="407">
        <v>20019.1669</v>
      </c>
      <c r="D18" s="407">
        <v>19184.0105</v>
      </c>
      <c r="E18" s="407">
        <v>18988.299370000001</v>
      </c>
      <c r="F18" s="407">
        <v>17525.45175</v>
      </c>
      <c r="G18" s="407">
        <v>17015.976630000001</v>
      </c>
      <c r="H18" s="407">
        <v>15390.78802</v>
      </c>
      <c r="I18" s="407">
        <v>16352.403880000002</v>
      </c>
      <c r="J18" s="266">
        <v>16209.925859999999</v>
      </c>
    </row>
    <row r="19" spans="1:13" ht="12" customHeight="1">
      <c r="A19" s="161" t="s">
        <v>14</v>
      </c>
      <c r="B19" s="142" t="s">
        <v>2</v>
      </c>
      <c r="C19" s="142" t="s">
        <v>2</v>
      </c>
      <c r="D19" s="142" t="s">
        <v>2</v>
      </c>
      <c r="E19" s="142" t="s">
        <v>2</v>
      </c>
      <c r="F19" s="142" t="s">
        <v>2</v>
      </c>
      <c r="G19" s="142" t="s">
        <v>2</v>
      </c>
      <c r="H19" s="142" t="s">
        <v>2</v>
      </c>
      <c r="I19" s="142" t="s">
        <v>2</v>
      </c>
      <c r="J19" s="143" t="s">
        <v>2</v>
      </c>
    </row>
    <row r="20" spans="1:13" ht="12" customHeight="1">
      <c r="A20" s="161" t="s">
        <v>15</v>
      </c>
      <c r="B20" s="142">
        <v>6318.5610300000008</v>
      </c>
      <c r="C20" s="142">
        <v>6022.5150899999999</v>
      </c>
      <c r="D20" s="142">
        <v>4714.7497999999996</v>
      </c>
      <c r="E20" s="142">
        <v>4024.6825400000002</v>
      </c>
      <c r="F20" s="142">
        <v>3528.1574900000005</v>
      </c>
      <c r="G20" s="142">
        <v>3316.3424599999998</v>
      </c>
      <c r="H20" s="142">
        <v>2665.1458500000003</v>
      </c>
      <c r="I20" s="142">
        <v>3454.4867599999998</v>
      </c>
      <c r="J20" s="143">
        <v>3222.6939500000003</v>
      </c>
    </row>
    <row r="21" spans="1:13" ht="12" hidden="1" customHeight="1" outlineLevel="1">
      <c r="A21" s="161" t="s">
        <v>16</v>
      </c>
      <c r="B21" s="142" t="s">
        <v>2</v>
      </c>
      <c r="C21" s="142" t="s">
        <v>2</v>
      </c>
      <c r="D21" s="142" t="s">
        <v>2</v>
      </c>
      <c r="E21" s="142" t="s">
        <v>2</v>
      </c>
      <c r="F21" s="142" t="s">
        <v>2</v>
      </c>
      <c r="G21" s="142" t="s">
        <v>2</v>
      </c>
      <c r="H21" s="142" t="s">
        <v>2</v>
      </c>
      <c r="I21" s="142" t="s">
        <v>2</v>
      </c>
      <c r="J21" s="143" t="s">
        <v>2</v>
      </c>
    </row>
    <row r="22" spans="1:13" ht="12" hidden="1" customHeight="1" outlineLevel="1">
      <c r="A22" s="161" t="s">
        <v>17</v>
      </c>
      <c r="B22" s="142" t="s">
        <v>2</v>
      </c>
      <c r="C22" s="142" t="s">
        <v>2</v>
      </c>
      <c r="D22" s="142" t="s">
        <v>2</v>
      </c>
      <c r="E22" s="142" t="s">
        <v>2</v>
      </c>
      <c r="F22" s="142" t="s">
        <v>2</v>
      </c>
      <c r="G22" s="142" t="s">
        <v>2</v>
      </c>
      <c r="H22" s="142" t="s">
        <v>2</v>
      </c>
      <c r="I22" s="142" t="s">
        <v>2</v>
      </c>
      <c r="J22" s="143" t="s">
        <v>2</v>
      </c>
    </row>
    <row r="23" spans="1:13" ht="12" hidden="1" customHeight="1" outlineLevel="1">
      <c r="A23" s="161" t="s">
        <v>18</v>
      </c>
      <c r="B23" s="142" t="s">
        <v>2</v>
      </c>
      <c r="C23" s="142" t="s">
        <v>2</v>
      </c>
      <c r="D23" s="142" t="s">
        <v>2</v>
      </c>
      <c r="E23" s="142" t="s">
        <v>2</v>
      </c>
      <c r="F23" s="142" t="s">
        <v>2</v>
      </c>
      <c r="G23" s="142" t="s">
        <v>2</v>
      </c>
      <c r="H23" s="142" t="s">
        <v>2</v>
      </c>
      <c r="I23" s="142" t="s">
        <v>2</v>
      </c>
      <c r="J23" s="143" t="s">
        <v>2</v>
      </c>
    </row>
    <row r="24" spans="1:13" ht="12" hidden="1" customHeight="1" outlineLevel="1">
      <c r="A24" s="161" t="s">
        <v>19</v>
      </c>
      <c r="B24" s="142" t="s">
        <v>2</v>
      </c>
      <c r="C24" s="142" t="s">
        <v>2</v>
      </c>
      <c r="D24" s="142" t="s">
        <v>2</v>
      </c>
      <c r="E24" s="142" t="s">
        <v>2</v>
      </c>
      <c r="F24" s="142" t="s">
        <v>2</v>
      </c>
      <c r="G24" s="142" t="s">
        <v>2</v>
      </c>
      <c r="H24" s="142" t="s">
        <v>2</v>
      </c>
      <c r="I24" s="142" t="s">
        <v>2</v>
      </c>
      <c r="J24" s="143" t="s">
        <v>2</v>
      </c>
    </row>
    <row r="25" spans="1:13" ht="12" hidden="1" customHeight="1" outlineLevel="1">
      <c r="A25" s="161" t="s">
        <v>20</v>
      </c>
      <c r="B25" s="142" t="s">
        <v>2</v>
      </c>
      <c r="C25" s="142" t="s">
        <v>2</v>
      </c>
      <c r="D25" s="142" t="s">
        <v>2</v>
      </c>
      <c r="E25" s="142" t="s">
        <v>2</v>
      </c>
      <c r="F25" s="142" t="s">
        <v>2</v>
      </c>
      <c r="G25" s="142" t="s">
        <v>2</v>
      </c>
      <c r="H25" s="142" t="s">
        <v>2</v>
      </c>
      <c r="I25" s="142" t="s">
        <v>2</v>
      </c>
      <c r="J25" s="143" t="s">
        <v>2</v>
      </c>
    </row>
    <row r="26" spans="1:13" ht="12" hidden="1" customHeight="1" outlineLevel="1">
      <c r="A26" s="175" t="s">
        <v>21</v>
      </c>
      <c r="B26" s="142" t="s">
        <v>2</v>
      </c>
      <c r="C26" s="142" t="s">
        <v>2</v>
      </c>
      <c r="D26" s="142" t="s">
        <v>2</v>
      </c>
      <c r="E26" s="142" t="s">
        <v>2</v>
      </c>
      <c r="F26" s="142" t="s">
        <v>2</v>
      </c>
      <c r="G26" s="142" t="s">
        <v>2</v>
      </c>
      <c r="H26" s="142" t="s">
        <v>2</v>
      </c>
      <c r="I26" s="142" t="s">
        <v>2</v>
      </c>
      <c r="J26" s="143" t="s">
        <v>2</v>
      </c>
    </row>
    <row r="27" spans="1:13" ht="12" customHeight="1" collapsed="1">
      <c r="A27" s="76" t="s">
        <v>94</v>
      </c>
      <c r="B27" s="452">
        <v>1284399.9926099998</v>
      </c>
      <c r="C27" s="452">
        <v>1619924.0581599998</v>
      </c>
      <c r="D27" s="452">
        <v>1586960.5764700002</v>
      </c>
      <c r="E27" s="452">
        <v>1537073.6554100001</v>
      </c>
      <c r="F27" s="452">
        <v>1495941.4795234902</v>
      </c>
      <c r="G27" s="452">
        <v>1439950.1780399999</v>
      </c>
      <c r="H27" s="452">
        <v>1344225.2147499998</v>
      </c>
      <c r="I27" s="452">
        <v>1373981.1832000001</v>
      </c>
      <c r="J27" s="476">
        <v>1327742.8977699997</v>
      </c>
      <c r="L27" s="30"/>
    </row>
    <row r="28" spans="1:13" ht="12" customHeight="1">
      <c r="A28" s="149"/>
      <c r="B28" s="151"/>
      <c r="C28" s="151"/>
      <c r="D28" s="151"/>
      <c r="E28" s="151"/>
      <c r="F28" s="151"/>
      <c r="G28" s="151"/>
      <c r="H28" s="151"/>
      <c r="I28" s="151"/>
      <c r="J28" s="151"/>
      <c r="L28" s="30"/>
    </row>
    <row r="29" spans="1:13" ht="12" customHeight="1">
      <c r="A29" s="160" t="s">
        <v>213</v>
      </c>
      <c r="B29" s="35" t="s">
        <v>351</v>
      </c>
      <c r="C29" s="35" t="s">
        <v>352</v>
      </c>
      <c r="D29" s="35" t="s">
        <v>353</v>
      </c>
      <c r="E29" s="35" t="s">
        <v>300</v>
      </c>
      <c r="F29" s="35" t="s">
        <v>292</v>
      </c>
      <c r="G29" s="35" t="s">
        <v>290</v>
      </c>
      <c r="H29" s="35" t="s">
        <v>286</v>
      </c>
      <c r="I29" s="35" t="s">
        <v>282</v>
      </c>
      <c r="J29" s="67" t="s">
        <v>280</v>
      </c>
    </row>
    <row r="30" spans="1:13" ht="12" customHeight="1">
      <c r="A30" s="161" t="s">
        <v>6</v>
      </c>
      <c r="B30" s="444">
        <v>7.033555801668756E-3</v>
      </c>
      <c r="C30" s="444">
        <v>3.2441331417624397E-2</v>
      </c>
      <c r="D30" s="444">
        <v>2.5678812216777924E-2</v>
      </c>
      <c r="E30" s="444">
        <v>1.7633532455197498E-2</v>
      </c>
      <c r="F30" s="444">
        <v>1.4234108625388098E-2</v>
      </c>
      <c r="G30" s="444">
        <v>8.0472205864227098E-2</v>
      </c>
      <c r="H30" s="444">
        <v>-3.5422487301933314E-2</v>
      </c>
      <c r="I30" s="444">
        <v>1.4058753399150747E-2</v>
      </c>
      <c r="J30" s="445">
        <v>1.1531165311653213E-2</v>
      </c>
      <c r="M30" s="308"/>
    </row>
    <row r="31" spans="1:13" ht="12" customHeight="1">
      <c r="A31" s="161" t="s">
        <v>7</v>
      </c>
      <c r="B31" s="444">
        <v>1.2855618683218717E-2</v>
      </c>
      <c r="C31" s="444">
        <v>2.8937463496939264E-2</v>
      </c>
      <c r="D31" s="444">
        <v>2.1059955163388544E-2</v>
      </c>
      <c r="E31" s="444">
        <v>1.0596920810477473E-2</v>
      </c>
      <c r="F31" s="444">
        <v>1.375791277981131E-2</v>
      </c>
      <c r="G31" s="444">
        <v>5.3205116747397696E-2</v>
      </c>
      <c r="H31" s="444">
        <v>-2.7330099619256254E-2</v>
      </c>
      <c r="I31" s="444">
        <v>1.2070452026111678E-2</v>
      </c>
      <c r="J31" s="445">
        <v>1.2716948407559991E-2</v>
      </c>
    </row>
    <row r="32" spans="1:13" ht="12" customHeight="1">
      <c r="A32" s="161" t="s">
        <v>8</v>
      </c>
      <c r="B32" s="444">
        <v>1.1293234168531896E-2</v>
      </c>
      <c r="C32" s="444">
        <v>1.5709801390559441E-2</v>
      </c>
      <c r="D32" s="444">
        <v>1.0172254121133539E-2</v>
      </c>
      <c r="E32" s="444">
        <v>6.9680172484538616E-3</v>
      </c>
      <c r="F32" s="444">
        <v>8.7372065021071865E-3</v>
      </c>
      <c r="G32" s="444">
        <v>1.5226875090727177E-2</v>
      </c>
      <c r="H32" s="444">
        <v>-2.1134818604024996E-2</v>
      </c>
      <c r="I32" s="444">
        <v>4.9604293026086488E-3</v>
      </c>
      <c r="J32" s="445">
        <v>9.6983494593056996E-3</v>
      </c>
    </row>
    <row r="33" spans="1:10" ht="11.25" customHeight="1">
      <c r="A33" s="161" t="s">
        <v>9</v>
      </c>
      <c r="B33" s="444">
        <v>-3.5503415274173999E-4</v>
      </c>
      <c r="C33" s="444">
        <v>7.6467952976067011E-4</v>
      </c>
      <c r="D33" s="444">
        <v>-7.1781968060891099E-4</v>
      </c>
      <c r="E33" s="444">
        <v>4.6136906423499546E-3</v>
      </c>
      <c r="F33" s="444">
        <v>3.5718454534841015E-3</v>
      </c>
      <c r="G33" s="444">
        <v>6.9267597025568506E-3</v>
      </c>
      <c r="H33" s="444">
        <v>-1.3465983318259434E-2</v>
      </c>
      <c r="I33" s="444">
        <v>-1.420333932858231E-3</v>
      </c>
      <c r="J33" s="445">
        <v>2.0730358372200719E-3</v>
      </c>
    </row>
    <row r="34" spans="1:10" ht="12" customHeight="1">
      <c r="A34" s="161" t="s">
        <v>10</v>
      </c>
      <c r="B34" s="444">
        <v>-6.097611219604282E-4</v>
      </c>
      <c r="C34" s="444">
        <v>1.2375318664457069E-3</v>
      </c>
      <c r="D34" s="444">
        <v>-1.0878433505576712E-3</v>
      </c>
      <c r="E34" s="444">
        <v>3.514836746171035E-3</v>
      </c>
      <c r="F34" s="444">
        <v>5.8061188840272671E-3</v>
      </c>
      <c r="G34" s="444">
        <v>7.2305307695530452E-3</v>
      </c>
      <c r="H34" s="444">
        <v>-1.2141828474946603E-2</v>
      </c>
      <c r="I34" s="444">
        <v>-3.3983865912201594E-3</v>
      </c>
      <c r="J34" s="445">
        <v>4.2411490863305534E-3</v>
      </c>
    </row>
    <row r="35" spans="1:10" ht="12" customHeight="1">
      <c r="A35" s="161" t="s">
        <v>229</v>
      </c>
      <c r="B35" s="444" t="s">
        <v>2</v>
      </c>
      <c r="C35" s="444" t="s">
        <v>2</v>
      </c>
      <c r="D35" s="444" t="s">
        <v>2</v>
      </c>
      <c r="E35" s="444" t="s">
        <v>2</v>
      </c>
      <c r="F35" s="477" t="s">
        <v>2</v>
      </c>
      <c r="G35" s="444">
        <v>5.9749717078611209E-2</v>
      </c>
      <c r="H35" s="444">
        <v>-5.7941008328054266E-2</v>
      </c>
      <c r="I35" s="444">
        <v>1.1945525900214138E-2</v>
      </c>
      <c r="J35" s="445">
        <v>1.8170141445152943E-3</v>
      </c>
    </row>
    <row r="36" spans="1:10" ht="12" customHeight="1">
      <c r="A36" s="161" t="s">
        <v>287</v>
      </c>
      <c r="B36" s="444">
        <v>-2.2549635436958981E-2</v>
      </c>
      <c r="C36" s="444">
        <v>1.312249270972643E-2</v>
      </c>
      <c r="D36" s="444">
        <v>-4.3151849594149638E-3</v>
      </c>
      <c r="E36" s="444">
        <v>0.26816665310440246</v>
      </c>
      <c r="F36" s="477">
        <v>0.20402189754203759</v>
      </c>
      <c r="G36" s="444" t="s">
        <v>2</v>
      </c>
      <c r="H36" s="444" t="s">
        <v>2</v>
      </c>
      <c r="I36" s="444" t="s">
        <v>2</v>
      </c>
      <c r="J36" s="445" t="s">
        <v>2</v>
      </c>
    </row>
    <row r="37" spans="1:10" ht="12" customHeight="1">
      <c r="A37" s="161" t="s">
        <v>11</v>
      </c>
      <c r="B37" s="444">
        <v>3.1914893617022155E-3</v>
      </c>
      <c r="C37" s="444">
        <v>5.4207075610634092E-2</v>
      </c>
      <c r="D37" s="444">
        <v>9.2496364979858248E-2</v>
      </c>
      <c r="E37" s="444">
        <v>9.4192976278966611E-2</v>
      </c>
      <c r="F37" s="444">
        <v>3.0159327225341759E-2</v>
      </c>
      <c r="G37" s="444">
        <v>0.12547815963349906</v>
      </c>
      <c r="H37" s="444">
        <v>-0.21778056367012399</v>
      </c>
      <c r="I37" s="444">
        <v>4.2821376154709379E-2</v>
      </c>
      <c r="J37" s="445">
        <v>4.5558879661629081E-2</v>
      </c>
    </row>
    <row r="38" spans="1:10" ht="12" customHeight="1">
      <c r="A38" s="161" t="s">
        <v>302</v>
      </c>
      <c r="B38" s="444">
        <v>1.4694316817749353E-3</v>
      </c>
      <c r="C38" s="444">
        <v>1.0514510023832857E-2</v>
      </c>
      <c r="D38" s="444">
        <v>1.3354169626367485E-2</v>
      </c>
      <c r="E38" s="444">
        <v>9.9843750000000009E-2</v>
      </c>
      <c r="F38" s="444" t="s">
        <v>2</v>
      </c>
      <c r="G38" s="444" t="s">
        <v>2</v>
      </c>
      <c r="H38" s="444" t="s">
        <v>2</v>
      </c>
      <c r="I38" s="444" t="s">
        <v>2</v>
      </c>
      <c r="J38" s="445" t="s">
        <v>2</v>
      </c>
    </row>
    <row r="39" spans="1:10" ht="12" customHeight="1">
      <c r="A39" s="161" t="s">
        <v>12</v>
      </c>
      <c r="B39" s="444">
        <v>1.4694316817749353E-3</v>
      </c>
      <c r="C39" s="444">
        <v>5.4026503567788042E-2</v>
      </c>
      <c r="D39" s="444">
        <v>9.0484659848821813E-2</v>
      </c>
      <c r="E39" s="444">
        <v>9.9755501222493992E-2</v>
      </c>
      <c r="F39" s="444">
        <v>5.1008608505717534E-2</v>
      </c>
      <c r="G39" s="444">
        <v>0.13969834529213654</v>
      </c>
      <c r="H39" s="444">
        <v>-0.20193993221923578</v>
      </c>
      <c r="I39" s="444">
        <v>6.4700758989672869E-2</v>
      </c>
      <c r="J39" s="445">
        <v>3.3963720571208E-2</v>
      </c>
    </row>
    <row r="40" spans="1:10" ht="12" customHeight="1">
      <c r="A40" s="161" t="s">
        <v>13</v>
      </c>
      <c r="B40" s="426">
        <v>3.1914893617022155E-3</v>
      </c>
      <c r="C40" s="426">
        <v>2.7907443658083508E-2</v>
      </c>
      <c r="D40" s="426">
        <v>2.127332376460922E-2</v>
      </c>
      <c r="E40" s="426">
        <v>2.7169334456613292E-2</v>
      </c>
      <c r="F40" s="426" t="s">
        <v>2</v>
      </c>
      <c r="G40" s="426">
        <v>8.6774212334750356E-2</v>
      </c>
      <c r="H40" s="426">
        <v>-4.398418796280823E-2</v>
      </c>
      <c r="I40" s="426">
        <v>1.6698743348805722E-2</v>
      </c>
      <c r="J40" s="427">
        <v>1.3772523814989057E-2</v>
      </c>
    </row>
    <row r="41" spans="1:10" ht="12" customHeight="1">
      <c r="A41" s="161" t="s">
        <v>14</v>
      </c>
      <c r="B41" s="444" t="s">
        <v>2</v>
      </c>
      <c r="C41" s="444" t="s">
        <v>2</v>
      </c>
      <c r="D41" s="444" t="s">
        <v>2</v>
      </c>
      <c r="E41" s="444" t="s">
        <v>2</v>
      </c>
      <c r="F41" s="444" t="s">
        <v>2</v>
      </c>
      <c r="G41" s="444" t="s">
        <v>2</v>
      </c>
      <c r="H41" s="444" t="s">
        <v>2</v>
      </c>
      <c r="I41" s="444" t="s">
        <v>2</v>
      </c>
      <c r="J41" s="445" t="s">
        <v>2</v>
      </c>
    </row>
    <row r="42" spans="1:10" ht="12" customHeight="1">
      <c r="A42" s="161" t="s">
        <v>15</v>
      </c>
      <c r="B42" s="426">
        <v>-2.3200201999197922E-2</v>
      </c>
      <c r="C42" s="426">
        <v>4.866632919278846E-2</v>
      </c>
      <c r="D42" s="426">
        <v>6.8857016806373128E-2</v>
      </c>
      <c r="E42" s="426">
        <v>7.2922620748785416E-2</v>
      </c>
      <c r="F42" s="426">
        <v>2.7465014911676855E-2</v>
      </c>
      <c r="G42" s="426">
        <v>0.21634744173586951</v>
      </c>
      <c r="H42" s="426">
        <v>-0.19148820965427626</v>
      </c>
      <c r="I42" s="426">
        <v>8.628650413198824E-2</v>
      </c>
      <c r="J42" s="427">
        <v>-1.6735173223721977E-3</v>
      </c>
    </row>
    <row r="43" spans="1:10" ht="12" hidden="1" customHeight="1" outlineLevel="1">
      <c r="A43" s="161" t="s">
        <v>22</v>
      </c>
      <c r="B43" s="444" t="s">
        <v>2</v>
      </c>
      <c r="C43" s="444" t="s">
        <v>2</v>
      </c>
      <c r="D43" s="444" t="s">
        <v>2</v>
      </c>
      <c r="E43" s="444" t="s">
        <v>2</v>
      </c>
      <c r="F43" s="444" t="s">
        <v>2</v>
      </c>
      <c r="G43" s="444" t="s">
        <v>2</v>
      </c>
      <c r="H43" s="444" t="s">
        <v>2</v>
      </c>
      <c r="I43" s="444" t="s">
        <v>2</v>
      </c>
      <c r="J43" s="445" t="s">
        <v>2</v>
      </c>
    </row>
    <row r="44" spans="1:10" ht="12" hidden="1" customHeight="1" outlineLevel="1">
      <c r="A44" s="161" t="s">
        <v>17</v>
      </c>
      <c r="B44" s="444" t="s">
        <v>2</v>
      </c>
      <c r="C44" s="444" t="s">
        <v>2</v>
      </c>
      <c r="D44" s="444" t="s">
        <v>2</v>
      </c>
      <c r="E44" s="444" t="s">
        <v>2</v>
      </c>
      <c r="F44" s="444" t="s">
        <v>2</v>
      </c>
      <c r="G44" s="444" t="s">
        <v>2</v>
      </c>
      <c r="H44" s="444" t="s">
        <v>2</v>
      </c>
      <c r="I44" s="444" t="s">
        <v>2</v>
      </c>
      <c r="J44" s="445" t="s">
        <v>2</v>
      </c>
    </row>
    <row r="45" spans="1:10" ht="12" hidden="1" customHeight="1" outlineLevel="1">
      <c r="A45" s="161" t="s">
        <v>23</v>
      </c>
      <c r="B45" s="444" t="s">
        <v>2</v>
      </c>
      <c r="C45" s="444" t="s">
        <v>2</v>
      </c>
      <c r="D45" s="444" t="s">
        <v>2</v>
      </c>
      <c r="E45" s="444" t="s">
        <v>2</v>
      </c>
      <c r="F45" s="444" t="s">
        <v>2</v>
      </c>
      <c r="G45" s="444" t="s">
        <v>2</v>
      </c>
      <c r="H45" s="444" t="s">
        <v>2</v>
      </c>
      <c r="I45" s="444" t="s">
        <v>2</v>
      </c>
      <c r="J45" s="445" t="s">
        <v>2</v>
      </c>
    </row>
    <row r="46" spans="1:10" ht="12" hidden="1" customHeight="1" outlineLevel="1">
      <c r="A46" s="161" t="s">
        <v>19</v>
      </c>
      <c r="B46" s="444" t="s">
        <v>2</v>
      </c>
      <c r="C46" s="444" t="s">
        <v>2</v>
      </c>
      <c r="D46" s="444" t="s">
        <v>2</v>
      </c>
      <c r="E46" s="444" t="s">
        <v>2</v>
      </c>
      <c r="F46" s="444" t="s">
        <v>2</v>
      </c>
      <c r="G46" s="444" t="s">
        <v>2</v>
      </c>
      <c r="H46" s="444" t="s">
        <v>2</v>
      </c>
      <c r="I46" s="444" t="s">
        <v>2</v>
      </c>
      <c r="J46" s="445" t="s">
        <v>2</v>
      </c>
    </row>
    <row r="47" spans="1:10" ht="12" hidden="1" customHeight="1" outlineLevel="1">
      <c r="A47" s="161" t="s">
        <v>20</v>
      </c>
      <c r="B47" s="126" t="s">
        <v>2</v>
      </c>
      <c r="C47" s="126" t="s">
        <v>2</v>
      </c>
      <c r="D47" s="126" t="s">
        <v>2</v>
      </c>
      <c r="E47" s="126" t="s">
        <v>2</v>
      </c>
      <c r="F47" s="126" t="s">
        <v>2</v>
      </c>
      <c r="G47" s="126" t="s">
        <v>2</v>
      </c>
      <c r="H47" s="126" t="s">
        <v>2</v>
      </c>
      <c r="I47" s="126" t="s">
        <v>2</v>
      </c>
      <c r="J47" s="127" t="s">
        <v>2</v>
      </c>
    </row>
    <row r="48" spans="1:10" ht="12" hidden="1" customHeight="1" outlineLevel="1">
      <c r="A48" s="161" t="s">
        <v>21</v>
      </c>
      <c r="B48" s="126" t="s">
        <v>2</v>
      </c>
      <c r="C48" s="126" t="s">
        <v>2</v>
      </c>
      <c r="D48" s="126" t="s">
        <v>2</v>
      </c>
      <c r="E48" s="126" t="s">
        <v>2</v>
      </c>
      <c r="F48" s="126" t="s">
        <v>2</v>
      </c>
      <c r="G48" s="126" t="s">
        <v>2</v>
      </c>
      <c r="H48" s="126" t="s">
        <v>2</v>
      </c>
      <c r="I48" s="126" t="s">
        <v>2</v>
      </c>
      <c r="J48" s="127" t="s">
        <v>2</v>
      </c>
    </row>
    <row r="49" spans="1:10" ht="12" customHeight="1" collapsed="1">
      <c r="A49" s="403"/>
      <c r="B49" s="403"/>
      <c r="C49" s="403"/>
      <c r="D49" s="404"/>
      <c r="E49" s="404"/>
      <c r="F49" s="404"/>
      <c r="G49" s="404"/>
      <c r="H49" s="404"/>
      <c r="I49" s="405"/>
      <c r="J49" s="406"/>
    </row>
    <row r="51" spans="1:10" ht="18">
      <c r="A51" s="29" t="s">
        <v>214</v>
      </c>
      <c r="B51" s="26"/>
      <c r="C51" s="26"/>
      <c r="D51" s="26"/>
      <c r="E51" s="26"/>
      <c r="F51" s="24"/>
    </row>
    <row r="52" spans="1:10" ht="12" customHeight="1">
      <c r="B52" s="64"/>
      <c r="C52" s="64"/>
      <c r="D52" s="64"/>
      <c r="E52" s="64"/>
      <c r="F52" s="65"/>
    </row>
    <row r="53" spans="1:10" ht="12" customHeight="1">
      <c r="A53" s="160" t="s">
        <v>211</v>
      </c>
      <c r="B53" s="317">
        <v>2020</v>
      </c>
      <c r="C53" s="317">
        <v>2019</v>
      </c>
      <c r="D53" s="317">
        <v>2018</v>
      </c>
      <c r="E53" s="317">
        <v>2017</v>
      </c>
      <c r="F53" s="67">
        <v>2016</v>
      </c>
    </row>
    <row r="54" spans="1:10" ht="12" customHeight="1">
      <c r="A54" s="161" t="s">
        <v>6</v>
      </c>
      <c r="B54" s="310">
        <v>231725.03054000001</v>
      </c>
      <c r="C54" s="310">
        <v>197745.76838999998</v>
      </c>
      <c r="D54" s="310">
        <v>167009.24652000002</v>
      </c>
      <c r="E54" s="310">
        <v>135326.98583000002</v>
      </c>
      <c r="F54" s="39">
        <v>111563.63385</v>
      </c>
    </row>
    <row r="55" spans="1:10" ht="12" customHeight="1">
      <c r="A55" s="161" t="s">
        <v>7</v>
      </c>
      <c r="B55" s="310">
        <v>1003440.53279</v>
      </c>
      <c r="C55" s="310">
        <v>913402.02038</v>
      </c>
      <c r="D55" s="310">
        <v>812853.41462000005</v>
      </c>
      <c r="E55" s="310">
        <v>749904.42391000001</v>
      </c>
      <c r="F55" s="39">
        <v>440109.58949000004</v>
      </c>
      <c r="I55" s="23"/>
    </row>
    <row r="56" spans="1:10" ht="12" customHeight="1">
      <c r="A56" s="161" t="s">
        <v>8</v>
      </c>
      <c r="B56" s="310">
        <v>145346.57872999998</v>
      </c>
      <c r="C56" s="310">
        <v>133740.77705</v>
      </c>
      <c r="D56" s="310">
        <v>113587.95403000001</v>
      </c>
      <c r="E56" s="310">
        <v>94507.387069999997</v>
      </c>
      <c r="F56" s="39">
        <v>63634.791170000004</v>
      </c>
      <c r="I56" s="23"/>
    </row>
    <row r="57" spans="1:10" ht="12" customHeight="1">
      <c r="A57" s="161" t="s">
        <v>9</v>
      </c>
      <c r="B57" s="310">
        <v>53420.434030000004</v>
      </c>
      <c r="C57" s="310">
        <v>56452.772130000005</v>
      </c>
      <c r="D57" s="310">
        <v>59326.569230000001</v>
      </c>
      <c r="E57" s="310">
        <v>64216.822140000004</v>
      </c>
      <c r="F57" s="39">
        <v>58343.26554</v>
      </c>
      <c r="I57" s="23"/>
    </row>
    <row r="58" spans="1:10" ht="12" customHeight="1">
      <c r="A58" s="161" t="s">
        <v>10</v>
      </c>
      <c r="B58" s="310">
        <v>24620.307000000001</v>
      </c>
      <c r="C58" s="310">
        <v>22415.406190000002</v>
      </c>
      <c r="D58" s="310">
        <v>20429.04002</v>
      </c>
      <c r="E58" s="310">
        <v>20762.707530000003</v>
      </c>
      <c r="F58" s="143">
        <v>20369.286649999998</v>
      </c>
      <c r="I58" s="23"/>
    </row>
    <row r="59" spans="1:10" ht="12" customHeight="1">
      <c r="A59" s="161" t="s">
        <v>229</v>
      </c>
      <c r="B59" s="310" t="s">
        <v>2</v>
      </c>
      <c r="C59" s="310">
        <v>2728.0894800000001</v>
      </c>
      <c r="D59" s="310">
        <v>2197.3162900000002</v>
      </c>
      <c r="E59" s="310" t="s">
        <v>2</v>
      </c>
      <c r="F59" s="143" t="s">
        <v>2</v>
      </c>
      <c r="I59" s="23"/>
    </row>
    <row r="60" spans="1:10" ht="12" customHeight="1">
      <c r="A60" s="161" t="s">
        <v>287</v>
      </c>
      <c r="B60" s="310">
        <v>4696.6990999999998</v>
      </c>
      <c r="C60" s="310" t="s">
        <v>2</v>
      </c>
      <c r="D60" s="310" t="s">
        <v>2</v>
      </c>
      <c r="E60" s="310" t="s">
        <v>2</v>
      </c>
      <c r="F60" s="143" t="s">
        <v>2</v>
      </c>
      <c r="I60" s="23"/>
    </row>
    <row r="61" spans="1:10" ht="12" customHeight="1">
      <c r="A61" s="161" t="s">
        <v>11</v>
      </c>
      <c r="B61" s="310">
        <v>38529.385990000002</v>
      </c>
      <c r="C61" s="310">
        <v>22626.062260000002</v>
      </c>
      <c r="D61" s="310">
        <v>11348.147010000001</v>
      </c>
      <c r="E61" s="310">
        <v>7456.8552199999995</v>
      </c>
      <c r="F61" s="143">
        <v>444.43536999999998</v>
      </c>
      <c r="I61" s="23"/>
    </row>
    <row r="62" spans="1:10" ht="12" customHeight="1">
      <c r="A62" s="161" t="s">
        <v>302</v>
      </c>
      <c r="B62" s="310">
        <v>2145.6668300000001</v>
      </c>
      <c r="C62" s="310" t="s">
        <v>2</v>
      </c>
      <c r="D62" s="310" t="s">
        <v>2</v>
      </c>
      <c r="E62" s="310" t="s">
        <v>2</v>
      </c>
      <c r="F62" s="143" t="s">
        <v>2</v>
      </c>
      <c r="I62" s="23"/>
    </row>
    <row r="63" spans="1:10" ht="12" customHeight="1">
      <c r="A63" s="161" t="s">
        <v>12</v>
      </c>
      <c r="B63" s="310">
        <v>10136.038490000001</v>
      </c>
      <c r="C63" s="310">
        <v>5063.3966799999998</v>
      </c>
      <c r="D63" s="310">
        <v>2082.1787600000002</v>
      </c>
      <c r="E63" s="310">
        <v>1491.0095900000001</v>
      </c>
      <c r="F63" s="143">
        <v>627.57875000000001</v>
      </c>
      <c r="I63" s="23"/>
    </row>
    <row r="64" spans="1:10" ht="12" customHeight="1">
      <c r="A64" s="161" t="s">
        <v>13</v>
      </c>
      <c r="B64" s="311">
        <v>18988.299370000001</v>
      </c>
      <c r="C64" s="310">
        <v>16352.403880000002</v>
      </c>
      <c r="D64" s="311">
        <v>14891.758470000001</v>
      </c>
      <c r="E64" s="311">
        <v>14085.949050000001</v>
      </c>
      <c r="F64" s="266">
        <v>8842.9336199999998</v>
      </c>
      <c r="I64" s="23"/>
    </row>
    <row r="65" spans="1:9" ht="12" customHeight="1">
      <c r="A65" s="161" t="s">
        <v>14</v>
      </c>
      <c r="B65" s="310" t="s">
        <v>2</v>
      </c>
      <c r="C65" s="310" t="s">
        <v>2</v>
      </c>
      <c r="D65" s="310">
        <v>8094.1654200000003</v>
      </c>
      <c r="E65" s="310">
        <v>10674.419550000001</v>
      </c>
      <c r="F65" s="143">
        <v>12794.64725</v>
      </c>
      <c r="I65" s="23"/>
    </row>
    <row r="66" spans="1:9" ht="12" customHeight="1">
      <c r="A66" s="161" t="s">
        <v>15</v>
      </c>
      <c r="B66" s="310">
        <v>4024.6825400000002</v>
      </c>
      <c r="C66" s="310">
        <v>3454.4867599999998</v>
      </c>
      <c r="D66" s="310">
        <v>2612.6731500000001</v>
      </c>
      <c r="E66" s="310">
        <v>3802.9278800000002</v>
      </c>
      <c r="F66" s="143">
        <v>3804.3121099999998</v>
      </c>
      <c r="I66" s="23"/>
    </row>
    <row r="67" spans="1:9" ht="12" customHeight="1">
      <c r="A67" s="161" t="s">
        <v>16</v>
      </c>
      <c r="B67" s="310" t="s">
        <v>2</v>
      </c>
      <c r="C67" s="310" t="s">
        <v>2</v>
      </c>
      <c r="D67" s="310" t="s">
        <v>2</v>
      </c>
      <c r="E67" s="310" t="s">
        <v>2</v>
      </c>
      <c r="F67" s="143">
        <v>230418.11738000001</v>
      </c>
      <c r="I67" s="23"/>
    </row>
    <row r="68" spans="1:9" ht="12" customHeight="1">
      <c r="A68" s="161" t="s">
        <v>17</v>
      </c>
      <c r="B68" s="310" t="s">
        <v>2</v>
      </c>
      <c r="C68" s="310" t="s">
        <v>2</v>
      </c>
      <c r="D68" s="310" t="s">
        <v>2</v>
      </c>
      <c r="E68" s="310" t="s">
        <v>2</v>
      </c>
      <c r="F68" s="143">
        <v>13264.99308</v>
      </c>
      <c r="I68" s="23"/>
    </row>
    <row r="69" spans="1:9" ht="12" customHeight="1">
      <c r="A69" s="161" t="s">
        <v>18</v>
      </c>
      <c r="B69" s="310" t="s">
        <v>2</v>
      </c>
      <c r="C69" s="310" t="s">
        <v>2</v>
      </c>
      <c r="D69" s="310" t="s">
        <v>2</v>
      </c>
      <c r="E69" s="310" t="s">
        <v>2</v>
      </c>
      <c r="F69" s="143">
        <v>4404.2911600000007</v>
      </c>
      <c r="I69" s="23"/>
    </row>
    <row r="70" spans="1:9" ht="12" customHeight="1">
      <c r="A70" s="161" t="s">
        <v>19</v>
      </c>
      <c r="B70" s="310" t="s">
        <v>2</v>
      </c>
      <c r="C70" s="310" t="s">
        <v>2</v>
      </c>
      <c r="D70" s="310" t="s">
        <v>2</v>
      </c>
      <c r="E70" s="310">
        <v>544.02749000000006</v>
      </c>
      <c r="F70" s="143">
        <v>543.90299000000005</v>
      </c>
      <c r="I70" s="23"/>
    </row>
    <row r="71" spans="1:9" ht="12" customHeight="1">
      <c r="A71" s="161" t="s">
        <v>20</v>
      </c>
      <c r="B71" s="310" t="s">
        <v>2</v>
      </c>
      <c r="C71" s="310" t="s">
        <v>2</v>
      </c>
      <c r="D71" s="310" t="s">
        <v>2</v>
      </c>
      <c r="E71" s="310" t="s">
        <v>2</v>
      </c>
      <c r="F71" s="267">
        <v>4695.2694299999994</v>
      </c>
      <c r="I71" s="23"/>
    </row>
    <row r="72" spans="1:9" ht="12" customHeight="1">
      <c r="A72" s="76" t="s">
        <v>94</v>
      </c>
      <c r="B72" s="312">
        <v>1537073.6554100001</v>
      </c>
      <c r="C72" s="312">
        <v>1373981.1832000001</v>
      </c>
      <c r="D72" s="312">
        <v>1214432.46352</v>
      </c>
      <c r="E72" s="312">
        <v>1102773.51526</v>
      </c>
      <c r="F72" s="169">
        <v>973861.04784000025</v>
      </c>
      <c r="I72" s="23"/>
    </row>
    <row r="73" spans="1:9" ht="12" customHeight="1">
      <c r="B73" s="64"/>
      <c r="C73" s="64"/>
      <c r="D73" s="64"/>
      <c r="E73" s="64"/>
      <c r="F73" s="268"/>
      <c r="I73" s="23"/>
    </row>
    <row r="74" spans="1:9" ht="12" customHeight="1">
      <c r="A74" s="160" t="s">
        <v>215</v>
      </c>
      <c r="B74" s="317">
        <v>2020</v>
      </c>
      <c r="C74" s="317">
        <v>2019</v>
      </c>
      <c r="D74" s="317">
        <v>2018</v>
      </c>
      <c r="E74" s="317">
        <v>2017</v>
      </c>
      <c r="F74" s="67">
        <v>2016</v>
      </c>
    </row>
    <row r="75" spans="1:9" ht="12" customHeight="1">
      <c r="A75" s="161" t="s">
        <v>6</v>
      </c>
      <c r="B75" s="315">
        <v>7.5673212198069884E-2</v>
      </c>
      <c r="C75" s="313">
        <v>5.7956633847400907E-2</v>
      </c>
      <c r="D75" s="313">
        <v>-1.3816684693485071E-3</v>
      </c>
      <c r="E75" s="313">
        <v>3.5007005734591035E-2</v>
      </c>
      <c r="F75" s="309">
        <v>4.24E-2</v>
      </c>
      <c r="I75" s="62"/>
    </row>
    <row r="76" spans="1:9" ht="12" customHeight="1">
      <c r="A76" s="161" t="s">
        <v>7</v>
      </c>
      <c r="B76" s="313">
        <v>4.951986879697734E-2</v>
      </c>
      <c r="C76" s="313">
        <v>5.7898512074451514E-2</v>
      </c>
      <c r="D76" s="313">
        <v>1.4489461372690915E-3</v>
      </c>
      <c r="E76" s="313">
        <v>2.8224940974458157E-2</v>
      </c>
      <c r="F76" s="127">
        <v>3.5799999999999998E-2</v>
      </c>
      <c r="I76" s="62"/>
    </row>
    <row r="77" spans="1:9" ht="12" customHeight="1">
      <c r="A77" s="161" t="s">
        <v>8</v>
      </c>
      <c r="B77" s="313">
        <v>9.4381249392356814E-3</v>
      </c>
      <c r="C77" s="313">
        <v>3.4610027855153103E-2</v>
      </c>
      <c r="D77" s="313">
        <v>1.0832583786320349E-2</v>
      </c>
      <c r="E77" s="313">
        <v>2.3445879960936944E-2</v>
      </c>
      <c r="F77" s="127">
        <v>3.2399999999999998E-2</v>
      </c>
    </row>
    <row r="78" spans="1:9" ht="12" customHeight="1">
      <c r="A78" s="161" t="s">
        <v>9</v>
      </c>
      <c r="B78" s="313">
        <v>1.5151163779441035E-3</v>
      </c>
      <c r="C78" s="313">
        <v>1.2983046865823633E-2</v>
      </c>
      <c r="D78" s="313">
        <v>6.9740471414236893E-4</v>
      </c>
      <c r="E78" s="313">
        <v>-6.0517317922317293E-3</v>
      </c>
      <c r="F78" s="127">
        <v>2.1100000000000001E-2</v>
      </c>
    </row>
    <row r="79" spans="1:9" ht="12" customHeight="1">
      <c r="A79" s="161" t="s">
        <v>10</v>
      </c>
      <c r="B79" s="313">
        <v>4.2955753091324933E-3</v>
      </c>
      <c r="C79" s="313">
        <v>1.3080444735120933E-2</v>
      </c>
      <c r="D79" s="313">
        <v>4.6245988223698742E-3</v>
      </c>
      <c r="E79" s="313">
        <v>-3.7178153009499448E-3</v>
      </c>
      <c r="F79" s="127">
        <v>1.47E-2</v>
      </c>
    </row>
    <row r="80" spans="1:9" ht="12" customHeight="1">
      <c r="A80" s="161" t="s">
        <v>229</v>
      </c>
      <c r="B80" s="313" t="s">
        <v>2</v>
      </c>
      <c r="C80" s="313">
        <v>3.8143817268979641E-2</v>
      </c>
      <c r="D80" s="313">
        <v>-2.5235705239457618E-2</v>
      </c>
      <c r="E80" s="313" t="s">
        <v>2</v>
      </c>
      <c r="F80" s="127" t="s">
        <v>2</v>
      </c>
    </row>
    <row r="81" spans="1:6" ht="12" customHeight="1">
      <c r="A81" s="161" t="s">
        <v>287</v>
      </c>
      <c r="B81" s="313">
        <v>0.94806250000000003</v>
      </c>
      <c r="C81" s="313" t="s">
        <v>2</v>
      </c>
      <c r="D81" s="313" t="s">
        <v>2</v>
      </c>
      <c r="E81" s="313" t="s">
        <v>2</v>
      </c>
      <c r="F81" s="127" t="s">
        <v>2</v>
      </c>
    </row>
    <row r="82" spans="1:6" ht="12" customHeight="1">
      <c r="A82" s="161" t="s">
        <v>11</v>
      </c>
      <c r="B82" s="313">
        <v>-7.6520052511441783E-3</v>
      </c>
      <c r="C82" s="313">
        <v>0.25637825227715116</v>
      </c>
      <c r="D82" s="313">
        <v>-5.4417467543416032E-2</v>
      </c>
      <c r="E82" s="313">
        <v>6.1571505280114458E-2</v>
      </c>
      <c r="F82" s="127" t="s">
        <v>2</v>
      </c>
    </row>
    <row r="83" spans="1:6" ht="12" customHeight="1">
      <c r="A83" s="161" t="s">
        <v>302</v>
      </c>
      <c r="B83" s="313">
        <v>9.9843750000000009E-2</v>
      </c>
      <c r="C83" s="313" t="s">
        <v>2</v>
      </c>
      <c r="D83" s="313" t="s">
        <v>2</v>
      </c>
      <c r="E83" s="313" t="s">
        <v>2</v>
      </c>
      <c r="F83" s="127" t="s">
        <v>2</v>
      </c>
    </row>
    <row r="84" spans="1:6" ht="12" customHeight="1">
      <c r="A84" s="161" t="s">
        <v>12</v>
      </c>
      <c r="B84" s="313">
        <v>5.1303026761715387E-2</v>
      </c>
      <c r="C84" s="313">
        <v>0.26377196869000152</v>
      </c>
      <c r="D84" s="313">
        <v>-6.9534148687645958E-2</v>
      </c>
      <c r="E84" s="313">
        <v>9.3361306758579454E-2</v>
      </c>
      <c r="F84" s="127" t="s">
        <v>2</v>
      </c>
    </row>
    <row r="85" spans="1:6" ht="12" customHeight="1">
      <c r="A85" s="161" t="s">
        <v>13</v>
      </c>
      <c r="B85" s="174">
        <v>8.6131061744891824E-2</v>
      </c>
      <c r="C85" s="174">
        <v>8.2835955869054123E-2</v>
      </c>
      <c r="D85" s="174">
        <v>-1.5900326312666802E-2</v>
      </c>
      <c r="E85" s="174">
        <v>5.2378574104132936E-2</v>
      </c>
      <c r="F85" s="177">
        <v>5.62E-2</v>
      </c>
    </row>
    <row r="86" spans="1:6" ht="12" customHeight="1">
      <c r="A86" s="161" t="s">
        <v>14</v>
      </c>
      <c r="B86" s="313" t="s">
        <v>2</v>
      </c>
      <c r="C86" s="313" t="s">
        <v>2</v>
      </c>
      <c r="D86" s="313">
        <v>-5.4960356173616942E-2</v>
      </c>
      <c r="E86" s="313">
        <v>-5.6264992239312139E-3</v>
      </c>
      <c r="F86" s="127">
        <v>-1.0200000000000001E-2</v>
      </c>
    </row>
    <row r="87" spans="1:6" ht="12" customHeight="1">
      <c r="A87" s="161" t="s">
        <v>15</v>
      </c>
      <c r="B87" s="313">
        <v>8.4125222225230445E-2</v>
      </c>
      <c r="C87" s="313">
        <v>0.19422560863895488</v>
      </c>
      <c r="D87" s="313">
        <v>-0.13804923362749655</v>
      </c>
      <c r="E87" s="313">
        <v>0.13655559778706872</v>
      </c>
      <c r="F87" s="127">
        <v>2.7300000000000001E-2</v>
      </c>
    </row>
    <row r="88" spans="1:6" ht="12" customHeight="1">
      <c r="A88" s="161" t="s">
        <v>22</v>
      </c>
      <c r="B88" s="313" t="s">
        <v>2</v>
      </c>
      <c r="C88" s="313" t="s">
        <v>2</v>
      </c>
      <c r="D88" s="313" t="s">
        <v>2</v>
      </c>
      <c r="E88" s="313" t="s">
        <v>2</v>
      </c>
      <c r="F88" s="127">
        <v>0.01</v>
      </c>
    </row>
    <row r="89" spans="1:6" ht="12" customHeight="1">
      <c r="A89" s="161" t="s">
        <v>17</v>
      </c>
      <c r="B89" s="313" t="s">
        <v>2</v>
      </c>
      <c r="C89" s="313" t="s">
        <v>2</v>
      </c>
      <c r="D89" s="313" t="s">
        <v>2</v>
      </c>
      <c r="E89" s="313" t="s">
        <v>2</v>
      </c>
      <c r="F89" s="127">
        <v>1.9599999999999999E-2</v>
      </c>
    </row>
    <row r="90" spans="1:6" ht="12" customHeight="1">
      <c r="A90" s="161" t="s">
        <v>23</v>
      </c>
      <c r="B90" s="313" t="s">
        <v>2</v>
      </c>
      <c r="C90" s="313" t="s">
        <v>2</v>
      </c>
      <c r="D90" s="313" t="s">
        <v>2</v>
      </c>
      <c r="E90" s="313" t="s">
        <v>2</v>
      </c>
      <c r="F90" s="127">
        <v>1.6799999999999999E-2</v>
      </c>
    </row>
    <row r="91" spans="1:6" ht="12" customHeight="1">
      <c r="A91" s="161" t="s">
        <v>19</v>
      </c>
      <c r="B91" s="313" t="s">
        <v>2</v>
      </c>
      <c r="C91" s="313" t="s">
        <v>2</v>
      </c>
      <c r="D91" s="313" t="s">
        <v>2</v>
      </c>
      <c r="E91" s="313">
        <v>-1.1633737839735203E-2</v>
      </c>
      <c r="F91" s="127">
        <v>1.47E-2</v>
      </c>
    </row>
    <row r="92" spans="1:6" ht="12" customHeight="1">
      <c r="A92" s="178" t="s">
        <v>20</v>
      </c>
      <c r="B92" s="316" t="s">
        <v>2</v>
      </c>
      <c r="C92" s="314" t="s">
        <v>2</v>
      </c>
      <c r="D92" s="314" t="s">
        <v>2</v>
      </c>
      <c r="E92" s="314" t="s">
        <v>2</v>
      </c>
      <c r="F92" s="179">
        <v>2.3E-3</v>
      </c>
    </row>
  </sheetData>
  <conditionalFormatting sqref="J28">
    <cfRule type="cellIs" priority="35" stopIfTrue="1" operator="greaterThan">
      <formula>10</formula>
    </cfRule>
  </conditionalFormatting>
  <conditionalFormatting sqref="I27:I28">
    <cfRule type="cellIs" priority="34" stopIfTrue="1" operator="greaterThan">
      <formula>10</formula>
    </cfRule>
  </conditionalFormatting>
  <conditionalFormatting sqref="G27:I27">
    <cfRule type="cellIs" priority="33" stopIfTrue="1" operator="greaterThan">
      <formula>10</formula>
    </cfRule>
  </conditionalFormatting>
  <conditionalFormatting sqref="D27:G27">
    <cfRule type="cellIs" priority="32" stopIfTrue="1" operator="greaterThan">
      <formula>10</formula>
    </cfRule>
  </conditionalFormatting>
  <conditionalFormatting sqref="C27">
    <cfRule type="cellIs" priority="31" stopIfTrue="1" operator="greaterThan">
      <formula>10</formula>
    </cfRule>
  </conditionalFormatting>
  <conditionalFormatting sqref="B27">
    <cfRule type="cellIs" priority="30" stopIfTrue="1" operator="greaterThan">
      <formula>10</formula>
    </cfRule>
  </conditionalFormatting>
  <conditionalFormatting sqref="E72">
    <cfRule type="cellIs" priority="28" stopIfTrue="1" operator="greaterThan">
      <formula>10</formula>
    </cfRule>
  </conditionalFormatting>
  <conditionalFormatting sqref="C72:D72">
    <cfRule type="cellIs" priority="27" stopIfTrue="1" operator="greaterThan">
      <formula>10</formula>
    </cfRule>
  </conditionalFormatting>
  <conditionalFormatting sqref="B72">
    <cfRule type="cellIs" priority="26" stopIfTrue="1" operator="greaterThan">
      <formula>10</formula>
    </cfRule>
  </conditionalFormatting>
  <conditionalFormatting sqref="C28">
    <cfRule type="cellIs" priority="15" stopIfTrue="1" operator="greaterThan">
      <formula>10</formula>
    </cfRule>
  </conditionalFormatting>
  <conditionalFormatting sqref="H28">
    <cfRule type="cellIs" priority="20" stopIfTrue="1" operator="greaterThan">
      <formula>10</formula>
    </cfRule>
  </conditionalFormatting>
  <conditionalFormatting sqref="G28">
    <cfRule type="cellIs" priority="19" stopIfTrue="1" operator="greaterThan">
      <formula>10</formula>
    </cfRule>
  </conditionalFormatting>
  <conditionalFormatting sqref="F28">
    <cfRule type="cellIs" priority="18" stopIfTrue="1" operator="greaterThan">
      <formula>10</formula>
    </cfRule>
  </conditionalFormatting>
  <conditionalFormatting sqref="E28">
    <cfRule type="cellIs" priority="17" stopIfTrue="1" operator="greaterThan">
      <formula>10</formula>
    </cfRule>
  </conditionalFormatting>
  <conditionalFormatting sqref="D28">
    <cfRule type="cellIs" priority="16" stopIfTrue="1" operator="greaterThan">
      <formula>10</formula>
    </cfRule>
  </conditionalFormatting>
  <conditionalFormatting sqref="B28">
    <cfRule type="cellIs" priority="14" stopIfTrue="1" operator="greaterThan">
      <formula>10</formula>
    </cfRule>
  </conditionalFormatting>
  <conditionalFormatting sqref="J27">
    <cfRule type="cellIs" priority="12" stopIfTrue="1" operator="greaterThan">
      <formula>10</formula>
    </cfRule>
  </conditionalFormatting>
  <conditionalFormatting sqref="F72">
    <cfRule type="cellIs" priority="11" stopIfTrue="1" operator="greaterThan">
      <formula>10</formula>
    </cfRule>
  </conditionalFormatting>
  <conditionalFormatting sqref="J27:J28">
    <cfRule type="cellIs" priority="10" stopIfTrue="1" operator="greaterThan">
      <formula>10</formula>
    </cfRule>
  </conditionalFormatting>
  <conditionalFormatting sqref="D27">
    <cfRule type="cellIs" priority="9" stopIfTrue="1" operator="greaterThan">
      <formula>10</formula>
    </cfRule>
  </conditionalFormatting>
  <conditionalFormatting sqref="C27">
    <cfRule type="cellIs" priority="8" stopIfTrue="1" operator="greaterThan">
      <formula>10</formula>
    </cfRule>
  </conditionalFormatting>
  <conditionalFormatting sqref="D28">
    <cfRule type="cellIs" priority="2" stopIfTrue="1" operator="greaterThan">
      <formula>10</formula>
    </cfRule>
  </conditionalFormatting>
  <conditionalFormatting sqref="I28">
    <cfRule type="cellIs" priority="7" stopIfTrue="1" operator="greaterThan">
      <formula>10</formula>
    </cfRule>
  </conditionalFormatting>
  <conditionalFormatting sqref="H28">
    <cfRule type="cellIs" priority="6" stopIfTrue="1" operator="greaterThan">
      <formula>10</formula>
    </cfRule>
  </conditionalFormatting>
  <conditionalFormatting sqref="G28">
    <cfRule type="cellIs" priority="5" stopIfTrue="1" operator="greaterThan">
      <formula>10</formula>
    </cfRule>
  </conditionalFormatting>
  <conditionalFormatting sqref="F28">
    <cfRule type="cellIs" priority="4" stopIfTrue="1" operator="greaterThan">
      <formula>10</formula>
    </cfRule>
  </conditionalFormatting>
  <conditionalFormatting sqref="E28">
    <cfRule type="cellIs" priority="3" stopIfTrue="1" operator="greaterThan">
      <formula>10</formula>
    </cfRule>
  </conditionalFormatting>
  <conditionalFormatting sqref="C28">
    <cfRule type="cellIs" priority="1" stopIfTrue="1" operator="greaterThan">
      <formula>10</formula>
    </cfRule>
  </conditionalFormatting>
  <dataValidations disablePrompts="1" count="1">
    <dataValidation type="list" allowBlank="1" showInputMessage="1" showErrorMessage="1" sqref="A2" xr:uid="{00000000-0002-0000-1100-000000000000}">
      <formula1>quarterly_date</formula1>
    </dataValidation>
  </dataValidations>
  <hyperlinks>
    <hyperlink ref="J5" location="Cont!A1" display="back" xr:uid="{00000000-0004-0000-1100-000000000000}"/>
  </hyperlinks>
  <printOptions horizontalCentered="1"/>
  <pageMargins left="0.23622047244094491" right="0.23622047244094491" top="0.74803149606299213" bottom="0.74803149606299213" header="0.31496062992125984" footer="0.31496062992125984"/>
  <pageSetup paperSize="9" scale="71"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41DB7-508B-4BE4-BC8B-C2FCE47AE390}">
  <sheetPr>
    <tabColor rgb="FF0070C0"/>
    <pageSetUpPr fitToPage="1"/>
  </sheetPr>
  <dimension ref="A1:L53"/>
  <sheetViews>
    <sheetView zoomScaleNormal="100" workbookViewId="0">
      <selection activeCell="S28" sqref="S28"/>
    </sheetView>
  </sheetViews>
  <sheetFormatPr defaultColWidth="10" defaultRowHeight="12" customHeight="1"/>
  <cols>
    <col min="1" max="1" width="41" style="71" customWidth="1"/>
    <col min="2" max="3" width="11.28515625" style="71" customWidth="1"/>
    <col min="4" max="8" width="11.28515625" style="23" customWidth="1"/>
    <col min="9" max="9" width="11.28515625" style="27" customWidth="1"/>
    <col min="10" max="10" width="11.28515625" style="62" customWidth="1"/>
    <col min="11" max="12" width="7.140625" style="23" customWidth="1"/>
    <col min="13" max="16384" width="10" style="24"/>
  </cols>
  <sheetData>
    <row r="1" spans="1:12" s="17" customFormat="1" ht="17.25" customHeight="1">
      <c r="A1" s="13" t="s">
        <v>311</v>
      </c>
      <c r="B1" s="14"/>
      <c r="C1" s="14"/>
      <c r="D1" s="15"/>
      <c r="E1" s="16"/>
      <c r="F1" s="16"/>
      <c r="G1" s="16"/>
      <c r="H1" s="15"/>
      <c r="I1" s="16"/>
      <c r="J1" s="15"/>
    </row>
    <row r="2" spans="1:12" s="18" customFormat="1" ht="17.25" customHeight="1">
      <c r="A2" s="347">
        <f>Cont!A2</f>
        <v>44469</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61</v>
      </c>
      <c r="B5" s="25"/>
      <c r="C5" s="25"/>
      <c r="D5" s="26"/>
      <c r="E5" s="26"/>
      <c r="F5" s="26"/>
      <c r="G5" s="26"/>
      <c r="H5" s="26"/>
      <c r="J5" s="197" t="s">
        <v>60</v>
      </c>
    </row>
    <row r="6" spans="1:12" s="27" customFormat="1" ht="12" customHeight="1">
      <c r="A6" s="25"/>
      <c r="B6" s="25"/>
      <c r="C6" s="25"/>
      <c r="D6" s="26"/>
      <c r="E6" s="26"/>
      <c r="F6" s="26"/>
      <c r="G6" s="26"/>
      <c r="H6" s="26"/>
      <c r="J6" s="28"/>
    </row>
    <row r="7" spans="1:12" s="36" customFormat="1" ht="12" customHeight="1">
      <c r="A7" s="34" t="s">
        <v>62</v>
      </c>
      <c r="B7" s="35" t="s">
        <v>351</v>
      </c>
      <c r="C7" s="35" t="s">
        <v>352</v>
      </c>
      <c r="D7" s="35" t="s">
        <v>353</v>
      </c>
      <c r="E7" s="35" t="s">
        <v>300</v>
      </c>
      <c r="F7" s="35" t="s">
        <v>292</v>
      </c>
      <c r="G7" s="35" t="s">
        <v>290</v>
      </c>
      <c r="H7" s="35" t="s">
        <v>286</v>
      </c>
      <c r="I7" s="35" t="s">
        <v>282</v>
      </c>
      <c r="J7" s="67" t="s">
        <v>280</v>
      </c>
    </row>
    <row r="8" spans="1:12" s="40" customFormat="1" ht="12" customHeight="1">
      <c r="A8" s="47" t="s">
        <v>323</v>
      </c>
      <c r="B8" s="43">
        <v>705.88320999999996</v>
      </c>
      <c r="C8" s="43">
        <v>526.46303</v>
      </c>
      <c r="D8" s="43">
        <v>90.538470000000004</v>
      </c>
      <c r="E8" s="43">
        <v>0</v>
      </c>
      <c r="F8" s="43">
        <v>0</v>
      </c>
      <c r="G8" s="43">
        <v>0</v>
      </c>
      <c r="H8" s="43" t="s">
        <v>2</v>
      </c>
      <c r="I8" s="43" t="s">
        <v>2</v>
      </c>
      <c r="J8" s="44" t="s">
        <v>2</v>
      </c>
      <c r="L8" s="30"/>
    </row>
    <row r="9" spans="1:12" ht="12" customHeight="1">
      <c r="A9" s="47" t="s">
        <v>347</v>
      </c>
      <c r="B9" s="43">
        <v>-328.53821999999997</v>
      </c>
      <c r="C9" s="43">
        <v>-102.80307000000001</v>
      </c>
      <c r="D9" s="43">
        <v>-1.2845500000000001</v>
      </c>
      <c r="E9" s="43">
        <v>0</v>
      </c>
      <c r="F9" s="43">
        <v>0</v>
      </c>
      <c r="G9" s="43">
        <v>0</v>
      </c>
      <c r="H9" s="43" t="s">
        <v>2</v>
      </c>
      <c r="I9" s="43" t="s">
        <v>2</v>
      </c>
      <c r="J9" s="44" t="s">
        <v>2</v>
      </c>
      <c r="L9" s="30"/>
    </row>
    <row r="10" spans="1:12" ht="12" customHeight="1">
      <c r="A10" s="47" t="s">
        <v>327</v>
      </c>
      <c r="B10" s="43">
        <v>-34.039459999999998</v>
      </c>
      <c r="C10" s="43">
        <v>-8.0233300000000014</v>
      </c>
      <c r="D10" s="43">
        <v>-0.28810000000000002</v>
      </c>
      <c r="E10" s="43">
        <v>0</v>
      </c>
      <c r="F10" s="43">
        <v>0</v>
      </c>
      <c r="G10" s="43">
        <v>0</v>
      </c>
      <c r="H10" s="43" t="s">
        <v>2</v>
      </c>
      <c r="I10" s="43" t="s">
        <v>2</v>
      </c>
      <c r="J10" s="44" t="s">
        <v>2</v>
      </c>
      <c r="L10" s="30"/>
    </row>
    <row r="11" spans="1:12" ht="12" customHeight="1">
      <c r="A11" s="47" t="s">
        <v>348</v>
      </c>
      <c r="B11" s="43">
        <v>2.3038099999999999</v>
      </c>
      <c r="C11" s="43">
        <v>0.22721000000000002</v>
      </c>
      <c r="D11" s="43">
        <v>0</v>
      </c>
      <c r="E11" s="43">
        <v>0</v>
      </c>
      <c r="F11" s="43">
        <v>0</v>
      </c>
      <c r="G11" s="43">
        <v>0</v>
      </c>
      <c r="H11" s="43" t="s">
        <v>2</v>
      </c>
      <c r="I11" s="43" t="s">
        <v>2</v>
      </c>
      <c r="J11" s="44" t="s">
        <v>2</v>
      </c>
      <c r="L11" s="30"/>
    </row>
    <row r="12" spans="1:12" ht="12" customHeight="1">
      <c r="A12" s="47" t="s">
        <v>346</v>
      </c>
      <c r="B12" s="43">
        <v>-1.26732</v>
      </c>
      <c r="C12" s="43">
        <v>1.3798600000000001</v>
      </c>
      <c r="D12" s="43">
        <v>0</v>
      </c>
      <c r="E12" s="43">
        <v>0</v>
      </c>
      <c r="F12" s="43">
        <v>0</v>
      </c>
      <c r="G12" s="43">
        <v>0</v>
      </c>
      <c r="H12" s="43" t="s">
        <v>2</v>
      </c>
      <c r="I12" s="43" t="s">
        <v>2</v>
      </c>
      <c r="J12" s="44" t="s">
        <v>2</v>
      </c>
      <c r="L12" s="30"/>
    </row>
    <row r="13" spans="1:12" ht="12.9" customHeight="1">
      <c r="A13" s="48" t="s">
        <v>71</v>
      </c>
      <c r="B13" s="49">
        <v>344.34201999999999</v>
      </c>
      <c r="C13" s="49">
        <v>417.24370000000005</v>
      </c>
      <c r="D13" s="49">
        <v>88.965820000000008</v>
      </c>
      <c r="E13" s="49">
        <v>0</v>
      </c>
      <c r="F13" s="49">
        <v>0</v>
      </c>
      <c r="G13" s="49">
        <v>0</v>
      </c>
      <c r="H13" s="49" t="s">
        <v>2</v>
      </c>
      <c r="I13" s="49" t="s">
        <v>2</v>
      </c>
      <c r="J13" s="50" t="s">
        <v>2</v>
      </c>
    </row>
    <row r="14" spans="1:12" ht="12" customHeight="1">
      <c r="A14" s="47" t="s">
        <v>72</v>
      </c>
      <c r="B14" s="38">
        <v>-271.17983999999996</v>
      </c>
      <c r="C14" s="38">
        <v>-294.15426999999994</v>
      </c>
      <c r="D14" s="38">
        <v>-238.25197</v>
      </c>
      <c r="E14" s="38">
        <v>-170.85083000000003</v>
      </c>
      <c r="F14" s="38">
        <v>-143.94660999999999</v>
      </c>
      <c r="G14" s="38">
        <v>-83.282499999999999</v>
      </c>
      <c r="H14" s="38" t="s">
        <v>2</v>
      </c>
      <c r="I14" s="38" t="s">
        <v>2</v>
      </c>
      <c r="J14" s="39" t="s">
        <v>2</v>
      </c>
    </row>
    <row r="15" spans="1:12" ht="12" customHeight="1">
      <c r="A15" s="47" t="s">
        <v>75</v>
      </c>
      <c r="B15" s="38">
        <v>-9.8296300000000016</v>
      </c>
      <c r="C15" s="38">
        <v>-83.355490000000003</v>
      </c>
      <c r="D15" s="38">
        <v>0</v>
      </c>
      <c r="E15" s="38">
        <v>0</v>
      </c>
      <c r="F15" s="38">
        <v>-2.5990000000000002</v>
      </c>
      <c r="G15" s="38">
        <v>0</v>
      </c>
      <c r="H15" s="38" t="s">
        <v>2</v>
      </c>
      <c r="I15" s="38" t="s">
        <v>2</v>
      </c>
      <c r="J15" s="39" t="s">
        <v>2</v>
      </c>
    </row>
    <row r="16" spans="1:12" ht="12" customHeight="1">
      <c r="A16" s="47" t="s">
        <v>76</v>
      </c>
      <c r="B16" s="38">
        <v>-98.566779999999994</v>
      </c>
      <c r="C16" s="38">
        <v>-68.135449999999992</v>
      </c>
      <c r="D16" s="38">
        <v>-97.926179999999988</v>
      </c>
      <c r="E16" s="38">
        <v>-79.585309999999993</v>
      </c>
      <c r="F16" s="38">
        <v>-52.198650000000001</v>
      </c>
      <c r="G16" s="38">
        <v>-7.1254900000000001</v>
      </c>
      <c r="H16" s="38" t="s">
        <v>2</v>
      </c>
      <c r="I16" s="38" t="s">
        <v>2</v>
      </c>
      <c r="J16" s="39" t="s">
        <v>2</v>
      </c>
    </row>
    <row r="17" spans="1:12" ht="12" customHeight="1">
      <c r="A17" s="47" t="s">
        <v>191</v>
      </c>
      <c r="B17" s="38">
        <v>-107.05688000000001</v>
      </c>
      <c r="C17" s="38">
        <v>-84.063950000000006</v>
      </c>
      <c r="D17" s="38">
        <v>-28.478539999999999</v>
      </c>
      <c r="E17" s="38">
        <v>-11.01803</v>
      </c>
      <c r="F17" s="38">
        <v>0</v>
      </c>
      <c r="G17" s="38">
        <v>0</v>
      </c>
      <c r="H17" s="38" t="s">
        <v>2</v>
      </c>
      <c r="I17" s="38" t="s">
        <v>2</v>
      </c>
      <c r="J17" s="39" t="s">
        <v>2</v>
      </c>
    </row>
    <row r="18" spans="1:12" ht="12.9" customHeight="1">
      <c r="A18" s="48" t="s">
        <v>77</v>
      </c>
      <c r="B18" s="49">
        <v>-486.63312999999994</v>
      </c>
      <c r="C18" s="49">
        <v>-529.70915999999988</v>
      </c>
      <c r="D18" s="49">
        <v>-364.65668999999997</v>
      </c>
      <c r="E18" s="49">
        <v>-261.45417000000003</v>
      </c>
      <c r="F18" s="49">
        <v>-198.74426</v>
      </c>
      <c r="G18" s="49">
        <v>-90.407989999999998</v>
      </c>
      <c r="H18" s="49" t="s">
        <v>2</v>
      </c>
      <c r="I18" s="49" t="s">
        <v>2</v>
      </c>
      <c r="J18" s="50" t="s">
        <v>2</v>
      </c>
      <c r="L18" s="30"/>
    </row>
    <row r="19" spans="1:12" ht="12" customHeight="1">
      <c r="A19" s="51" t="s">
        <v>326</v>
      </c>
      <c r="B19" s="52">
        <v>-142.29110999999995</v>
      </c>
      <c r="C19" s="52">
        <v>-112.46545999999984</v>
      </c>
      <c r="D19" s="52">
        <v>-275.69086999999996</v>
      </c>
      <c r="E19" s="52">
        <v>-261.45417000000003</v>
      </c>
      <c r="F19" s="52">
        <v>-198.74426</v>
      </c>
      <c r="G19" s="52">
        <v>-90.407989999999998</v>
      </c>
      <c r="H19" s="52" t="s">
        <v>2</v>
      </c>
      <c r="I19" s="52" t="s">
        <v>2</v>
      </c>
      <c r="J19" s="53" t="s">
        <v>2</v>
      </c>
    </row>
    <row r="20" spans="1:12" ht="12" customHeight="1">
      <c r="A20" s="42" t="s">
        <v>324</v>
      </c>
      <c r="B20" s="43">
        <v>0.20018000000000002</v>
      </c>
      <c r="C20" s="43">
        <v>0.18919999999999998</v>
      </c>
      <c r="D20" s="43">
        <v>0.17688000000000001</v>
      </c>
      <c r="E20" s="43">
        <v>6.096E-2</v>
      </c>
      <c r="F20" s="43">
        <v>2.9580000000000002E-2</v>
      </c>
      <c r="G20" s="43">
        <v>7.0999999999999995E-3</v>
      </c>
      <c r="H20" s="43" t="s">
        <v>2</v>
      </c>
      <c r="I20" s="43" t="s">
        <v>2</v>
      </c>
      <c r="J20" s="44" t="s">
        <v>2</v>
      </c>
    </row>
    <row r="21" spans="1:12" ht="12" customHeight="1">
      <c r="A21" s="47" t="s">
        <v>81</v>
      </c>
      <c r="B21" s="38">
        <v>-0.44819000000000003</v>
      </c>
      <c r="C21" s="38">
        <v>-1.5E-3</v>
      </c>
      <c r="D21" s="38">
        <v>0</v>
      </c>
      <c r="E21" s="38">
        <v>0</v>
      </c>
      <c r="F21" s="38">
        <v>0</v>
      </c>
      <c r="G21" s="38">
        <v>0</v>
      </c>
      <c r="H21" s="38" t="s">
        <v>2</v>
      </c>
      <c r="I21" s="38" t="s">
        <v>2</v>
      </c>
      <c r="J21" s="39" t="s">
        <v>2</v>
      </c>
    </row>
    <row r="22" spans="1:12" ht="12.9" customHeight="1">
      <c r="A22" s="48" t="s">
        <v>82</v>
      </c>
      <c r="B22" s="49">
        <v>-142.53911999999997</v>
      </c>
      <c r="C22" s="49">
        <v>-112.27775999999983</v>
      </c>
      <c r="D22" s="49">
        <v>-275.51398999999998</v>
      </c>
      <c r="E22" s="49">
        <v>-261.39321000000001</v>
      </c>
      <c r="F22" s="49">
        <v>-198.71467999999999</v>
      </c>
      <c r="G22" s="49">
        <v>-90.400890000000004</v>
      </c>
      <c r="H22" s="49" t="s">
        <v>2</v>
      </c>
      <c r="I22" s="49" t="s">
        <v>2</v>
      </c>
      <c r="J22" s="50" t="s">
        <v>2</v>
      </c>
      <c r="L22" s="30"/>
    </row>
    <row r="23" spans="1:12" s="61" customFormat="1" ht="12.9" customHeight="1">
      <c r="A23" s="22"/>
      <c r="B23" s="22"/>
      <c r="C23" s="22"/>
      <c r="D23" s="22"/>
      <c r="E23" s="22"/>
      <c r="F23" s="22"/>
      <c r="G23" s="22"/>
      <c r="H23" s="22"/>
      <c r="I23" s="22"/>
      <c r="J23" s="22"/>
      <c r="K23" s="22"/>
      <c r="L23" s="22"/>
    </row>
    <row r="24" spans="1:12" ht="12" customHeight="1">
      <c r="A24" s="63"/>
      <c r="B24" s="16"/>
      <c r="C24" s="16"/>
      <c r="D24" s="16"/>
      <c r="E24" s="16"/>
      <c r="F24" s="16"/>
      <c r="G24" s="16"/>
    </row>
    <row r="25" spans="1:12" ht="18">
      <c r="A25" s="29" t="s">
        <v>85</v>
      </c>
      <c r="B25" s="26"/>
      <c r="C25" s="26"/>
      <c r="D25" s="26"/>
      <c r="E25" s="26"/>
      <c r="F25" s="24"/>
      <c r="G25" s="24"/>
    </row>
    <row r="26" spans="1:12" ht="12" customHeight="1">
      <c r="A26" s="64"/>
      <c r="B26" s="64"/>
      <c r="C26" s="64"/>
      <c r="D26" s="64"/>
      <c r="E26" s="64"/>
      <c r="F26" s="65"/>
      <c r="G26" s="27"/>
    </row>
    <row r="27" spans="1:12" ht="12" customHeight="1">
      <c r="A27" s="34" t="s">
        <v>62</v>
      </c>
      <c r="B27" s="66">
        <v>2020</v>
      </c>
      <c r="C27" s="66">
        <v>2019</v>
      </c>
      <c r="D27" s="66">
        <v>2018</v>
      </c>
      <c r="E27" s="66">
        <v>2017</v>
      </c>
      <c r="F27" s="67">
        <v>2016</v>
      </c>
      <c r="G27" s="36"/>
    </row>
    <row r="28" spans="1:12" ht="12" customHeight="1">
      <c r="A28" s="497" t="s">
        <v>323</v>
      </c>
      <c r="B28" s="43">
        <v>0</v>
      </c>
      <c r="C28" s="43" t="s">
        <v>2</v>
      </c>
      <c r="D28" s="43" t="s">
        <v>2</v>
      </c>
      <c r="E28" s="43" t="s">
        <v>2</v>
      </c>
      <c r="F28" s="44" t="s">
        <v>2</v>
      </c>
      <c r="G28" s="40"/>
    </row>
    <row r="29" spans="1:12" s="307" customFormat="1" ht="12" customHeight="1">
      <c r="A29" s="348" t="s">
        <v>325</v>
      </c>
      <c r="B29" s="304">
        <v>0</v>
      </c>
      <c r="C29" s="304" t="s">
        <v>2</v>
      </c>
      <c r="D29" s="304" t="s">
        <v>2</v>
      </c>
      <c r="E29" s="304" t="s">
        <v>2</v>
      </c>
      <c r="F29" s="305" t="s">
        <v>2</v>
      </c>
      <c r="G29" s="304"/>
      <c r="H29" s="304"/>
      <c r="I29" s="304"/>
      <c r="J29" s="304"/>
      <c r="K29" s="306"/>
      <c r="L29" s="306"/>
    </row>
    <row r="30" spans="1:12" s="307" customFormat="1" ht="12" customHeight="1">
      <c r="A30" s="42" t="s">
        <v>327</v>
      </c>
      <c r="B30" s="304"/>
      <c r="C30" s="304"/>
      <c r="D30" s="304"/>
      <c r="E30" s="304"/>
      <c r="F30" s="305"/>
      <c r="G30" s="304"/>
      <c r="H30" s="304"/>
      <c r="I30" s="304"/>
      <c r="J30" s="304"/>
      <c r="K30" s="306"/>
      <c r="L30" s="306"/>
    </row>
    <row r="31" spans="1:12" s="307" customFormat="1" ht="12" customHeight="1">
      <c r="A31" s="348" t="s">
        <v>348</v>
      </c>
      <c r="B31" s="304"/>
      <c r="C31" s="304"/>
      <c r="D31" s="304"/>
      <c r="E31" s="304"/>
      <c r="F31" s="305"/>
      <c r="G31" s="304"/>
      <c r="H31" s="304"/>
      <c r="I31" s="304"/>
      <c r="J31" s="304"/>
      <c r="K31" s="306"/>
      <c r="L31" s="306"/>
    </row>
    <row r="32" spans="1:12" s="307" customFormat="1" ht="12" customHeight="1">
      <c r="A32" s="42" t="s">
        <v>346</v>
      </c>
      <c r="B32" s="304">
        <v>0</v>
      </c>
      <c r="C32" s="304" t="s">
        <v>2</v>
      </c>
      <c r="D32" s="304" t="s">
        <v>2</v>
      </c>
      <c r="E32" s="304" t="s">
        <v>2</v>
      </c>
      <c r="F32" s="305" t="s">
        <v>2</v>
      </c>
      <c r="G32" s="304"/>
      <c r="H32" s="304"/>
      <c r="I32" s="304"/>
      <c r="J32" s="304"/>
      <c r="K32" s="306"/>
      <c r="L32" s="306"/>
    </row>
    <row r="33" spans="1:7" ht="12" customHeight="1">
      <c r="A33" s="48" t="s">
        <v>71</v>
      </c>
      <c r="B33" s="49">
        <v>0</v>
      </c>
      <c r="C33" s="68" t="s">
        <v>2</v>
      </c>
      <c r="D33" s="68" t="s">
        <v>2</v>
      </c>
      <c r="E33" s="68" t="s">
        <v>2</v>
      </c>
      <c r="F33" s="77" t="s">
        <v>2</v>
      </c>
      <c r="G33" s="24"/>
    </row>
    <row r="34" spans="1:7" ht="12" customHeight="1">
      <c r="A34" s="47" t="s">
        <v>72</v>
      </c>
      <c r="B34" s="38">
        <v>-398.07993999999997</v>
      </c>
      <c r="C34" s="38" t="s">
        <v>2</v>
      </c>
      <c r="D34" s="38" t="s">
        <v>2</v>
      </c>
      <c r="E34" s="38" t="s">
        <v>2</v>
      </c>
      <c r="F34" s="39" t="s">
        <v>2</v>
      </c>
      <c r="G34" s="24"/>
    </row>
    <row r="35" spans="1:7" ht="12" customHeight="1">
      <c r="A35" s="47" t="s">
        <v>75</v>
      </c>
      <c r="B35" s="38">
        <v>-2.5990000000000002</v>
      </c>
      <c r="C35" s="38" t="s">
        <v>2</v>
      </c>
      <c r="D35" s="38" t="s">
        <v>2</v>
      </c>
      <c r="E35" s="38" t="s">
        <v>2</v>
      </c>
      <c r="F35" s="39" t="s">
        <v>2</v>
      </c>
      <c r="G35" s="24"/>
    </row>
    <row r="36" spans="1:7" ht="12" customHeight="1">
      <c r="A36" s="47" t="s">
        <v>76</v>
      </c>
      <c r="B36" s="38">
        <v>-138.90945000000002</v>
      </c>
      <c r="C36" s="38" t="s">
        <v>2</v>
      </c>
      <c r="D36" s="38" t="s">
        <v>2</v>
      </c>
      <c r="E36" s="38" t="s">
        <v>2</v>
      </c>
      <c r="F36" s="39" t="s">
        <v>2</v>
      </c>
      <c r="G36" s="24"/>
    </row>
    <row r="37" spans="1:7" ht="12" customHeight="1">
      <c r="A37" s="47" t="s">
        <v>191</v>
      </c>
      <c r="B37" s="38">
        <v>-11.01803</v>
      </c>
      <c r="C37" s="38" t="s">
        <v>2</v>
      </c>
      <c r="D37" s="38" t="s">
        <v>2</v>
      </c>
      <c r="E37" s="38" t="s">
        <v>2</v>
      </c>
      <c r="F37" s="39" t="s">
        <v>2</v>
      </c>
      <c r="G37" s="24"/>
    </row>
    <row r="38" spans="1:7" ht="12" customHeight="1">
      <c r="A38" s="48" t="s">
        <v>77</v>
      </c>
      <c r="B38" s="49">
        <v>-550.60641999999996</v>
      </c>
      <c r="C38" s="68" t="s">
        <v>2</v>
      </c>
      <c r="D38" s="68" t="s">
        <v>2</v>
      </c>
      <c r="E38" s="68" t="s">
        <v>2</v>
      </c>
      <c r="F38" s="77" t="s">
        <v>2</v>
      </c>
      <c r="G38" s="24"/>
    </row>
    <row r="39" spans="1:7" ht="12" customHeight="1">
      <c r="A39" s="51" t="s">
        <v>326</v>
      </c>
      <c r="B39" s="52">
        <v>-550.60641999999996</v>
      </c>
      <c r="C39" s="52" t="s">
        <v>2</v>
      </c>
      <c r="D39" s="52" t="s">
        <v>2</v>
      </c>
      <c r="E39" s="52" t="s">
        <v>2</v>
      </c>
      <c r="F39" s="53" t="s">
        <v>2</v>
      </c>
      <c r="G39" s="24"/>
    </row>
    <row r="40" spans="1:7" ht="12" customHeight="1">
      <c r="A40" s="42" t="s">
        <v>324</v>
      </c>
      <c r="B40" s="43">
        <v>9.7640000000000005E-2</v>
      </c>
      <c r="C40" s="43" t="s">
        <v>2</v>
      </c>
      <c r="D40" s="43" t="s">
        <v>2</v>
      </c>
      <c r="E40" s="43" t="s">
        <v>2</v>
      </c>
      <c r="F40" s="44" t="s">
        <v>2</v>
      </c>
      <c r="G40" s="24"/>
    </row>
    <row r="41" spans="1:7" ht="12" customHeight="1">
      <c r="A41" s="47" t="s">
        <v>81</v>
      </c>
      <c r="B41" s="38">
        <v>0</v>
      </c>
      <c r="C41" s="38" t="s">
        <v>2</v>
      </c>
      <c r="D41" s="38" t="s">
        <v>2</v>
      </c>
      <c r="E41" s="38" t="s">
        <v>2</v>
      </c>
      <c r="F41" s="39" t="s">
        <v>2</v>
      </c>
      <c r="G41" s="24"/>
    </row>
    <row r="42" spans="1:7" ht="12" customHeight="1">
      <c r="A42" s="48" t="s">
        <v>82</v>
      </c>
      <c r="B42" s="49">
        <v>-550.50878</v>
      </c>
      <c r="C42" s="68" t="s">
        <v>2</v>
      </c>
      <c r="D42" s="68" t="s">
        <v>2</v>
      </c>
      <c r="E42" s="68" t="s">
        <v>2</v>
      </c>
      <c r="F42" s="77" t="s">
        <v>2</v>
      </c>
      <c r="G42" s="158"/>
    </row>
    <row r="44" spans="1:7" ht="12" customHeight="1">
      <c r="B44" s="159"/>
    </row>
    <row r="49" spans="3:11" ht="12" customHeight="1">
      <c r="C49" s="23"/>
      <c r="I49" s="23"/>
      <c r="J49" s="23"/>
    </row>
    <row r="50" spans="3:11" ht="12" customHeight="1">
      <c r="D50" s="71"/>
      <c r="E50" s="71"/>
      <c r="F50" s="71"/>
      <c r="G50" s="71"/>
      <c r="H50" s="71"/>
      <c r="I50" s="71"/>
      <c r="J50" s="71"/>
      <c r="K50" s="71"/>
    </row>
    <row r="51" spans="3:11" ht="12" customHeight="1">
      <c r="D51" s="71"/>
      <c r="E51" s="71"/>
      <c r="F51" s="71"/>
      <c r="G51" s="71"/>
      <c r="H51" s="71"/>
      <c r="I51" s="71"/>
      <c r="J51" s="71"/>
      <c r="K51" s="71"/>
    </row>
    <row r="52" spans="3:11" ht="12" customHeight="1">
      <c r="D52" s="71"/>
      <c r="E52" s="71"/>
      <c r="F52" s="71"/>
      <c r="G52" s="71"/>
      <c r="H52" s="71"/>
      <c r="I52" s="71"/>
      <c r="J52" s="71"/>
      <c r="K52" s="71"/>
    </row>
    <row r="53" spans="3:11" ht="12" customHeight="1">
      <c r="C53" s="152"/>
      <c r="D53" s="152"/>
      <c r="E53" s="152"/>
      <c r="F53" s="152"/>
      <c r="G53" s="152"/>
      <c r="H53" s="152"/>
      <c r="I53" s="152"/>
      <c r="J53" s="152"/>
      <c r="K53" s="152"/>
    </row>
  </sheetData>
  <conditionalFormatting sqref="D33:F33">
    <cfRule type="cellIs" priority="33" stopIfTrue="1" operator="greaterThan">
      <formula>10</formula>
    </cfRule>
  </conditionalFormatting>
  <conditionalFormatting sqref="D38:F38">
    <cfRule type="cellIs" priority="32" stopIfTrue="1" operator="greaterThan">
      <formula>10</formula>
    </cfRule>
  </conditionalFormatting>
  <conditionalFormatting sqref="D42:F42">
    <cfRule type="cellIs" priority="31" stopIfTrue="1" operator="greaterThan">
      <formula>10</formula>
    </cfRule>
  </conditionalFormatting>
  <conditionalFormatting sqref="C33">
    <cfRule type="cellIs" priority="36" stopIfTrue="1" operator="greaterThan">
      <formula>10</formula>
    </cfRule>
  </conditionalFormatting>
  <conditionalFormatting sqref="C38">
    <cfRule type="cellIs" priority="35" stopIfTrue="1" operator="greaterThan">
      <formula>10</formula>
    </cfRule>
  </conditionalFormatting>
  <conditionalFormatting sqref="C42">
    <cfRule type="cellIs" priority="34" stopIfTrue="1" operator="greaterThan">
      <formula>10</formula>
    </cfRule>
  </conditionalFormatting>
  <conditionalFormatting sqref="B33">
    <cfRule type="cellIs" priority="30" stopIfTrue="1" operator="greaterThan">
      <formula>10</formula>
    </cfRule>
  </conditionalFormatting>
  <conditionalFormatting sqref="B38">
    <cfRule type="cellIs" priority="29" stopIfTrue="1" operator="greaterThan">
      <formula>10</formula>
    </cfRule>
  </conditionalFormatting>
  <conditionalFormatting sqref="B42">
    <cfRule type="cellIs" priority="28" stopIfTrue="1" operator="greaterThan">
      <formula>10</formula>
    </cfRule>
  </conditionalFormatting>
  <conditionalFormatting sqref="J13">
    <cfRule type="cellIs" priority="9" stopIfTrue="1" operator="greaterThan">
      <formula>10</formula>
    </cfRule>
  </conditionalFormatting>
  <conditionalFormatting sqref="J18">
    <cfRule type="cellIs" priority="8" stopIfTrue="1" operator="greaterThan">
      <formula>10</formula>
    </cfRule>
  </conditionalFormatting>
  <conditionalFormatting sqref="J22">
    <cfRule type="cellIs" priority="7" stopIfTrue="1" operator="greaterThan">
      <formula>10</formula>
    </cfRule>
  </conditionalFormatting>
  <conditionalFormatting sqref="D13">
    <cfRule type="cellIs" priority="6" stopIfTrue="1" operator="greaterThan">
      <formula>10</formula>
    </cfRule>
  </conditionalFormatting>
  <conditionalFormatting sqref="D18">
    <cfRule type="cellIs" priority="5" stopIfTrue="1" operator="greaterThan">
      <formula>10</formula>
    </cfRule>
  </conditionalFormatting>
  <conditionalFormatting sqref="D22">
    <cfRule type="cellIs" priority="4" stopIfTrue="1" operator="greaterThan">
      <formula>10</formula>
    </cfRule>
  </conditionalFormatting>
  <conditionalFormatting sqref="C13">
    <cfRule type="cellIs" priority="3" stopIfTrue="1" operator="greaterThan">
      <formula>10</formula>
    </cfRule>
  </conditionalFormatting>
  <conditionalFormatting sqref="C18">
    <cfRule type="cellIs" priority="2" stopIfTrue="1" operator="greaterThan">
      <formula>10</formula>
    </cfRule>
  </conditionalFormatting>
  <conditionalFormatting sqref="C22">
    <cfRule type="cellIs" priority="1" stopIfTrue="1" operator="greaterThan">
      <formula>10</formula>
    </cfRule>
  </conditionalFormatting>
  <conditionalFormatting sqref="J13">
    <cfRule type="cellIs" priority="27" stopIfTrue="1" operator="greaterThan">
      <formula>10</formula>
    </cfRule>
  </conditionalFormatting>
  <conditionalFormatting sqref="J18">
    <cfRule type="cellIs" priority="26" stopIfTrue="1" operator="greaterThan">
      <formula>10</formula>
    </cfRule>
  </conditionalFormatting>
  <conditionalFormatting sqref="J22">
    <cfRule type="cellIs" priority="25" stopIfTrue="1" operator="greaterThan">
      <formula>10</formula>
    </cfRule>
  </conditionalFormatting>
  <conditionalFormatting sqref="I13">
    <cfRule type="cellIs" priority="24" stopIfTrue="1" operator="greaterThan">
      <formula>10</formula>
    </cfRule>
  </conditionalFormatting>
  <conditionalFormatting sqref="I18">
    <cfRule type="cellIs" priority="23" stopIfTrue="1" operator="greaterThan">
      <formula>10</formula>
    </cfRule>
  </conditionalFormatting>
  <conditionalFormatting sqref="I22">
    <cfRule type="cellIs" priority="22" stopIfTrue="1" operator="greaterThan">
      <formula>10</formula>
    </cfRule>
  </conditionalFormatting>
  <conditionalFormatting sqref="G13:I13">
    <cfRule type="cellIs" priority="21" stopIfTrue="1" operator="greaterThan">
      <formula>10</formula>
    </cfRule>
  </conditionalFormatting>
  <conditionalFormatting sqref="G18:I18">
    <cfRule type="cellIs" priority="20" stopIfTrue="1" operator="greaterThan">
      <formula>10</formula>
    </cfRule>
  </conditionalFormatting>
  <conditionalFormatting sqref="G22:I22">
    <cfRule type="cellIs" priority="19" stopIfTrue="1" operator="greaterThan">
      <formula>10</formula>
    </cfRule>
  </conditionalFormatting>
  <conditionalFormatting sqref="D13:G13">
    <cfRule type="cellIs" priority="18" stopIfTrue="1" operator="greaterThan">
      <formula>10</formula>
    </cfRule>
  </conditionalFormatting>
  <conditionalFormatting sqref="D18:G18">
    <cfRule type="cellIs" priority="17" stopIfTrue="1" operator="greaterThan">
      <formula>10</formula>
    </cfRule>
  </conditionalFormatting>
  <conditionalFormatting sqref="D22:G22">
    <cfRule type="cellIs" priority="16" stopIfTrue="1" operator="greaterThan">
      <formula>10</formula>
    </cfRule>
  </conditionalFormatting>
  <conditionalFormatting sqref="C13">
    <cfRule type="cellIs" priority="15" stopIfTrue="1" operator="greaterThan">
      <formula>10</formula>
    </cfRule>
  </conditionalFormatting>
  <conditionalFormatting sqref="C18">
    <cfRule type="cellIs" priority="14" stopIfTrue="1" operator="greaterThan">
      <formula>10</formula>
    </cfRule>
  </conditionalFormatting>
  <conditionalFormatting sqref="C22">
    <cfRule type="cellIs" priority="13" stopIfTrue="1" operator="greaterThan">
      <formula>10</formula>
    </cfRule>
  </conditionalFormatting>
  <conditionalFormatting sqref="B13">
    <cfRule type="cellIs" priority="12" stopIfTrue="1" operator="greaterThan">
      <formula>10</formula>
    </cfRule>
  </conditionalFormatting>
  <conditionalFormatting sqref="B18">
    <cfRule type="cellIs" priority="11" stopIfTrue="1" operator="greaterThan">
      <formula>10</formula>
    </cfRule>
  </conditionalFormatting>
  <conditionalFormatting sqref="B22">
    <cfRule type="cellIs" priority="10" stopIfTrue="1" operator="greaterThan">
      <formula>10</formula>
    </cfRule>
  </conditionalFormatting>
  <dataValidations disablePrompts="1" count="1">
    <dataValidation type="list" allowBlank="1" showInputMessage="1" showErrorMessage="1" sqref="A2" xr:uid="{C6C95DA5-956C-4093-9D32-9B6622AE2A27}">
      <formula1>quarterly_date</formula1>
    </dataValidation>
  </dataValidations>
  <hyperlinks>
    <hyperlink ref="J5" location="Cont!A1" display="back" xr:uid="{9DEBBB4E-89B1-4173-AA48-DCB2DA60354F}"/>
  </hyperlinks>
  <pageMargins left="0.7" right="0.7" top="0.75" bottom="0.75" header="0.3" footer="0.3"/>
  <pageSetup paperSize="9" scale="84"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64F10-A62F-4D84-B9F9-96F39129FDE0}">
  <sheetPr>
    <tabColor rgb="FF0070C0"/>
    <pageSetUpPr fitToPage="1"/>
  </sheetPr>
  <dimension ref="A1:L76"/>
  <sheetViews>
    <sheetView zoomScaleNormal="100" workbookViewId="0"/>
  </sheetViews>
  <sheetFormatPr defaultColWidth="10" defaultRowHeight="12" customHeight="1" outlineLevelRow="1"/>
  <cols>
    <col min="1" max="1" width="47.85546875" style="71" customWidth="1"/>
    <col min="2" max="3" width="12.28515625" style="71" customWidth="1"/>
    <col min="4" max="8" width="12.28515625" style="23" customWidth="1"/>
    <col min="9" max="9" width="12.28515625" style="27" customWidth="1"/>
    <col min="10" max="10" width="12.28515625" style="62" customWidth="1"/>
    <col min="11" max="11" width="13.140625" style="23" customWidth="1"/>
    <col min="12" max="12" width="9" style="23" customWidth="1"/>
    <col min="13" max="16384" width="10" style="24"/>
  </cols>
  <sheetData>
    <row r="1" spans="1:11" s="17" customFormat="1" ht="17.25" customHeight="1">
      <c r="A1" s="13" t="s">
        <v>311</v>
      </c>
      <c r="B1" s="14"/>
      <c r="C1" s="14"/>
      <c r="D1" s="15"/>
      <c r="E1" s="16"/>
      <c r="F1" s="16"/>
      <c r="G1" s="16"/>
      <c r="H1" s="15"/>
      <c r="I1" s="16"/>
      <c r="J1" s="15"/>
    </row>
    <row r="2" spans="1:11" s="18" customFormat="1" ht="17.25" customHeight="1">
      <c r="A2" s="347">
        <f>Cont!A2</f>
        <v>44469</v>
      </c>
      <c r="B2" s="20"/>
      <c r="C2" s="20"/>
      <c r="D2" s="21"/>
      <c r="E2" s="21"/>
      <c r="F2" s="21"/>
      <c r="G2" s="21"/>
      <c r="H2" s="21"/>
      <c r="I2" s="21"/>
      <c r="J2" s="21"/>
    </row>
    <row r="3" spans="1:11" ht="6" customHeight="1">
      <c r="A3" s="6"/>
      <c r="B3" s="6"/>
      <c r="C3" s="6"/>
      <c r="D3" s="7"/>
      <c r="E3" s="7"/>
      <c r="F3" s="7"/>
      <c r="G3" s="7"/>
      <c r="H3" s="7"/>
      <c r="I3" s="7"/>
      <c r="J3" s="7"/>
    </row>
    <row r="4" spans="1:11" ht="12" customHeight="1">
      <c r="A4" s="25"/>
      <c r="B4" s="25"/>
      <c r="C4" s="25"/>
      <c r="D4" s="26"/>
      <c r="E4" s="26"/>
      <c r="F4" s="26"/>
      <c r="G4" s="26"/>
      <c r="H4" s="26"/>
      <c r="J4" s="28"/>
    </row>
    <row r="5" spans="1:11" ht="18">
      <c r="A5" s="29" t="s">
        <v>86</v>
      </c>
      <c r="B5" s="25"/>
      <c r="C5" s="25"/>
      <c r="D5" s="26"/>
      <c r="E5" s="26"/>
      <c r="F5" s="26"/>
      <c r="G5" s="26"/>
      <c r="H5" s="26"/>
      <c r="J5" s="197" t="s">
        <v>60</v>
      </c>
    </row>
    <row r="6" spans="1:11" ht="11.25" customHeight="1">
      <c r="A6" s="62"/>
      <c r="B6" s="23"/>
      <c r="C6" s="23"/>
      <c r="I6" s="23"/>
      <c r="J6" s="71"/>
    </row>
    <row r="7" spans="1:11" s="36" customFormat="1" ht="12" customHeight="1">
      <c r="A7" s="160" t="s">
        <v>87</v>
      </c>
      <c r="B7" s="252">
        <v>44469</v>
      </c>
      <c r="C7" s="252">
        <v>44377</v>
      </c>
      <c r="D7" s="252">
        <v>44286</v>
      </c>
      <c r="E7" s="252">
        <v>44196</v>
      </c>
      <c r="F7" s="252">
        <v>44104</v>
      </c>
      <c r="G7" s="252">
        <v>44012</v>
      </c>
      <c r="H7" s="252">
        <v>43921</v>
      </c>
      <c r="I7" s="252">
        <v>43830</v>
      </c>
      <c r="J7" s="253">
        <v>43738</v>
      </c>
      <c r="K7" s="23"/>
    </row>
    <row r="8" spans="1:11" s="75" customFormat="1" ht="12.9" customHeight="1">
      <c r="A8" s="161" t="s">
        <v>88</v>
      </c>
      <c r="B8" s="487">
        <v>9056.5733600000003</v>
      </c>
      <c r="C8" s="487">
        <v>8714.8427899999988</v>
      </c>
      <c r="D8" s="487">
        <v>7570.0352400000002</v>
      </c>
      <c r="E8" s="487">
        <v>7349.2874299999994</v>
      </c>
      <c r="F8" s="487">
        <v>986.74184000000002</v>
      </c>
      <c r="G8" s="487">
        <v>1195.8451700000001</v>
      </c>
      <c r="H8" s="487" t="s">
        <v>2</v>
      </c>
      <c r="I8" s="487" t="s">
        <v>2</v>
      </c>
      <c r="J8" s="39" t="s">
        <v>2</v>
      </c>
      <c r="K8" s="23"/>
    </row>
    <row r="9" spans="1:11" s="75" customFormat="1" ht="12.9" customHeight="1">
      <c r="A9" s="164" t="s">
        <v>319</v>
      </c>
      <c r="B9" s="487">
        <v>1173.3343500000001</v>
      </c>
      <c r="C9" s="487">
        <v>1051.2737300000001</v>
      </c>
      <c r="D9" s="487">
        <v>1509.7687800000001</v>
      </c>
      <c r="E9" s="487">
        <v>0</v>
      </c>
      <c r="F9" s="487">
        <v>0</v>
      </c>
      <c r="G9" s="487">
        <v>0</v>
      </c>
      <c r="H9" s="487" t="s">
        <v>2</v>
      </c>
      <c r="I9" s="487" t="s">
        <v>2</v>
      </c>
      <c r="J9" s="39" t="s">
        <v>2</v>
      </c>
      <c r="K9" s="23"/>
    </row>
    <row r="10" spans="1:11" s="75" customFormat="1" ht="12.9" customHeight="1">
      <c r="A10" s="164" t="s">
        <v>322</v>
      </c>
      <c r="B10" s="487">
        <v>1634.3157700000002</v>
      </c>
      <c r="C10" s="487">
        <v>681.69344999999998</v>
      </c>
      <c r="D10" s="487">
        <v>27.930669999999964</v>
      </c>
      <c r="E10" s="487">
        <v>0</v>
      </c>
      <c r="F10" s="487">
        <v>0</v>
      </c>
      <c r="G10" s="487">
        <v>0</v>
      </c>
      <c r="H10" s="487" t="s">
        <v>2</v>
      </c>
      <c r="I10" s="487" t="s">
        <v>2</v>
      </c>
      <c r="J10" s="39" t="s">
        <v>2</v>
      </c>
      <c r="K10" s="23"/>
    </row>
    <row r="11" spans="1:11" s="75" customFormat="1" ht="12.9" customHeight="1">
      <c r="A11" s="164" t="s">
        <v>316</v>
      </c>
      <c r="B11" s="487">
        <v>112.652</v>
      </c>
      <c r="C11" s="487">
        <v>23.48394</v>
      </c>
      <c r="D11" s="487">
        <v>0</v>
      </c>
      <c r="E11" s="487">
        <v>0</v>
      </c>
      <c r="F11" s="487">
        <v>0</v>
      </c>
      <c r="G11" s="487">
        <v>0</v>
      </c>
      <c r="H11" s="487" t="s">
        <v>2</v>
      </c>
      <c r="I11" s="487" t="s">
        <v>2</v>
      </c>
      <c r="J11" s="39" t="s">
        <v>2</v>
      </c>
      <c r="K11" s="23"/>
    </row>
    <row r="12" spans="1:11" s="75" customFormat="1" ht="12.9" customHeight="1" outlineLevel="1">
      <c r="A12" s="165" t="s">
        <v>320</v>
      </c>
      <c r="B12" s="487">
        <v>0</v>
      </c>
      <c r="C12" s="487">
        <v>0</v>
      </c>
      <c r="D12" s="487">
        <v>0</v>
      </c>
      <c r="E12" s="487">
        <v>0</v>
      </c>
      <c r="F12" s="487">
        <v>0</v>
      </c>
      <c r="G12" s="487">
        <v>0</v>
      </c>
      <c r="H12" s="487" t="s">
        <v>2</v>
      </c>
      <c r="I12" s="487" t="s">
        <v>2</v>
      </c>
      <c r="J12" s="39" t="s">
        <v>2</v>
      </c>
      <c r="K12" s="23"/>
    </row>
    <row r="13" spans="1:11" s="75" customFormat="1" ht="12.9" customHeight="1" outlineLevel="1">
      <c r="A13" s="165" t="s">
        <v>93</v>
      </c>
      <c r="B13" s="487">
        <v>277.47976</v>
      </c>
      <c r="C13" s="487">
        <v>158.56807999999998</v>
      </c>
      <c r="D13" s="487">
        <v>31.754720000000002</v>
      </c>
      <c r="E13" s="487">
        <v>0.35960000000000003</v>
      </c>
      <c r="F13" s="487">
        <v>0.4</v>
      </c>
      <c r="G13" s="487">
        <v>0.5</v>
      </c>
      <c r="H13" s="487" t="s">
        <v>2</v>
      </c>
      <c r="I13" s="487" t="s">
        <v>2</v>
      </c>
      <c r="J13" s="39" t="s">
        <v>2</v>
      </c>
      <c r="K13" s="23"/>
    </row>
    <row r="14" spans="1:11" s="75" customFormat="1" ht="12.9" customHeight="1">
      <c r="A14" s="161" t="s">
        <v>93</v>
      </c>
      <c r="B14" s="487">
        <v>277.47976</v>
      </c>
      <c r="C14" s="487">
        <v>158.56807999999998</v>
      </c>
      <c r="D14" s="487">
        <v>31.754720000000002</v>
      </c>
      <c r="E14" s="487">
        <v>0.35960000000000003</v>
      </c>
      <c r="F14" s="487">
        <v>0.4</v>
      </c>
      <c r="G14" s="487">
        <v>0.5</v>
      </c>
      <c r="H14" s="487" t="s">
        <v>2</v>
      </c>
      <c r="I14" s="487" t="s">
        <v>2</v>
      </c>
      <c r="J14" s="39" t="s">
        <v>2</v>
      </c>
      <c r="K14" s="23"/>
    </row>
    <row r="15" spans="1:11" s="163" customFormat="1" ht="12.9" customHeight="1">
      <c r="A15" s="162" t="s">
        <v>196</v>
      </c>
      <c r="B15" s="488">
        <v>12254.355240000001</v>
      </c>
      <c r="C15" s="488">
        <v>10629.861989999999</v>
      </c>
      <c r="D15" s="488">
        <v>9139.4894100000001</v>
      </c>
      <c r="E15" s="488">
        <v>7349.6470299999992</v>
      </c>
      <c r="F15" s="488">
        <v>987.14184</v>
      </c>
      <c r="G15" s="488">
        <v>1196.3451700000001</v>
      </c>
      <c r="H15" s="488" t="s">
        <v>2</v>
      </c>
      <c r="I15" s="488" t="s">
        <v>2</v>
      </c>
      <c r="J15" s="148" t="s">
        <v>2</v>
      </c>
      <c r="K15" s="23"/>
    </row>
    <row r="16" spans="1:11" s="124" customFormat="1" ht="12.9" customHeight="1" outlineLevel="1">
      <c r="A16" s="165" t="s">
        <v>198</v>
      </c>
      <c r="B16" s="487">
        <v>0</v>
      </c>
      <c r="C16" s="487">
        <v>0</v>
      </c>
      <c r="D16" s="487">
        <v>0</v>
      </c>
      <c r="E16" s="487">
        <v>0</v>
      </c>
      <c r="F16" s="487">
        <v>0</v>
      </c>
      <c r="G16" s="487">
        <v>0</v>
      </c>
      <c r="H16" s="487" t="s">
        <v>2</v>
      </c>
      <c r="I16" s="487" t="s">
        <v>2</v>
      </c>
      <c r="J16" s="39" t="s">
        <v>2</v>
      </c>
      <c r="K16" s="23"/>
    </row>
    <row r="17" spans="1:11" s="124" customFormat="1" ht="12.9" customHeight="1" outlineLevel="1">
      <c r="A17" s="165" t="s">
        <v>199</v>
      </c>
      <c r="B17" s="487">
        <v>799.82298000000003</v>
      </c>
      <c r="C17" s="487">
        <v>621.76463000000001</v>
      </c>
      <c r="D17" s="487">
        <v>402.35963000000004</v>
      </c>
      <c r="E17" s="487">
        <v>232.99117000000001</v>
      </c>
      <c r="F17" s="487">
        <v>77.4084</v>
      </c>
      <c r="G17" s="487">
        <v>0</v>
      </c>
      <c r="H17" s="487" t="s">
        <v>2</v>
      </c>
      <c r="I17" s="487" t="s">
        <v>2</v>
      </c>
      <c r="J17" s="39" t="s">
        <v>2</v>
      </c>
      <c r="K17" s="23"/>
    </row>
    <row r="18" spans="1:11" s="124" customFormat="1" ht="12.9" customHeight="1">
      <c r="A18" s="164" t="s">
        <v>139</v>
      </c>
      <c r="B18" s="487">
        <v>799.82298000000003</v>
      </c>
      <c r="C18" s="487">
        <v>621.76463000000001</v>
      </c>
      <c r="D18" s="487">
        <v>402.35963000000004</v>
      </c>
      <c r="E18" s="487">
        <v>232.99117000000001</v>
      </c>
      <c r="F18" s="487">
        <v>77.4084</v>
      </c>
      <c r="G18" s="487">
        <v>0</v>
      </c>
      <c r="H18" s="487" t="s">
        <v>2</v>
      </c>
      <c r="I18" s="487" t="s">
        <v>2</v>
      </c>
      <c r="J18" s="39" t="s">
        <v>2</v>
      </c>
      <c r="K18" s="23"/>
    </row>
    <row r="19" spans="1:11" s="163" customFormat="1" ht="12.9" customHeight="1">
      <c r="A19" s="162" t="s">
        <v>200</v>
      </c>
      <c r="B19" s="488">
        <v>799.82298000000003</v>
      </c>
      <c r="C19" s="488">
        <v>621.76463000000001</v>
      </c>
      <c r="D19" s="488">
        <v>402.35963000000004</v>
      </c>
      <c r="E19" s="488">
        <v>232.99117000000001</v>
      </c>
      <c r="F19" s="488">
        <v>77.4084</v>
      </c>
      <c r="G19" s="488">
        <v>0</v>
      </c>
      <c r="H19" s="488" t="s">
        <v>2</v>
      </c>
      <c r="I19" s="488" t="s">
        <v>2</v>
      </c>
      <c r="J19" s="148" t="s">
        <v>2</v>
      </c>
      <c r="K19" s="23"/>
    </row>
    <row r="20" spans="1:11" ht="12.9" customHeight="1">
      <c r="A20" s="76" t="s">
        <v>94</v>
      </c>
      <c r="B20" s="68">
        <v>13054.178220000002</v>
      </c>
      <c r="C20" s="68">
        <v>11251.626619999999</v>
      </c>
      <c r="D20" s="68">
        <v>9541.849040000001</v>
      </c>
      <c r="E20" s="68">
        <v>7582.6381999999994</v>
      </c>
      <c r="F20" s="68">
        <v>1064.55024</v>
      </c>
      <c r="G20" s="68">
        <v>1196.3451700000001</v>
      </c>
      <c r="H20" s="68" t="s">
        <v>2</v>
      </c>
      <c r="I20" s="68" t="s">
        <v>2</v>
      </c>
      <c r="J20" s="77" t="s">
        <v>2</v>
      </c>
    </row>
    <row r="21" spans="1:11" ht="12.9" customHeight="1" outlineLevel="1">
      <c r="A21" s="78" t="s">
        <v>329</v>
      </c>
      <c r="B21" s="136">
        <v>0</v>
      </c>
      <c r="C21" s="136">
        <v>0</v>
      </c>
      <c r="D21" s="136">
        <v>0</v>
      </c>
      <c r="E21" s="136">
        <v>0</v>
      </c>
      <c r="F21" s="136"/>
      <c r="G21" s="136"/>
      <c r="H21" s="136"/>
      <c r="I21" s="136"/>
      <c r="J21" s="137"/>
    </row>
    <row r="22" spans="1:11" ht="12.9" customHeight="1" outlineLevel="1">
      <c r="A22" s="78" t="s">
        <v>331</v>
      </c>
      <c r="B22" s="136">
        <v>3930.8518900000004</v>
      </c>
      <c r="C22" s="136">
        <v>3159.9378500000003</v>
      </c>
      <c r="D22" s="136">
        <v>2035.9819</v>
      </c>
      <c r="E22" s="136">
        <v>0</v>
      </c>
      <c r="F22" s="136">
        <v>0</v>
      </c>
      <c r="G22" s="136">
        <v>0</v>
      </c>
      <c r="H22" s="136" t="s">
        <v>2</v>
      </c>
      <c r="I22" s="136" t="s">
        <v>2</v>
      </c>
      <c r="J22" s="137" t="s">
        <v>2</v>
      </c>
    </row>
    <row r="23" spans="1:11" ht="12" customHeight="1">
      <c r="A23" s="498" t="s">
        <v>330</v>
      </c>
      <c r="B23" s="500">
        <v>3930.8518900000004</v>
      </c>
      <c r="C23" s="500">
        <v>3159.9378500000003</v>
      </c>
      <c r="D23" s="500">
        <v>2035.9819</v>
      </c>
      <c r="E23" s="500">
        <v>0</v>
      </c>
      <c r="F23" s="500">
        <v>0</v>
      </c>
      <c r="G23" s="500">
        <v>0</v>
      </c>
      <c r="H23" s="500" t="s">
        <v>2</v>
      </c>
      <c r="I23" s="500" t="s">
        <v>2</v>
      </c>
      <c r="J23" s="44" t="s">
        <v>2</v>
      </c>
    </row>
    <row r="24" spans="1:11" ht="12" customHeight="1">
      <c r="A24" s="498" t="s">
        <v>317</v>
      </c>
      <c r="B24" s="487">
        <v>14.2736</v>
      </c>
      <c r="C24" s="487">
        <v>3.1575300000000004</v>
      </c>
      <c r="D24" s="487">
        <v>0</v>
      </c>
      <c r="E24" s="487">
        <v>0</v>
      </c>
      <c r="F24" s="487">
        <v>0</v>
      </c>
      <c r="G24" s="487">
        <v>0</v>
      </c>
      <c r="H24" s="487" t="s">
        <v>2</v>
      </c>
      <c r="I24" s="487" t="s">
        <v>2</v>
      </c>
      <c r="J24" s="39" t="s">
        <v>2</v>
      </c>
    </row>
    <row r="25" spans="1:11" ht="12" customHeight="1">
      <c r="A25" s="498" t="s">
        <v>318</v>
      </c>
      <c r="B25" s="487">
        <v>340.26517000000001</v>
      </c>
      <c r="C25" s="487">
        <v>134.75406000000001</v>
      </c>
      <c r="D25" s="487">
        <v>36.111900000000006</v>
      </c>
      <c r="E25" s="487">
        <v>0</v>
      </c>
      <c r="F25" s="487">
        <v>0</v>
      </c>
      <c r="G25" s="487">
        <v>0</v>
      </c>
      <c r="H25" s="487" t="s">
        <v>2</v>
      </c>
      <c r="I25" s="487" t="s">
        <v>2</v>
      </c>
      <c r="J25" s="39" t="s">
        <v>2</v>
      </c>
    </row>
    <row r="26" spans="1:11" ht="12" hidden="1" customHeight="1" outlineLevel="1">
      <c r="A26" s="78" t="s">
        <v>202</v>
      </c>
      <c r="B26" s="487">
        <v>64.52418999999999</v>
      </c>
      <c r="C26" s="487">
        <v>61.953149999999994</v>
      </c>
      <c r="D26" s="487">
        <v>63.443019999999997</v>
      </c>
      <c r="E26" s="487">
        <v>22.88204</v>
      </c>
      <c r="F26" s="487">
        <v>13.98568</v>
      </c>
      <c r="G26" s="487">
        <v>1.7864900000000001</v>
      </c>
      <c r="H26" s="487" t="s">
        <v>2</v>
      </c>
      <c r="I26" s="487" t="s">
        <v>2</v>
      </c>
      <c r="J26" s="39" t="s">
        <v>2</v>
      </c>
    </row>
    <row r="27" spans="1:11" ht="12" hidden="1" customHeight="1" outlineLevel="1">
      <c r="A27" s="78" t="s">
        <v>203</v>
      </c>
      <c r="B27" s="487">
        <v>94.596040000000002</v>
      </c>
      <c r="C27" s="487">
        <v>85.862319999999997</v>
      </c>
      <c r="D27" s="487">
        <v>63.768300000000004</v>
      </c>
      <c r="E27" s="487">
        <v>48.025530000000003</v>
      </c>
      <c r="F27" s="487">
        <v>46.256529999999998</v>
      </c>
      <c r="G27" s="487">
        <v>16.795549999999999</v>
      </c>
      <c r="H27" s="487" t="s">
        <v>2</v>
      </c>
      <c r="I27" s="487" t="s">
        <v>2</v>
      </c>
      <c r="J27" s="39" t="s">
        <v>2</v>
      </c>
    </row>
    <row r="28" spans="1:11" ht="12" hidden="1" customHeight="1" outlineLevel="1">
      <c r="A28" s="78" t="s">
        <v>204</v>
      </c>
      <c r="B28" s="487">
        <v>101.66501</v>
      </c>
      <c r="C28" s="487">
        <v>122.23472000000001</v>
      </c>
      <c r="D28" s="487">
        <v>87.989550000000008</v>
      </c>
      <c r="E28" s="487">
        <v>62.239410000000007</v>
      </c>
      <c r="F28" s="487">
        <v>43.4236</v>
      </c>
      <c r="G28" s="487">
        <v>18.164020000000001</v>
      </c>
      <c r="H28" s="487" t="s">
        <v>2</v>
      </c>
      <c r="I28" s="487" t="s">
        <v>2</v>
      </c>
      <c r="J28" s="39" t="s">
        <v>2</v>
      </c>
    </row>
    <row r="29" spans="1:11" ht="12" hidden="1" customHeight="1" outlineLevel="1">
      <c r="A29" s="499" t="s">
        <v>328</v>
      </c>
      <c r="B29" s="487">
        <v>1574.2586600000002</v>
      </c>
      <c r="C29" s="487">
        <v>613.69419999999991</v>
      </c>
      <c r="D29" s="487">
        <v>78.493809999999996</v>
      </c>
      <c r="E29" s="487">
        <v>0</v>
      </c>
      <c r="F29" s="487">
        <v>0</v>
      </c>
      <c r="G29" s="487">
        <v>0</v>
      </c>
      <c r="H29" s="487" t="s">
        <v>2</v>
      </c>
      <c r="I29" s="487" t="s">
        <v>2</v>
      </c>
      <c r="J29" s="39" t="s">
        <v>2</v>
      </c>
    </row>
    <row r="30" spans="1:11" s="75" customFormat="1" ht="12.9" customHeight="1" collapsed="1">
      <c r="A30" s="161" t="s">
        <v>100</v>
      </c>
      <c r="B30" s="487">
        <v>1835.0439000000001</v>
      </c>
      <c r="C30" s="487">
        <v>883.74438999999995</v>
      </c>
      <c r="D30" s="487">
        <v>293.69468000000001</v>
      </c>
      <c r="E30" s="487">
        <v>133.14698000000001</v>
      </c>
      <c r="F30" s="487">
        <v>103.66580999999999</v>
      </c>
      <c r="G30" s="487">
        <v>36.74606</v>
      </c>
      <c r="H30" s="487" t="s">
        <v>2</v>
      </c>
      <c r="I30" s="487" t="s">
        <v>2</v>
      </c>
      <c r="J30" s="39" t="s">
        <v>2</v>
      </c>
      <c r="K30" s="23"/>
    </row>
    <row r="31" spans="1:11" ht="12.9" customHeight="1">
      <c r="A31" s="76" t="s">
        <v>102</v>
      </c>
      <c r="B31" s="68">
        <v>6120.4345599999997</v>
      </c>
      <c r="C31" s="68">
        <v>4181.5938300000007</v>
      </c>
      <c r="D31" s="68">
        <v>2365.7884800000002</v>
      </c>
      <c r="E31" s="68">
        <v>133.14698000000001</v>
      </c>
      <c r="F31" s="68">
        <v>103.66580999999999</v>
      </c>
      <c r="G31" s="68">
        <v>36.74606</v>
      </c>
      <c r="H31" s="68" t="s">
        <v>2</v>
      </c>
      <c r="I31" s="68" t="s">
        <v>2</v>
      </c>
      <c r="J31" s="77" t="s">
        <v>2</v>
      </c>
    </row>
    <row r="32" spans="1:11" ht="12.9" customHeight="1">
      <c r="A32" s="166" t="s">
        <v>205</v>
      </c>
      <c r="B32" s="487">
        <v>8000</v>
      </c>
      <c r="C32" s="487">
        <v>8000</v>
      </c>
      <c r="D32" s="487">
        <v>8000</v>
      </c>
      <c r="E32" s="487">
        <v>8000</v>
      </c>
      <c r="F32" s="487">
        <v>1250</v>
      </c>
      <c r="G32" s="487">
        <v>1250</v>
      </c>
      <c r="H32" s="487" t="s">
        <v>2</v>
      </c>
      <c r="I32" s="487" t="s">
        <v>2</v>
      </c>
      <c r="J32" s="39" t="s">
        <v>2</v>
      </c>
    </row>
    <row r="33" spans="1:12" ht="12.9" customHeight="1">
      <c r="A33" s="166" t="s">
        <v>206</v>
      </c>
      <c r="B33" s="487">
        <v>0</v>
      </c>
      <c r="C33" s="487">
        <v>0</v>
      </c>
      <c r="D33" s="487">
        <v>0</v>
      </c>
      <c r="E33" s="487">
        <v>0</v>
      </c>
      <c r="F33" s="487">
        <v>0</v>
      </c>
      <c r="G33" s="487">
        <v>0</v>
      </c>
      <c r="H33" s="487" t="s">
        <v>2</v>
      </c>
      <c r="I33" s="487" t="s">
        <v>2</v>
      </c>
      <c r="J33" s="39" t="s">
        <v>2</v>
      </c>
    </row>
    <row r="34" spans="1:12" ht="12.9" customHeight="1">
      <c r="A34" s="166" t="s">
        <v>207</v>
      </c>
      <c r="B34" s="487">
        <v>14.583310000000001</v>
      </c>
      <c r="C34" s="487">
        <v>8.3333200000000023</v>
      </c>
      <c r="D34" s="487">
        <v>2.0833300000000001</v>
      </c>
      <c r="E34" s="487">
        <v>0</v>
      </c>
      <c r="F34" s="487">
        <v>0</v>
      </c>
      <c r="G34" s="487">
        <v>0</v>
      </c>
      <c r="H34" s="487" t="s">
        <v>2</v>
      </c>
      <c r="I34" s="487" t="s">
        <v>2</v>
      </c>
      <c r="J34" s="39" t="s">
        <v>2</v>
      </c>
    </row>
    <row r="35" spans="1:12" ht="12.9" customHeight="1">
      <c r="A35" s="166" t="s">
        <v>208</v>
      </c>
      <c r="B35" s="487">
        <v>-550.50878</v>
      </c>
      <c r="C35" s="487">
        <v>-550.50878</v>
      </c>
      <c r="D35" s="487">
        <v>-550.50878</v>
      </c>
      <c r="E35" s="487">
        <v>0</v>
      </c>
      <c r="F35" s="487">
        <v>0</v>
      </c>
      <c r="G35" s="487">
        <v>0</v>
      </c>
      <c r="H35" s="487" t="s">
        <v>2</v>
      </c>
      <c r="I35" s="487" t="s">
        <v>2</v>
      </c>
      <c r="J35" s="39" t="s">
        <v>2</v>
      </c>
    </row>
    <row r="36" spans="1:12" ht="12.9" customHeight="1">
      <c r="A36" s="166" t="s">
        <v>209</v>
      </c>
      <c r="B36" s="487">
        <v>-610.13086999999996</v>
      </c>
      <c r="C36" s="487">
        <v>-387.79175000000004</v>
      </c>
      <c r="D36" s="487">
        <v>-275.51398999999998</v>
      </c>
      <c r="E36" s="487">
        <v>-550.50878</v>
      </c>
      <c r="F36" s="487">
        <v>-289.11556999999999</v>
      </c>
      <c r="G36" s="487">
        <v>-90.400890000000004</v>
      </c>
      <c r="H36" s="487" t="s">
        <v>2</v>
      </c>
      <c r="I36" s="487" t="s">
        <v>2</v>
      </c>
      <c r="J36" s="39" t="s">
        <v>2</v>
      </c>
    </row>
    <row r="37" spans="1:12" ht="12.9" customHeight="1">
      <c r="A37" s="76" t="s">
        <v>210</v>
      </c>
      <c r="B37" s="68">
        <v>6853.9436599999999</v>
      </c>
      <c r="C37" s="68">
        <v>7070.0327899999993</v>
      </c>
      <c r="D37" s="68">
        <v>7176.0605599999999</v>
      </c>
      <c r="E37" s="68">
        <v>7449.4912199999999</v>
      </c>
      <c r="F37" s="68">
        <v>960.88443000000007</v>
      </c>
      <c r="G37" s="68">
        <v>1159.5991100000001</v>
      </c>
      <c r="H37" s="68" t="s">
        <v>2</v>
      </c>
      <c r="I37" s="68" t="s">
        <v>2</v>
      </c>
      <c r="J37" s="77" t="s">
        <v>2</v>
      </c>
      <c r="L37" s="30"/>
    </row>
    <row r="38" spans="1:12" ht="12.9" customHeight="1">
      <c r="A38" s="167" t="s">
        <v>105</v>
      </c>
      <c r="B38" s="168">
        <v>12974.378219999999</v>
      </c>
      <c r="C38" s="168">
        <v>11251.626619999999</v>
      </c>
      <c r="D38" s="168">
        <v>9541.849040000001</v>
      </c>
      <c r="E38" s="168">
        <v>7582.6382000000003</v>
      </c>
      <c r="F38" s="168">
        <v>1064.55024</v>
      </c>
      <c r="G38" s="168">
        <v>1196.3451700000001</v>
      </c>
      <c r="H38" s="168" t="s">
        <v>2</v>
      </c>
      <c r="I38" s="168" t="s">
        <v>2</v>
      </c>
      <c r="J38" s="169" t="s">
        <v>2</v>
      </c>
    </row>
    <row r="39" spans="1:12" ht="12.9" customHeight="1">
      <c r="A39" s="149"/>
      <c r="B39" s="150"/>
      <c r="C39" s="150"/>
      <c r="D39" s="150"/>
      <c r="E39" s="150"/>
      <c r="F39" s="150"/>
      <c r="G39" s="150"/>
      <c r="H39" s="150"/>
      <c r="I39" s="150"/>
      <c r="J39" s="150"/>
    </row>
    <row r="40" spans="1:12" s="61" customFormat="1" ht="12.9" customHeight="1">
      <c r="A40" s="22"/>
      <c r="B40" s="22"/>
      <c r="C40" s="22"/>
      <c r="D40" s="22"/>
      <c r="E40" s="22"/>
      <c r="F40" s="22"/>
      <c r="G40" s="22"/>
      <c r="H40" s="22"/>
      <c r="I40" s="22"/>
      <c r="J40" s="22"/>
    </row>
    <row r="41" spans="1:12" ht="18">
      <c r="A41" s="29" t="s">
        <v>106</v>
      </c>
      <c r="B41" s="26"/>
      <c r="C41" s="26"/>
      <c r="D41" s="26"/>
      <c r="E41" s="26"/>
      <c r="F41" s="24"/>
    </row>
    <row r="42" spans="1:12" ht="12" customHeight="1">
      <c r="B42" s="23"/>
      <c r="C42" s="23"/>
    </row>
    <row r="43" spans="1:12" ht="12" customHeight="1">
      <c r="A43" s="160" t="s">
        <v>87</v>
      </c>
      <c r="B43" s="258">
        <v>44196</v>
      </c>
      <c r="C43" s="252">
        <v>43830</v>
      </c>
      <c r="D43" s="252">
        <v>43465</v>
      </c>
      <c r="E43" s="252">
        <v>43100</v>
      </c>
      <c r="F43" s="253">
        <v>42735</v>
      </c>
    </row>
    <row r="44" spans="1:12" ht="12" customHeight="1">
      <c r="A44" s="161" t="s">
        <v>88</v>
      </c>
      <c r="B44" s="38">
        <v>7349.2874299999994</v>
      </c>
      <c r="C44" s="38" t="s">
        <v>2</v>
      </c>
      <c r="D44" s="38" t="s">
        <v>2</v>
      </c>
      <c r="E44" s="38" t="s">
        <v>2</v>
      </c>
      <c r="F44" s="39" t="s">
        <v>2</v>
      </c>
    </row>
    <row r="45" spans="1:12" ht="12" customHeight="1">
      <c r="A45" s="164" t="s">
        <v>319</v>
      </c>
      <c r="B45" s="38">
        <v>0</v>
      </c>
      <c r="C45" s="38" t="s">
        <v>2</v>
      </c>
      <c r="D45" s="38" t="s">
        <v>2</v>
      </c>
      <c r="E45" s="38" t="s">
        <v>2</v>
      </c>
      <c r="F45" s="39" t="s">
        <v>2</v>
      </c>
    </row>
    <row r="46" spans="1:12" ht="12" customHeight="1">
      <c r="A46" s="164" t="s">
        <v>322</v>
      </c>
      <c r="B46" s="38">
        <v>0</v>
      </c>
      <c r="C46" s="38" t="s">
        <v>2</v>
      </c>
      <c r="D46" s="38" t="s">
        <v>2</v>
      </c>
      <c r="E46" s="38" t="s">
        <v>2</v>
      </c>
      <c r="F46" s="39" t="s">
        <v>2</v>
      </c>
    </row>
    <row r="47" spans="1:12" ht="12" customHeight="1">
      <c r="A47" s="164" t="s">
        <v>316</v>
      </c>
      <c r="B47" s="38">
        <v>0</v>
      </c>
      <c r="C47" s="38" t="s">
        <v>2</v>
      </c>
      <c r="D47" s="38" t="s">
        <v>2</v>
      </c>
      <c r="E47" s="38" t="s">
        <v>2</v>
      </c>
      <c r="F47" s="39" t="s">
        <v>2</v>
      </c>
    </row>
    <row r="48" spans="1:12" ht="12" hidden="1" customHeight="1" outlineLevel="1">
      <c r="A48" s="165" t="s">
        <v>320</v>
      </c>
      <c r="B48" s="38">
        <v>0</v>
      </c>
      <c r="C48" s="38" t="s">
        <v>2</v>
      </c>
      <c r="D48" s="38" t="s">
        <v>2</v>
      </c>
      <c r="E48" s="38" t="s">
        <v>2</v>
      </c>
      <c r="F48" s="39" t="s">
        <v>2</v>
      </c>
    </row>
    <row r="49" spans="1:6" ht="12" hidden="1" customHeight="1" outlineLevel="1">
      <c r="A49" s="165" t="s">
        <v>93</v>
      </c>
      <c r="B49" s="38">
        <v>0.35960000000000003</v>
      </c>
      <c r="C49" s="38" t="s">
        <v>2</v>
      </c>
      <c r="D49" s="38" t="s">
        <v>2</v>
      </c>
      <c r="E49" s="38" t="s">
        <v>2</v>
      </c>
      <c r="F49" s="39" t="s">
        <v>2</v>
      </c>
    </row>
    <row r="50" spans="1:6" ht="12" customHeight="1" collapsed="1">
      <c r="A50" s="161" t="s">
        <v>93</v>
      </c>
      <c r="B50" s="38">
        <v>0.35960000000000003</v>
      </c>
      <c r="C50" s="38" t="s">
        <v>2</v>
      </c>
      <c r="D50" s="38" t="s">
        <v>2</v>
      </c>
      <c r="E50" s="38" t="s">
        <v>2</v>
      </c>
      <c r="F50" s="39" t="s">
        <v>2</v>
      </c>
    </row>
    <row r="51" spans="1:6" ht="12" customHeight="1">
      <c r="A51" s="162" t="s">
        <v>196</v>
      </c>
      <c r="B51" s="147">
        <v>7349.6470299999992</v>
      </c>
      <c r="C51" s="147" t="s">
        <v>2</v>
      </c>
      <c r="D51" s="147" t="s">
        <v>2</v>
      </c>
      <c r="E51" s="147" t="s">
        <v>2</v>
      </c>
      <c r="F51" s="148" t="s">
        <v>2</v>
      </c>
    </row>
    <row r="52" spans="1:6" ht="12" hidden="1" customHeight="1" outlineLevel="1">
      <c r="A52" s="165" t="s">
        <v>198</v>
      </c>
      <c r="B52" s="38">
        <v>0</v>
      </c>
      <c r="C52" s="38" t="s">
        <v>2</v>
      </c>
      <c r="D52" s="38" t="s">
        <v>2</v>
      </c>
      <c r="E52" s="38" t="s">
        <v>2</v>
      </c>
      <c r="F52" s="39" t="s">
        <v>2</v>
      </c>
    </row>
    <row r="53" spans="1:6" ht="12" hidden="1" customHeight="1" outlineLevel="1">
      <c r="A53" s="165" t="s">
        <v>199</v>
      </c>
      <c r="B53" s="38">
        <v>232.99117000000001</v>
      </c>
      <c r="C53" s="38" t="s">
        <v>2</v>
      </c>
      <c r="D53" s="38" t="s">
        <v>2</v>
      </c>
      <c r="E53" s="38" t="s">
        <v>2</v>
      </c>
      <c r="F53" s="39" t="s">
        <v>2</v>
      </c>
    </row>
    <row r="54" spans="1:6" ht="12" customHeight="1" collapsed="1">
      <c r="A54" s="164" t="s">
        <v>139</v>
      </c>
      <c r="B54" s="38">
        <v>232.99117000000001</v>
      </c>
      <c r="C54" s="38" t="s">
        <v>2</v>
      </c>
      <c r="D54" s="38" t="s">
        <v>2</v>
      </c>
      <c r="E54" s="38" t="s">
        <v>2</v>
      </c>
      <c r="F54" s="39" t="s">
        <v>2</v>
      </c>
    </row>
    <row r="55" spans="1:6" ht="12" customHeight="1">
      <c r="A55" s="162" t="s">
        <v>200</v>
      </c>
      <c r="B55" s="147">
        <v>232.99117000000001</v>
      </c>
      <c r="C55" s="147" t="s">
        <v>2</v>
      </c>
      <c r="D55" s="147" t="s">
        <v>2</v>
      </c>
      <c r="E55" s="147" t="s">
        <v>2</v>
      </c>
      <c r="F55" s="148" t="s">
        <v>2</v>
      </c>
    </row>
    <row r="56" spans="1:6" ht="12" customHeight="1">
      <c r="A56" s="76" t="s">
        <v>94</v>
      </c>
      <c r="B56" s="68">
        <v>7582.6381999999994</v>
      </c>
      <c r="C56" s="68" t="s">
        <v>2</v>
      </c>
      <c r="D56" s="68" t="s">
        <v>2</v>
      </c>
      <c r="E56" s="68" t="s">
        <v>2</v>
      </c>
      <c r="F56" s="77" t="s">
        <v>2</v>
      </c>
    </row>
    <row r="57" spans="1:6" ht="12" hidden="1" customHeight="1" outlineLevel="1">
      <c r="A57" s="78" t="s">
        <v>329</v>
      </c>
      <c r="B57" s="136">
        <v>0</v>
      </c>
      <c r="C57" s="136" t="s">
        <v>2</v>
      </c>
      <c r="D57" s="136" t="s">
        <v>2</v>
      </c>
      <c r="E57" s="136" t="s">
        <v>2</v>
      </c>
      <c r="F57" s="137" t="s">
        <v>2</v>
      </c>
    </row>
    <row r="58" spans="1:6" ht="12" hidden="1" customHeight="1" outlineLevel="1">
      <c r="A58" s="78" t="s">
        <v>331</v>
      </c>
      <c r="B58" s="136">
        <v>0</v>
      </c>
      <c r="C58" s="136" t="s">
        <v>2</v>
      </c>
      <c r="D58" s="136" t="s">
        <v>2</v>
      </c>
      <c r="E58" s="136" t="s">
        <v>2</v>
      </c>
      <c r="F58" s="137" t="s">
        <v>2</v>
      </c>
    </row>
    <row r="59" spans="1:6" ht="12" customHeight="1" collapsed="1">
      <c r="A59" s="498" t="s">
        <v>330</v>
      </c>
      <c r="B59" s="43">
        <v>0</v>
      </c>
      <c r="C59" s="43" t="s">
        <v>2</v>
      </c>
      <c r="D59" s="43" t="s">
        <v>2</v>
      </c>
      <c r="E59" s="43" t="s">
        <v>2</v>
      </c>
      <c r="F59" s="44" t="s">
        <v>2</v>
      </c>
    </row>
    <row r="60" spans="1:6" ht="12" customHeight="1">
      <c r="A60" s="498" t="s">
        <v>317</v>
      </c>
      <c r="B60" s="38">
        <v>0</v>
      </c>
      <c r="C60" s="38" t="s">
        <v>2</v>
      </c>
      <c r="D60" s="38" t="s">
        <v>2</v>
      </c>
      <c r="E60" s="38" t="s">
        <v>2</v>
      </c>
      <c r="F60" s="39" t="s">
        <v>2</v>
      </c>
    </row>
    <row r="61" spans="1:6" ht="12" customHeight="1">
      <c r="A61" s="498" t="s">
        <v>318</v>
      </c>
      <c r="B61" s="38">
        <v>0</v>
      </c>
      <c r="C61" s="38" t="s">
        <v>2</v>
      </c>
      <c r="D61" s="38" t="s">
        <v>2</v>
      </c>
      <c r="E61" s="38" t="s">
        <v>2</v>
      </c>
      <c r="F61" s="39" t="s">
        <v>2</v>
      </c>
    </row>
    <row r="62" spans="1:6" ht="12" hidden="1" customHeight="1" outlineLevel="1">
      <c r="A62" s="78" t="s">
        <v>202</v>
      </c>
      <c r="B62" s="38">
        <v>22.88204</v>
      </c>
      <c r="C62" s="38" t="s">
        <v>2</v>
      </c>
      <c r="D62" s="38" t="s">
        <v>2</v>
      </c>
      <c r="E62" s="38" t="s">
        <v>2</v>
      </c>
      <c r="F62" s="39" t="s">
        <v>2</v>
      </c>
    </row>
    <row r="63" spans="1:6" ht="12" hidden="1" customHeight="1" outlineLevel="1">
      <c r="A63" s="78" t="s">
        <v>203</v>
      </c>
      <c r="B63" s="38">
        <v>48.025530000000003</v>
      </c>
      <c r="C63" s="38" t="s">
        <v>2</v>
      </c>
      <c r="D63" s="38" t="s">
        <v>2</v>
      </c>
      <c r="E63" s="38" t="s">
        <v>2</v>
      </c>
      <c r="F63" s="39" t="s">
        <v>2</v>
      </c>
    </row>
    <row r="64" spans="1:6" ht="12" hidden="1" customHeight="1" outlineLevel="1">
      <c r="A64" s="78" t="s">
        <v>204</v>
      </c>
      <c r="B64" s="38">
        <v>62.239410000000007</v>
      </c>
      <c r="C64" s="38" t="s">
        <v>2</v>
      </c>
      <c r="D64" s="38" t="s">
        <v>2</v>
      </c>
      <c r="E64" s="38" t="s">
        <v>2</v>
      </c>
      <c r="F64" s="39" t="s">
        <v>2</v>
      </c>
    </row>
    <row r="65" spans="1:6" ht="12" hidden="1" customHeight="1" outlineLevel="1">
      <c r="A65" s="499" t="s">
        <v>328</v>
      </c>
      <c r="B65" s="38">
        <v>0</v>
      </c>
      <c r="C65" s="38" t="s">
        <v>2</v>
      </c>
      <c r="D65" s="38" t="s">
        <v>2</v>
      </c>
      <c r="E65" s="38" t="s">
        <v>2</v>
      </c>
      <c r="F65" s="39" t="s">
        <v>2</v>
      </c>
    </row>
    <row r="66" spans="1:6" ht="12" customHeight="1" collapsed="1">
      <c r="A66" s="161" t="s">
        <v>100</v>
      </c>
      <c r="B66" s="38">
        <v>133.14698000000001</v>
      </c>
      <c r="C66" s="38" t="s">
        <v>2</v>
      </c>
      <c r="D66" s="38" t="s">
        <v>2</v>
      </c>
      <c r="E66" s="38" t="s">
        <v>2</v>
      </c>
      <c r="F66" s="39" t="s">
        <v>2</v>
      </c>
    </row>
    <row r="67" spans="1:6" ht="12" customHeight="1">
      <c r="A67" s="76" t="s">
        <v>102</v>
      </c>
      <c r="B67" s="68">
        <v>133.14698000000001</v>
      </c>
      <c r="C67" s="68" t="s">
        <v>2</v>
      </c>
      <c r="D67" s="68" t="s">
        <v>2</v>
      </c>
      <c r="E67" s="68" t="s">
        <v>2</v>
      </c>
      <c r="F67" s="77" t="s">
        <v>2</v>
      </c>
    </row>
    <row r="68" spans="1:6" ht="12" customHeight="1">
      <c r="A68" s="166" t="s">
        <v>205</v>
      </c>
      <c r="B68" s="43">
        <v>8000</v>
      </c>
      <c r="C68" s="136" t="s">
        <v>2</v>
      </c>
      <c r="D68" s="136" t="s">
        <v>2</v>
      </c>
      <c r="E68" s="136" t="s">
        <v>2</v>
      </c>
      <c r="F68" s="137" t="s">
        <v>2</v>
      </c>
    </row>
    <row r="69" spans="1:6" ht="12" customHeight="1">
      <c r="A69" s="166" t="s">
        <v>206</v>
      </c>
      <c r="B69" s="43">
        <v>0</v>
      </c>
      <c r="C69" s="136" t="s">
        <v>2</v>
      </c>
      <c r="D69" s="136" t="s">
        <v>2</v>
      </c>
      <c r="E69" s="136" t="s">
        <v>2</v>
      </c>
      <c r="F69" s="137" t="s">
        <v>2</v>
      </c>
    </row>
    <row r="70" spans="1:6" ht="12" hidden="1" customHeight="1" outlineLevel="1">
      <c r="A70" s="166" t="s">
        <v>207</v>
      </c>
      <c r="B70" s="43">
        <v>0</v>
      </c>
      <c r="C70" s="136" t="s">
        <v>2</v>
      </c>
      <c r="D70" s="136" t="s">
        <v>2</v>
      </c>
      <c r="E70" s="136" t="s">
        <v>2</v>
      </c>
      <c r="F70" s="137" t="s">
        <v>2</v>
      </c>
    </row>
    <row r="71" spans="1:6" ht="12" customHeight="1" collapsed="1">
      <c r="A71" s="166" t="s">
        <v>208</v>
      </c>
      <c r="B71" s="43">
        <v>0</v>
      </c>
      <c r="C71" s="136" t="s">
        <v>2</v>
      </c>
      <c r="D71" s="136" t="s">
        <v>2</v>
      </c>
      <c r="E71" s="136" t="s">
        <v>2</v>
      </c>
      <c r="F71" s="137" t="s">
        <v>2</v>
      </c>
    </row>
    <row r="72" spans="1:6" ht="12" customHeight="1">
      <c r="A72" s="166" t="s">
        <v>209</v>
      </c>
      <c r="B72" s="43">
        <v>-550.50878</v>
      </c>
      <c r="C72" s="43" t="s">
        <v>2</v>
      </c>
      <c r="D72" s="43" t="s">
        <v>2</v>
      </c>
      <c r="E72" s="43" t="s">
        <v>2</v>
      </c>
      <c r="F72" s="44" t="s">
        <v>2</v>
      </c>
    </row>
    <row r="73" spans="1:6" ht="12" customHeight="1">
      <c r="A73" s="76" t="s">
        <v>210</v>
      </c>
      <c r="B73" s="68">
        <v>7449.4912199999999</v>
      </c>
      <c r="C73" s="68" t="s">
        <v>2</v>
      </c>
      <c r="D73" s="68" t="s">
        <v>2</v>
      </c>
      <c r="E73" s="68" t="s">
        <v>2</v>
      </c>
      <c r="F73" s="77" t="s">
        <v>2</v>
      </c>
    </row>
    <row r="74" spans="1:6" ht="12" customHeight="1">
      <c r="A74" s="167" t="s">
        <v>105</v>
      </c>
      <c r="B74" s="168">
        <v>7582.6382000000003</v>
      </c>
      <c r="C74" s="68" t="s">
        <v>2</v>
      </c>
      <c r="D74" s="68" t="s">
        <v>2</v>
      </c>
      <c r="E74" s="68" t="s">
        <v>2</v>
      </c>
      <c r="F74" s="77" t="s">
        <v>2</v>
      </c>
    </row>
    <row r="75" spans="1:6" ht="12" customHeight="1">
      <c r="A75" s="22"/>
      <c r="B75" s="22"/>
      <c r="C75" s="22"/>
      <c r="D75" s="22"/>
      <c r="E75" s="22"/>
      <c r="F75" s="22"/>
    </row>
    <row r="76" spans="1:6" ht="12" customHeight="1">
      <c r="A76" s="154"/>
      <c r="B76" s="154"/>
      <c r="C76" s="154"/>
      <c r="D76" s="154"/>
      <c r="E76" s="154"/>
      <c r="F76" s="154"/>
    </row>
  </sheetData>
  <conditionalFormatting sqref="D56:F58 C67:F71">
    <cfRule type="cellIs" priority="25" stopIfTrue="1" operator="greaterThan">
      <formula>10</formula>
    </cfRule>
  </conditionalFormatting>
  <conditionalFormatting sqref="D73:F74">
    <cfRule type="cellIs" priority="23" stopIfTrue="1" operator="greaterThan">
      <formula>10</formula>
    </cfRule>
  </conditionalFormatting>
  <conditionalFormatting sqref="C56:C58">
    <cfRule type="cellIs" priority="28" stopIfTrue="1" operator="greaterThan">
      <formula>10</formula>
    </cfRule>
  </conditionalFormatting>
  <conditionalFormatting sqref="C73:C74">
    <cfRule type="cellIs" priority="26" stopIfTrue="1" operator="greaterThan">
      <formula>10</formula>
    </cfRule>
  </conditionalFormatting>
  <conditionalFormatting sqref="C39">
    <cfRule type="cellIs" priority="18" stopIfTrue="1" operator="greaterThan">
      <formula>10</formula>
    </cfRule>
  </conditionalFormatting>
  <conditionalFormatting sqref="J39">
    <cfRule type="cellIs" priority="22" stopIfTrue="1" operator="greaterThan">
      <formula>10</formula>
    </cfRule>
  </conditionalFormatting>
  <conditionalFormatting sqref="B39">
    <cfRule type="cellIs" priority="17" stopIfTrue="1" operator="greaterThan">
      <formula>10</formula>
    </cfRule>
  </conditionalFormatting>
  <conditionalFormatting sqref="I39">
    <cfRule type="cellIs" priority="21" stopIfTrue="1" operator="greaterThan">
      <formula>10</formula>
    </cfRule>
  </conditionalFormatting>
  <conditionalFormatting sqref="B67">
    <cfRule type="cellIs" priority="15" stopIfTrue="1" operator="greaterThan">
      <formula>10</formula>
    </cfRule>
  </conditionalFormatting>
  <conditionalFormatting sqref="B73:B74">
    <cfRule type="cellIs" priority="14" stopIfTrue="1" operator="greaterThan">
      <formula>10</formula>
    </cfRule>
  </conditionalFormatting>
  <conditionalFormatting sqref="G39:H39">
    <cfRule type="cellIs" priority="20" stopIfTrue="1" operator="greaterThan">
      <formula>10</formula>
    </cfRule>
  </conditionalFormatting>
  <conditionalFormatting sqref="D39:F39">
    <cfRule type="cellIs" priority="19" stopIfTrue="1" operator="greaterThan">
      <formula>10</formula>
    </cfRule>
  </conditionalFormatting>
  <conditionalFormatting sqref="B56:B58">
    <cfRule type="cellIs" priority="16" stopIfTrue="1" operator="greaterThan">
      <formula>10</formula>
    </cfRule>
  </conditionalFormatting>
  <conditionalFormatting sqref="I31">
    <cfRule type="cellIs" priority="9" stopIfTrue="1" operator="greaterThan">
      <formula>10</formula>
    </cfRule>
  </conditionalFormatting>
  <conditionalFormatting sqref="G20:H22">
    <cfRule type="cellIs" priority="8" stopIfTrue="1" operator="greaterThan">
      <formula>10</formula>
    </cfRule>
  </conditionalFormatting>
  <conditionalFormatting sqref="G31:H31">
    <cfRule type="cellIs" priority="7" stopIfTrue="1" operator="greaterThan">
      <formula>10</formula>
    </cfRule>
  </conditionalFormatting>
  <conditionalFormatting sqref="D20:F22">
    <cfRule type="cellIs" priority="6" stopIfTrue="1" operator="greaterThan">
      <formula>10</formula>
    </cfRule>
  </conditionalFormatting>
  <conditionalFormatting sqref="D31:F31">
    <cfRule type="cellIs" priority="5" stopIfTrue="1" operator="greaterThan">
      <formula>10</formula>
    </cfRule>
  </conditionalFormatting>
  <conditionalFormatting sqref="C20:C22">
    <cfRule type="cellIs" priority="4" stopIfTrue="1" operator="greaterThan">
      <formula>10</formula>
    </cfRule>
  </conditionalFormatting>
  <conditionalFormatting sqref="C31">
    <cfRule type="cellIs" priority="3" stopIfTrue="1" operator="greaterThan">
      <formula>10</formula>
    </cfRule>
  </conditionalFormatting>
  <conditionalFormatting sqref="B20:B22">
    <cfRule type="cellIs" priority="2" stopIfTrue="1" operator="greaterThan">
      <formula>10</formula>
    </cfRule>
  </conditionalFormatting>
  <conditionalFormatting sqref="B31">
    <cfRule type="cellIs" priority="1" stopIfTrue="1" operator="greaterThan">
      <formula>10</formula>
    </cfRule>
  </conditionalFormatting>
  <conditionalFormatting sqref="B37:J38">
    <cfRule type="cellIs" priority="13" stopIfTrue="1" operator="greaterThan">
      <formula>10</formula>
    </cfRule>
  </conditionalFormatting>
  <conditionalFormatting sqref="J20:J22">
    <cfRule type="cellIs" priority="12" stopIfTrue="1" operator="greaterThan">
      <formula>10</formula>
    </cfRule>
  </conditionalFormatting>
  <conditionalFormatting sqref="J31">
    <cfRule type="cellIs" priority="11" stopIfTrue="1" operator="greaterThan">
      <formula>10</formula>
    </cfRule>
  </conditionalFormatting>
  <conditionalFormatting sqref="I20:I22">
    <cfRule type="cellIs" priority="10" stopIfTrue="1" operator="greaterThan">
      <formula>10</formula>
    </cfRule>
  </conditionalFormatting>
  <dataValidations count="1">
    <dataValidation type="list" allowBlank="1" showInputMessage="1" showErrorMessage="1" sqref="A2" xr:uid="{388B1BAE-89A6-4B99-94A9-A735576AF6B4}">
      <formula1>quarterly_date</formula1>
    </dataValidation>
  </dataValidations>
  <hyperlinks>
    <hyperlink ref="J5" location="Cont!A1" display="back" xr:uid="{37DB35E5-B0DA-4675-BF5B-3698B4C3270F}"/>
  </hyperlinks>
  <pageMargins left="0.7" right="0.7" top="0.75" bottom="0.75" header="0.3" footer="0.3"/>
  <pageSetup paperSize="9" scale="76"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43955-D1CA-40AA-8FAB-E4D0F6457FE1}">
  <sheetPr>
    <tabColor rgb="FF0070C0"/>
    <pageSetUpPr fitToPage="1"/>
  </sheetPr>
  <dimension ref="A1:M34"/>
  <sheetViews>
    <sheetView zoomScaleNormal="100" workbookViewId="0">
      <selection activeCell="P16" sqref="P16"/>
    </sheetView>
  </sheetViews>
  <sheetFormatPr defaultColWidth="10" defaultRowHeight="12" customHeight="1"/>
  <cols>
    <col min="1" max="1" width="46.7109375" style="118" customWidth="1"/>
    <col min="2" max="2" width="12.85546875" style="118" customWidth="1"/>
    <col min="3" max="3" width="12.140625" style="118" customWidth="1"/>
    <col min="4" max="8" width="11.28515625" style="87" customWidth="1"/>
    <col min="9" max="9" width="11.28515625" style="118" customWidth="1"/>
    <col min="10" max="10" width="11" style="118" customWidth="1"/>
    <col min="11" max="12" width="11" style="23" bestFit="1" customWidth="1"/>
    <col min="13" max="16384" width="10" style="24"/>
  </cols>
  <sheetData>
    <row r="1" spans="1:13" s="17" customFormat="1" ht="17.25" customHeight="1">
      <c r="A1" s="13" t="s">
        <v>311</v>
      </c>
      <c r="B1" s="14"/>
      <c r="C1" s="14"/>
      <c r="D1" s="15"/>
      <c r="E1" s="16"/>
      <c r="F1" s="16"/>
      <c r="G1" s="16"/>
      <c r="H1" s="15"/>
      <c r="I1" s="16"/>
      <c r="J1" s="15"/>
    </row>
    <row r="2" spans="1:13" s="18" customFormat="1" ht="17.25" customHeight="1">
      <c r="A2" s="347">
        <f>Cont!A2</f>
        <v>44469</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I4" s="27"/>
      <c r="J4" s="28"/>
      <c r="K4" s="22"/>
    </row>
    <row r="5" spans="1:13" ht="18">
      <c r="A5" s="29" t="s">
        <v>108</v>
      </c>
      <c r="B5" s="25"/>
      <c r="C5" s="25"/>
      <c r="D5" s="26"/>
      <c r="E5" s="26"/>
      <c r="F5" s="26"/>
      <c r="G5" s="26"/>
      <c r="H5" s="26"/>
      <c r="I5" s="27"/>
      <c r="J5" s="197" t="s">
        <v>60</v>
      </c>
      <c r="K5" s="22"/>
    </row>
    <row r="6" spans="1:13" s="27" customFormat="1" ht="12" customHeight="1">
      <c r="A6" s="93"/>
      <c r="B6" s="93"/>
      <c r="C6" s="93"/>
      <c r="D6" s="93"/>
      <c r="E6" s="93"/>
      <c r="F6" s="93"/>
      <c r="G6" s="93"/>
      <c r="H6" s="93"/>
      <c r="I6" s="93"/>
      <c r="J6" s="93"/>
      <c r="K6" s="22"/>
      <c r="M6" s="24"/>
    </row>
    <row r="7" spans="1:13" s="36" customFormat="1" ht="12" customHeight="1">
      <c r="A7" s="34" t="s">
        <v>235</v>
      </c>
      <c r="B7" s="35" t="s">
        <v>351</v>
      </c>
      <c r="C7" s="35" t="s">
        <v>352</v>
      </c>
      <c r="D7" s="35" t="s">
        <v>353</v>
      </c>
      <c r="E7" s="35" t="s">
        <v>300</v>
      </c>
      <c r="F7" s="35" t="s">
        <v>292</v>
      </c>
      <c r="G7" s="35" t="s">
        <v>290</v>
      </c>
      <c r="H7" s="35" t="s">
        <v>286</v>
      </c>
      <c r="I7" s="35" t="s">
        <v>282</v>
      </c>
      <c r="J7" s="67" t="s">
        <v>280</v>
      </c>
      <c r="K7" s="22"/>
      <c r="M7" s="24"/>
    </row>
    <row r="8" spans="1:13" s="40" customFormat="1" ht="12" customHeight="1">
      <c r="A8" s="138" t="s">
        <v>110</v>
      </c>
      <c r="B8" s="489">
        <v>-0.1277446113462796</v>
      </c>
      <c r="C8" s="489">
        <v>-6.3050413747288828E-2</v>
      </c>
      <c r="D8" s="489">
        <v>-0.15070282155194012</v>
      </c>
      <c r="E8" s="489">
        <v>-0.24863879653223336</v>
      </c>
      <c r="F8" s="489">
        <v>-0.74969572270294538</v>
      </c>
      <c r="G8" s="489" t="s">
        <v>2</v>
      </c>
      <c r="H8" s="489" t="s">
        <v>2</v>
      </c>
      <c r="I8" s="489" t="s">
        <v>2</v>
      </c>
      <c r="J8" s="177" t="s">
        <v>2</v>
      </c>
      <c r="K8" s="22"/>
      <c r="M8" s="24"/>
    </row>
    <row r="9" spans="1:13" s="40" customFormat="1" ht="12" customHeight="1">
      <c r="A9" s="138" t="s">
        <v>251</v>
      </c>
      <c r="B9" s="489">
        <v>-0.12748710444709205</v>
      </c>
      <c r="C9" s="489">
        <v>-6.3049571411098473E-2</v>
      </c>
      <c r="D9" s="489">
        <v>-0.15070282155194012</v>
      </c>
      <c r="E9" s="489">
        <v>-0.24863879653223336</v>
      </c>
      <c r="F9" s="489">
        <v>-0.74969572270294538</v>
      </c>
      <c r="G9" s="489" t="s">
        <v>2</v>
      </c>
      <c r="H9" s="489" t="s">
        <v>2</v>
      </c>
      <c r="I9" s="489" t="s">
        <v>2</v>
      </c>
      <c r="J9" s="177" t="s">
        <v>2</v>
      </c>
      <c r="K9" s="22"/>
      <c r="M9" s="24"/>
    </row>
    <row r="10" spans="1:13" s="40" customFormat="1" ht="12" customHeight="1">
      <c r="A10" s="138" t="s">
        <v>111</v>
      </c>
      <c r="B10" s="489">
        <v>-7.3180582651300508E-2</v>
      </c>
      <c r="C10" s="489">
        <v>-4.3197303552666391E-2</v>
      </c>
      <c r="D10" s="489">
        <v>-0.12871111929422069</v>
      </c>
      <c r="E10" s="489">
        <v>-0.24182954893486744</v>
      </c>
      <c r="F10" s="489">
        <v>-0.70313621451423081</v>
      </c>
      <c r="G10" s="489" t="s">
        <v>2</v>
      </c>
      <c r="H10" s="489" t="s">
        <v>2</v>
      </c>
      <c r="I10" s="489" t="s">
        <v>2</v>
      </c>
      <c r="J10" s="177" t="s">
        <v>2</v>
      </c>
      <c r="K10" s="22"/>
      <c r="M10" s="24"/>
    </row>
    <row r="11" spans="1:13" s="45" customFormat="1" ht="12" customHeight="1">
      <c r="A11" s="138" t="s">
        <v>114</v>
      </c>
      <c r="B11" s="260">
        <v>1.6440166980996813</v>
      </c>
      <c r="C11" s="260">
        <v>1.268968401867701</v>
      </c>
      <c r="D11" s="260">
        <v>4.0907072592595917</v>
      </c>
      <c r="E11" s="260" t="s">
        <v>2</v>
      </c>
      <c r="F11" s="260" t="s">
        <v>2</v>
      </c>
      <c r="G11" s="260" t="s">
        <v>2</v>
      </c>
      <c r="H11" s="260" t="s">
        <v>2</v>
      </c>
      <c r="I11" s="260" t="s">
        <v>2</v>
      </c>
      <c r="J11" s="289" t="s">
        <v>2</v>
      </c>
      <c r="K11" s="22"/>
      <c r="M11" s="24"/>
    </row>
    <row r="12" spans="1:13" s="45" customFormat="1" ht="12" customHeight="1">
      <c r="A12" s="138" t="s">
        <v>321</v>
      </c>
      <c r="B12" s="260">
        <v>0.46542857989213254</v>
      </c>
      <c r="C12" s="260">
        <v>0.19527120451363889</v>
      </c>
      <c r="D12" s="260">
        <v>1.4187891622202142E-2</v>
      </c>
      <c r="E12" s="260" t="s">
        <v>2</v>
      </c>
      <c r="F12" s="260" t="s">
        <v>2</v>
      </c>
      <c r="G12" s="260" t="s">
        <v>2</v>
      </c>
      <c r="H12" s="260" t="s">
        <v>2</v>
      </c>
      <c r="I12" s="260" t="s">
        <v>2</v>
      </c>
      <c r="J12" s="289" t="s">
        <v>2</v>
      </c>
      <c r="K12" s="22"/>
      <c r="M12" s="24"/>
    </row>
    <row r="13" spans="1:13" s="45" customFormat="1" ht="12" customHeight="1">
      <c r="A13" s="138" t="s">
        <v>315</v>
      </c>
      <c r="B13" s="260">
        <v>0.84872166034378416</v>
      </c>
      <c r="C13" s="260">
        <v>1.0192086992319291</v>
      </c>
      <c r="D13" s="260">
        <v>4.0308256810613212</v>
      </c>
      <c r="E13" s="260" t="s">
        <v>2</v>
      </c>
      <c r="F13" s="260" t="s">
        <v>2</v>
      </c>
      <c r="G13" s="260" t="s">
        <v>2</v>
      </c>
      <c r="H13" s="260" t="s">
        <v>2</v>
      </c>
      <c r="I13" s="260" t="s">
        <v>2</v>
      </c>
      <c r="J13" s="289" t="s">
        <v>2</v>
      </c>
      <c r="K13" s="22"/>
      <c r="M13" s="24"/>
    </row>
    <row r="14" spans="1:13" s="45" customFormat="1" ht="12" customHeight="1">
      <c r="A14" s="138" t="s">
        <v>231</v>
      </c>
      <c r="B14" s="378">
        <v>139.24700000000001</v>
      </c>
      <c r="C14" s="378">
        <v>128.35300000000001</v>
      </c>
      <c r="D14" s="378">
        <v>126.449</v>
      </c>
      <c r="E14" s="378">
        <v>0</v>
      </c>
      <c r="F14" s="378">
        <v>0</v>
      </c>
      <c r="G14" s="378">
        <v>0</v>
      </c>
      <c r="H14" s="378" t="s">
        <v>2</v>
      </c>
      <c r="I14" s="378" t="s">
        <v>2</v>
      </c>
      <c r="J14" s="490" t="s">
        <v>2</v>
      </c>
      <c r="K14" s="22"/>
      <c r="M14" s="24"/>
    </row>
    <row r="15" spans="1:13" s="45" customFormat="1" ht="12.75" customHeight="1">
      <c r="A15" s="227" t="s">
        <v>117</v>
      </c>
      <c r="B15" s="491">
        <v>23.9</v>
      </c>
      <c r="C15" s="491">
        <v>23.7</v>
      </c>
      <c r="D15" s="491">
        <v>15.4</v>
      </c>
      <c r="E15" s="491">
        <v>10.5</v>
      </c>
      <c r="F15" s="491">
        <v>6</v>
      </c>
      <c r="G15" s="491">
        <v>3</v>
      </c>
      <c r="H15" s="491" t="s">
        <v>2</v>
      </c>
      <c r="I15" s="491" t="s">
        <v>2</v>
      </c>
      <c r="J15" s="492" t="s">
        <v>2</v>
      </c>
      <c r="K15" s="22"/>
      <c r="M15" s="24"/>
    </row>
    <row r="16" spans="1:13" s="61" customFormat="1" ht="12.9" customHeight="1">
      <c r="A16" s="170"/>
      <c r="B16" s="170"/>
      <c r="C16" s="170"/>
      <c r="D16" s="170"/>
      <c r="E16" s="170"/>
      <c r="F16" s="170"/>
      <c r="G16" s="170"/>
      <c r="H16" s="170"/>
      <c r="I16" s="170"/>
      <c r="J16" s="170"/>
      <c r="K16" s="22"/>
    </row>
    <row r="17" spans="1:8" ht="12" customHeight="1">
      <c r="A17" s="171"/>
      <c r="B17" s="172"/>
      <c r="C17" s="172"/>
      <c r="D17" s="172"/>
      <c r="E17" s="172"/>
      <c r="F17" s="172"/>
      <c r="G17" s="172"/>
    </row>
    <row r="18" spans="1:8" ht="18">
      <c r="A18" s="29" t="s">
        <v>109</v>
      </c>
      <c r="B18" s="94"/>
      <c r="C18" s="94"/>
      <c r="D18" s="94"/>
      <c r="E18" s="94"/>
      <c r="F18" s="109"/>
      <c r="G18" s="109"/>
    </row>
    <row r="19" spans="1:8" ht="12" customHeight="1">
      <c r="A19" s="110"/>
      <c r="B19" s="110"/>
      <c r="C19" s="110"/>
      <c r="D19" s="110"/>
      <c r="E19" s="110"/>
      <c r="F19" s="111"/>
      <c r="G19" s="118"/>
    </row>
    <row r="20" spans="1:8" ht="12" customHeight="1">
      <c r="A20" s="34" t="s">
        <v>235</v>
      </c>
      <c r="B20" s="113">
        <v>2020</v>
      </c>
      <c r="C20" s="173">
        <v>2019</v>
      </c>
      <c r="D20" s="173">
        <v>2018</v>
      </c>
      <c r="E20" s="173">
        <v>2017</v>
      </c>
      <c r="F20" s="67">
        <v>2016</v>
      </c>
      <c r="G20" s="114"/>
      <c r="H20" s="329"/>
    </row>
    <row r="21" spans="1:8" ht="12" customHeight="1">
      <c r="A21" s="138" t="s">
        <v>110</v>
      </c>
      <c r="B21" s="174">
        <v>-0.19129817046100639</v>
      </c>
      <c r="C21" s="174" t="s">
        <v>2</v>
      </c>
      <c r="D21" s="174" t="s">
        <v>2</v>
      </c>
      <c r="E21" s="174" t="s">
        <v>2</v>
      </c>
      <c r="F21" s="322" t="s">
        <v>2</v>
      </c>
      <c r="G21" s="115"/>
      <c r="H21" s="118"/>
    </row>
    <row r="22" spans="1:8" ht="12" customHeight="1">
      <c r="A22" s="138" t="s">
        <v>342</v>
      </c>
      <c r="B22" s="174">
        <v>-0.19129817046100639</v>
      </c>
      <c r="C22" s="174" t="s">
        <v>2</v>
      </c>
      <c r="D22" s="174" t="s">
        <v>2</v>
      </c>
      <c r="E22" s="174" t="s">
        <v>2</v>
      </c>
      <c r="F22" s="321" t="s">
        <v>2</v>
      </c>
      <c r="G22" s="115"/>
      <c r="H22" s="118"/>
    </row>
    <row r="23" spans="1:8" ht="12" customHeight="1">
      <c r="A23" s="138" t="s">
        <v>111</v>
      </c>
      <c r="B23" s="174">
        <v>-0.18755504337586659</v>
      </c>
      <c r="C23" s="174" t="s">
        <v>2</v>
      </c>
      <c r="D23" s="174" t="s">
        <v>2</v>
      </c>
      <c r="E23" s="174" t="s">
        <v>2</v>
      </c>
      <c r="F23" s="321" t="s">
        <v>2</v>
      </c>
      <c r="G23" s="115"/>
      <c r="H23" s="118"/>
    </row>
    <row r="24" spans="1:8" ht="12" customHeight="1">
      <c r="A24" s="138" t="s">
        <v>114</v>
      </c>
      <c r="B24" s="194" t="s">
        <v>354</v>
      </c>
      <c r="C24" s="194" t="s">
        <v>2</v>
      </c>
      <c r="D24" s="194" t="s">
        <v>2</v>
      </c>
      <c r="E24" s="194" t="s">
        <v>2</v>
      </c>
      <c r="F24" s="321" t="s">
        <v>2</v>
      </c>
      <c r="G24" s="116"/>
      <c r="H24" s="118"/>
    </row>
    <row r="25" spans="1:8" ht="12" customHeight="1">
      <c r="A25" s="138" t="s">
        <v>321</v>
      </c>
      <c r="B25" s="194" t="s">
        <v>2</v>
      </c>
      <c r="C25" s="194" t="s">
        <v>2</v>
      </c>
      <c r="D25" s="194" t="s">
        <v>2</v>
      </c>
      <c r="E25" s="194" t="s">
        <v>2</v>
      </c>
      <c r="F25" s="321" t="s">
        <v>2</v>
      </c>
      <c r="G25" s="116"/>
      <c r="H25" s="118"/>
    </row>
    <row r="26" spans="1:8" ht="12" customHeight="1">
      <c r="A26" s="138" t="s">
        <v>315</v>
      </c>
      <c r="B26" s="194" t="s">
        <v>2</v>
      </c>
      <c r="C26" s="194" t="s">
        <v>2</v>
      </c>
      <c r="D26" s="194" t="s">
        <v>2</v>
      </c>
      <c r="E26" s="194" t="s">
        <v>2</v>
      </c>
      <c r="F26" s="321" t="s">
        <v>2</v>
      </c>
      <c r="G26" s="116"/>
      <c r="H26" s="118"/>
    </row>
    <row r="27" spans="1:8" ht="12" customHeight="1">
      <c r="A27" s="277" t="s">
        <v>231</v>
      </c>
      <c r="B27" s="195">
        <v>0</v>
      </c>
      <c r="C27" s="195" t="s">
        <v>2</v>
      </c>
      <c r="D27" s="195" t="s">
        <v>2</v>
      </c>
      <c r="E27" s="195" t="s">
        <v>2</v>
      </c>
      <c r="F27" s="305" t="s">
        <v>2</v>
      </c>
      <c r="G27" s="116"/>
      <c r="H27" s="118"/>
    </row>
    <row r="28" spans="1:8" ht="12" customHeight="1">
      <c r="A28" s="227" t="s">
        <v>117</v>
      </c>
      <c r="B28" s="196">
        <v>10.5</v>
      </c>
      <c r="C28" s="377" t="s">
        <v>2</v>
      </c>
      <c r="D28" s="377" t="s">
        <v>2</v>
      </c>
      <c r="E28" s="377" t="s">
        <v>2</v>
      </c>
      <c r="F28" s="325" t="s">
        <v>2</v>
      </c>
      <c r="G28" s="116"/>
      <c r="H28" s="118"/>
    </row>
    <row r="29" spans="1:8" ht="12" customHeight="1">
      <c r="A29" s="170"/>
      <c r="B29" s="170"/>
      <c r="C29" s="170"/>
      <c r="D29" s="170"/>
      <c r="E29" s="170"/>
      <c r="F29" s="170"/>
      <c r="G29" s="170"/>
      <c r="H29" s="118"/>
    </row>
    <row r="30" spans="1:8" ht="12" customHeight="1">
      <c r="H30" s="118"/>
    </row>
    <row r="31" spans="1:8" ht="12" customHeight="1">
      <c r="H31" s="118"/>
    </row>
    <row r="32" spans="1:8" ht="12" customHeight="1">
      <c r="H32" s="118"/>
    </row>
    <row r="33" spans="8:8" ht="12" customHeight="1">
      <c r="H33" s="118"/>
    </row>
    <row r="34" spans="8:8" ht="12" customHeight="1">
      <c r="H34" s="118"/>
    </row>
  </sheetData>
  <dataValidations disablePrompts="1" count="1">
    <dataValidation type="list" allowBlank="1" showInputMessage="1" showErrorMessage="1" sqref="A2" xr:uid="{42D8647E-1C86-49EF-9628-B5F72717F36E}">
      <formula1>quarterly_date</formula1>
    </dataValidation>
  </dataValidations>
  <hyperlinks>
    <hyperlink ref="J5" location="Cont!A1" display="back" xr:uid="{C0AAC95E-064B-4F63-8EF7-F3D1581E20D9}"/>
  </hyperlinks>
  <pageMargins left="0.7" right="0.7" top="0.75" bottom="0.75" header="0.3" footer="0.3"/>
  <pageSetup paperSize="9" scale="8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4" tint="-0.249977111117893"/>
    <pageSetUpPr fitToPage="1"/>
  </sheetPr>
  <dimension ref="A1:M70"/>
  <sheetViews>
    <sheetView showGridLines="0" topLeftCell="A15" zoomScaleNormal="100" workbookViewId="0">
      <selection activeCell="N49" sqref="N49"/>
    </sheetView>
  </sheetViews>
  <sheetFormatPr defaultColWidth="10" defaultRowHeight="12" customHeight="1" outlineLevelRow="1"/>
  <cols>
    <col min="1" max="1" width="42.140625" style="296" customWidth="1"/>
    <col min="2" max="3" width="12.28515625" style="71" customWidth="1"/>
    <col min="4" max="8" width="12.28515625" style="23" customWidth="1"/>
    <col min="9" max="9" width="12.28515625" style="27" customWidth="1"/>
    <col min="10" max="10" width="12.28515625" style="62" customWidth="1"/>
    <col min="11" max="11" width="11.140625" style="23" customWidth="1"/>
    <col min="12" max="12" width="14.28515625" style="23" customWidth="1"/>
    <col min="13" max="16384" width="10" style="24"/>
  </cols>
  <sheetData>
    <row r="1" spans="1:10" s="17" customFormat="1" ht="17.25" customHeight="1">
      <c r="A1" s="292" t="s">
        <v>234</v>
      </c>
      <c r="B1" s="14"/>
      <c r="C1" s="14"/>
      <c r="D1" s="15"/>
      <c r="E1" s="16"/>
      <c r="F1" s="16"/>
      <c r="G1" s="16"/>
      <c r="H1" s="15"/>
      <c r="I1" s="16"/>
      <c r="J1" s="15"/>
    </row>
    <row r="2" spans="1:10" s="18" customFormat="1" ht="17.25" customHeight="1">
      <c r="A2" s="347">
        <f>Cont!A2</f>
        <v>44469</v>
      </c>
      <c r="B2" s="20"/>
      <c r="C2" s="20"/>
      <c r="D2" s="21"/>
      <c r="E2" s="21"/>
      <c r="F2" s="21"/>
      <c r="G2" s="21"/>
      <c r="H2" s="21"/>
      <c r="I2" s="21"/>
      <c r="J2" s="21"/>
    </row>
    <row r="3" spans="1:10" ht="6" customHeight="1">
      <c r="A3" s="6"/>
      <c r="B3" s="6"/>
      <c r="C3" s="6"/>
      <c r="D3" s="7"/>
      <c r="E3" s="7"/>
      <c r="F3" s="7"/>
      <c r="G3" s="7"/>
      <c r="H3" s="7"/>
      <c r="I3" s="7"/>
      <c r="J3" s="7"/>
    </row>
    <row r="4" spans="1:10" ht="12" customHeight="1">
      <c r="A4" s="293"/>
      <c r="B4" s="25"/>
      <c r="C4" s="25"/>
      <c r="D4" s="26"/>
      <c r="E4" s="26"/>
      <c r="F4" s="26"/>
      <c r="G4" s="26"/>
      <c r="H4" s="26"/>
      <c r="J4" s="28"/>
    </row>
    <row r="5" spans="1:10" s="61" customFormat="1" ht="12.9" customHeight="1">
      <c r="A5" s="107"/>
      <c r="B5" s="22"/>
      <c r="C5" s="22"/>
      <c r="D5" s="22"/>
      <c r="E5" s="22"/>
      <c r="F5" s="22"/>
      <c r="G5" s="22"/>
      <c r="H5" s="22"/>
      <c r="I5" s="22"/>
      <c r="J5" s="22"/>
    </row>
    <row r="6" spans="1:10" ht="18">
      <c r="A6" s="294" t="s">
        <v>106</v>
      </c>
      <c r="B6" s="25"/>
      <c r="C6" s="25"/>
      <c r="D6" s="26"/>
      <c r="E6" s="26"/>
      <c r="F6" s="26"/>
      <c r="G6" s="26"/>
      <c r="H6" s="26"/>
      <c r="J6" s="27"/>
    </row>
    <row r="7" spans="1:10" ht="11.25" customHeight="1">
      <c r="A7" s="256"/>
      <c r="B7" s="23"/>
      <c r="C7" s="23"/>
      <c r="I7" s="23"/>
      <c r="J7" s="71"/>
    </row>
    <row r="8" spans="1:10" s="36" customFormat="1" ht="12" customHeight="1">
      <c r="A8" s="73" t="s">
        <v>87</v>
      </c>
      <c r="B8" s="252">
        <v>44196</v>
      </c>
      <c r="C8" s="252">
        <v>43830</v>
      </c>
      <c r="D8" s="252">
        <v>43465</v>
      </c>
      <c r="E8" s="252">
        <v>43100</v>
      </c>
      <c r="F8" s="253">
        <v>42735</v>
      </c>
    </row>
    <row r="9" spans="1:10" s="75" customFormat="1" ht="12.9" customHeight="1">
      <c r="A9" s="86" t="s">
        <v>88</v>
      </c>
      <c r="B9" s="38">
        <v>0</v>
      </c>
      <c r="C9" s="38">
        <v>0</v>
      </c>
      <c r="D9" s="38">
        <v>0</v>
      </c>
      <c r="E9" s="38">
        <v>2724.1812999999997</v>
      </c>
      <c r="F9" s="39">
        <v>1859.0678900000003</v>
      </c>
    </row>
    <row r="10" spans="1:10" s="75" customFormat="1" ht="12.9" customHeight="1">
      <c r="A10" s="86" t="s">
        <v>90</v>
      </c>
      <c r="B10" s="38">
        <v>0</v>
      </c>
      <c r="C10" s="38">
        <v>0</v>
      </c>
      <c r="D10" s="38">
        <v>0</v>
      </c>
      <c r="E10" s="38">
        <v>50653.387159999998</v>
      </c>
      <c r="F10" s="39">
        <v>38466.474630000012</v>
      </c>
    </row>
    <row r="11" spans="1:10" s="75" customFormat="1" ht="12.9" customHeight="1">
      <c r="A11" s="86" t="s">
        <v>91</v>
      </c>
      <c r="B11" s="38">
        <v>0</v>
      </c>
      <c r="C11" s="38">
        <v>0</v>
      </c>
      <c r="D11" s="38">
        <v>0</v>
      </c>
      <c r="E11" s="38">
        <v>-1225.4857199999997</v>
      </c>
      <c r="F11" s="39">
        <v>-2006.2229000000002</v>
      </c>
    </row>
    <row r="12" spans="1:10" s="75" customFormat="1" ht="12.9" customHeight="1">
      <c r="A12" s="86" t="s">
        <v>92</v>
      </c>
      <c r="B12" s="38">
        <v>0</v>
      </c>
      <c r="C12" s="38">
        <v>0</v>
      </c>
      <c r="D12" s="38">
        <v>0</v>
      </c>
      <c r="E12" s="38">
        <v>1313.3699199999996</v>
      </c>
      <c r="F12" s="39">
        <v>358.81682999999981</v>
      </c>
    </row>
    <row r="13" spans="1:10" s="40" customFormat="1" ht="12.9" hidden="1" customHeight="1" outlineLevel="1">
      <c r="A13" s="153" t="s">
        <v>160</v>
      </c>
      <c r="B13" s="38">
        <v>0</v>
      </c>
      <c r="C13" s="38">
        <v>0</v>
      </c>
      <c r="D13" s="38">
        <v>0</v>
      </c>
      <c r="E13" s="38">
        <v>450.3124499999999</v>
      </c>
      <c r="F13" s="39">
        <v>461.8996199999994</v>
      </c>
    </row>
    <row r="14" spans="1:10" s="124" customFormat="1" ht="12.9" hidden="1" customHeight="1" outlineLevel="1">
      <c r="A14" s="153" t="s">
        <v>139</v>
      </c>
      <c r="B14" s="38">
        <v>0</v>
      </c>
      <c r="C14" s="38">
        <v>0</v>
      </c>
      <c r="D14" s="38">
        <v>0</v>
      </c>
      <c r="E14" s="38">
        <v>238.92476999999997</v>
      </c>
      <c r="F14" s="39">
        <v>253.23979999999995</v>
      </c>
    </row>
    <row r="15" spans="1:10" s="75" customFormat="1" ht="12.9" customHeight="1" collapsed="1">
      <c r="A15" s="86" t="s">
        <v>93</v>
      </c>
      <c r="B15" s="38">
        <v>0</v>
      </c>
      <c r="C15" s="38">
        <v>0</v>
      </c>
      <c r="D15" s="38">
        <v>0</v>
      </c>
      <c r="E15" s="38">
        <v>689.23721999999987</v>
      </c>
      <c r="F15" s="39">
        <v>715.13941999999929</v>
      </c>
    </row>
    <row r="16" spans="1:10" ht="12.9" customHeight="1">
      <c r="A16" s="85" t="s">
        <v>94</v>
      </c>
      <c r="B16" s="68">
        <v>0</v>
      </c>
      <c r="C16" s="68">
        <v>0</v>
      </c>
      <c r="D16" s="68">
        <v>0</v>
      </c>
      <c r="E16" s="68">
        <v>54154.689879999998</v>
      </c>
      <c r="F16" s="77">
        <v>39393.275870000012</v>
      </c>
      <c r="I16" s="23"/>
      <c r="J16" s="23"/>
    </row>
    <row r="17" spans="1:12" ht="12" customHeight="1">
      <c r="A17" s="295" t="s">
        <v>98</v>
      </c>
      <c r="B17" s="38">
        <v>0</v>
      </c>
      <c r="C17" s="38">
        <v>0</v>
      </c>
      <c r="D17" s="38">
        <v>0</v>
      </c>
      <c r="E17" s="38">
        <v>36775.503450000004</v>
      </c>
      <c r="F17" s="39">
        <v>30580.291089999999</v>
      </c>
      <c r="I17" s="23"/>
      <c r="J17" s="23"/>
    </row>
    <row r="18" spans="1:12" s="75" customFormat="1" ht="12.9" customHeight="1">
      <c r="A18" s="86" t="s">
        <v>100</v>
      </c>
      <c r="B18" s="38">
        <v>0</v>
      </c>
      <c r="C18" s="38">
        <v>0</v>
      </c>
      <c r="D18" s="38">
        <v>0</v>
      </c>
      <c r="E18" s="38">
        <v>8651.9436100000003</v>
      </c>
      <c r="F18" s="39">
        <v>2012.8610500000004</v>
      </c>
    </row>
    <row r="19" spans="1:12" ht="12.9" customHeight="1">
      <c r="A19" s="85" t="s">
        <v>102</v>
      </c>
      <c r="B19" s="68">
        <v>0</v>
      </c>
      <c r="C19" s="68">
        <v>0</v>
      </c>
      <c r="D19" s="68">
        <v>0</v>
      </c>
      <c r="E19" s="68">
        <v>45427.447060000006</v>
      </c>
      <c r="F19" s="77">
        <v>32593.152139999998</v>
      </c>
      <c r="I19" s="23"/>
      <c r="J19" s="23"/>
    </row>
    <row r="20" spans="1:12" ht="12.9" customHeight="1">
      <c r="A20" s="85" t="s">
        <v>103</v>
      </c>
      <c r="B20" s="68">
        <v>0</v>
      </c>
      <c r="C20" s="68">
        <v>0</v>
      </c>
      <c r="D20" s="68">
        <v>0</v>
      </c>
      <c r="E20" s="68">
        <v>8727.2428200000031</v>
      </c>
      <c r="F20" s="77">
        <v>6800.1237300000012</v>
      </c>
      <c r="G20" s="180"/>
      <c r="H20" s="180"/>
      <c r="I20" s="180"/>
      <c r="J20" s="180"/>
      <c r="K20" s="180"/>
      <c r="L20" s="180"/>
    </row>
    <row r="21" spans="1:12" ht="12.9" customHeight="1">
      <c r="A21" s="85" t="s">
        <v>105</v>
      </c>
      <c r="B21" s="68">
        <v>0</v>
      </c>
      <c r="C21" s="68">
        <v>0</v>
      </c>
      <c r="D21" s="68">
        <v>0</v>
      </c>
      <c r="E21" s="68">
        <v>54154.689880000005</v>
      </c>
      <c r="F21" s="77">
        <v>39393.275869999998</v>
      </c>
      <c r="I21" s="23"/>
      <c r="J21" s="23"/>
    </row>
    <row r="22" spans="1:12" ht="12" customHeight="1">
      <c r="I22" s="23"/>
      <c r="J22" s="23"/>
    </row>
    <row r="23" spans="1:12" ht="12" customHeight="1">
      <c r="A23" s="184"/>
    </row>
    <row r="24" spans="1:12" ht="18">
      <c r="A24" s="29" t="s">
        <v>85</v>
      </c>
      <c r="B24" s="181"/>
      <c r="C24" s="181"/>
      <c r="D24" s="181"/>
      <c r="E24" s="181"/>
      <c r="F24" s="130"/>
      <c r="G24" s="129"/>
      <c r="H24" s="129"/>
      <c r="I24" s="130"/>
      <c r="J24" s="182"/>
    </row>
    <row r="25" spans="1:12" ht="12" customHeight="1">
      <c r="A25" s="25"/>
      <c r="C25" s="257"/>
      <c r="D25" s="183" t="s">
        <v>257</v>
      </c>
      <c r="E25" s="183"/>
      <c r="G25" s="129"/>
      <c r="H25" s="129"/>
      <c r="I25" s="130"/>
      <c r="J25" s="131"/>
    </row>
    <row r="26" spans="1:12" ht="12" customHeight="1">
      <c r="A26" s="34" t="s">
        <v>62</v>
      </c>
      <c r="B26" s="276">
        <v>2020</v>
      </c>
      <c r="C26" s="276">
        <v>2019</v>
      </c>
      <c r="D26" s="276">
        <v>2018</v>
      </c>
      <c r="E26" s="276">
        <v>2017</v>
      </c>
      <c r="F26" s="67">
        <v>2016</v>
      </c>
      <c r="G26" s="129"/>
      <c r="H26" s="129"/>
      <c r="I26" s="130"/>
      <c r="J26" s="131"/>
    </row>
    <row r="27" spans="1:12" ht="12" hidden="1" customHeight="1" outlineLevel="1">
      <c r="A27" s="37" t="s">
        <v>63</v>
      </c>
      <c r="B27" s="38">
        <v>0</v>
      </c>
      <c r="C27" s="38">
        <v>0</v>
      </c>
      <c r="D27" s="38">
        <v>2046.99217</v>
      </c>
      <c r="E27" s="38">
        <v>6061.0167599999995</v>
      </c>
      <c r="F27" s="39">
        <v>6473.7089800000003</v>
      </c>
      <c r="G27" s="129"/>
      <c r="H27" s="129"/>
      <c r="I27" s="130"/>
      <c r="J27" s="131"/>
    </row>
    <row r="28" spans="1:12" ht="12" hidden="1" customHeight="1" outlineLevel="1">
      <c r="A28" s="37" t="s">
        <v>64</v>
      </c>
      <c r="B28" s="38">
        <v>0</v>
      </c>
      <c r="C28" s="38">
        <v>0</v>
      </c>
      <c r="D28" s="38">
        <v>-428.31432000000001</v>
      </c>
      <c r="E28" s="38">
        <v>-919.32847000000015</v>
      </c>
      <c r="F28" s="39">
        <v>-1167.5381100000002</v>
      </c>
      <c r="G28" s="129"/>
      <c r="H28" s="129"/>
      <c r="I28" s="130"/>
      <c r="J28" s="131"/>
    </row>
    <row r="29" spans="1:12" ht="12" customHeight="1" collapsed="1">
      <c r="A29" s="42" t="s">
        <v>65</v>
      </c>
      <c r="B29" s="43">
        <v>0</v>
      </c>
      <c r="C29" s="43">
        <v>0</v>
      </c>
      <c r="D29" s="43">
        <v>1618.67785</v>
      </c>
      <c r="E29" s="43">
        <v>5141.6882899999991</v>
      </c>
      <c r="F29" s="44">
        <v>5306.1708699999999</v>
      </c>
      <c r="G29" s="129"/>
      <c r="H29" s="129"/>
      <c r="I29" s="130"/>
      <c r="J29" s="131"/>
    </row>
    <row r="30" spans="1:12" ht="12" hidden="1" customHeight="1" outlineLevel="1">
      <c r="A30" s="46" t="s">
        <v>66</v>
      </c>
      <c r="B30" s="43">
        <v>0</v>
      </c>
      <c r="C30" s="43">
        <v>0</v>
      </c>
      <c r="D30" s="43">
        <v>963.50807999999995</v>
      </c>
      <c r="E30" s="43">
        <v>1201.35988</v>
      </c>
      <c r="F30" s="44">
        <v>625.85745999999983</v>
      </c>
      <c r="G30" s="129"/>
      <c r="H30" s="129"/>
      <c r="I30" s="130"/>
      <c r="J30" s="131"/>
    </row>
    <row r="31" spans="1:12" ht="12" hidden="1" customHeight="1" outlineLevel="1">
      <c r="A31" s="46" t="s">
        <v>67</v>
      </c>
      <c r="B31" s="43">
        <v>0</v>
      </c>
      <c r="C31" s="43">
        <v>0</v>
      </c>
      <c r="D31" s="43">
        <v>-7.7788500000000003</v>
      </c>
      <c r="E31" s="43">
        <v>-10.99188</v>
      </c>
      <c r="F31" s="44">
        <v>-60.706370000000007</v>
      </c>
      <c r="G31" s="129"/>
      <c r="H31" s="129"/>
      <c r="I31" s="130"/>
      <c r="J31" s="131"/>
    </row>
    <row r="32" spans="1:12" ht="12" customHeight="1" collapsed="1">
      <c r="A32" s="42" t="s">
        <v>68</v>
      </c>
      <c r="B32" s="43">
        <v>0</v>
      </c>
      <c r="C32" s="43">
        <v>0</v>
      </c>
      <c r="D32" s="43">
        <v>955.72922999999992</v>
      </c>
      <c r="E32" s="43">
        <v>1190.3679999999999</v>
      </c>
      <c r="F32" s="44">
        <v>565.15108999999984</v>
      </c>
      <c r="G32" s="129"/>
      <c r="H32" s="129"/>
      <c r="I32" s="130"/>
      <c r="J32" s="131"/>
    </row>
    <row r="33" spans="1:13" ht="12" hidden="1" customHeight="1" outlineLevel="1">
      <c r="A33" s="47" t="s">
        <v>70</v>
      </c>
      <c r="B33" s="43">
        <v>0</v>
      </c>
      <c r="C33" s="43">
        <v>0</v>
      </c>
      <c r="D33" s="43">
        <v>-9.6000000000000002E-4</v>
      </c>
      <c r="E33" s="43">
        <v>-8.9000000000000006E-4</v>
      </c>
      <c r="F33" s="44">
        <v>-3.8900000000000007E-3</v>
      </c>
      <c r="G33" s="129"/>
      <c r="H33" s="129"/>
      <c r="I33" s="130"/>
      <c r="J33" s="131"/>
    </row>
    <row r="34" spans="1:13" ht="12" customHeight="1" collapsed="1">
      <c r="A34" s="48" t="s">
        <v>71</v>
      </c>
      <c r="B34" s="49">
        <v>0</v>
      </c>
      <c r="C34" s="49">
        <v>0</v>
      </c>
      <c r="D34" s="49">
        <v>2574.4061200000001</v>
      </c>
      <c r="E34" s="49">
        <v>6332.0553999999984</v>
      </c>
      <c r="F34" s="50">
        <v>5871.3180699999994</v>
      </c>
      <c r="G34" s="129"/>
      <c r="H34" s="129"/>
      <c r="I34" s="130"/>
      <c r="J34" s="131"/>
    </row>
    <row r="35" spans="1:13" ht="12" customHeight="1">
      <c r="A35" s="47" t="s">
        <v>72</v>
      </c>
      <c r="B35" s="38">
        <v>0</v>
      </c>
      <c r="C35" s="38">
        <v>0</v>
      </c>
      <c r="D35" s="38">
        <v>-535.00787000000003</v>
      </c>
      <c r="E35" s="38">
        <v>-1672.7914199999998</v>
      </c>
      <c r="F35" s="39">
        <v>-1490.86104</v>
      </c>
      <c r="G35" s="129"/>
      <c r="H35" s="129"/>
      <c r="I35" s="130"/>
      <c r="J35" s="131"/>
    </row>
    <row r="36" spans="1:13" ht="12" customHeight="1">
      <c r="A36" s="47" t="s">
        <v>73</v>
      </c>
      <c r="B36" s="38">
        <v>0</v>
      </c>
      <c r="C36" s="38">
        <v>0</v>
      </c>
      <c r="D36" s="38">
        <v>-85.947880000000012</v>
      </c>
      <c r="E36" s="38">
        <v>-234.57106999999999</v>
      </c>
      <c r="F36" s="39">
        <v>-155.00260999999998</v>
      </c>
      <c r="G36" s="129"/>
      <c r="H36" s="129"/>
      <c r="I36" s="130"/>
      <c r="J36" s="131"/>
    </row>
    <row r="37" spans="1:13" ht="12" customHeight="1">
      <c r="A37" s="47" t="s">
        <v>74</v>
      </c>
      <c r="B37" s="38">
        <v>0</v>
      </c>
      <c r="C37" s="38">
        <v>0</v>
      </c>
      <c r="D37" s="38">
        <v>-83.91649000000001</v>
      </c>
      <c r="E37" s="38">
        <v>-177.15087000000005</v>
      </c>
      <c r="F37" s="39">
        <v>-155.99628000000001</v>
      </c>
      <c r="G37" s="129"/>
      <c r="H37" s="129"/>
      <c r="I37" s="130"/>
      <c r="J37" s="131"/>
    </row>
    <row r="38" spans="1:13" ht="12" customHeight="1">
      <c r="A38" s="47" t="s">
        <v>75</v>
      </c>
      <c r="B38" s="38">
        <v>0</v>
      </c>
      <c r="C38" s="38">
        <v>0</v>
      </c>
      <c r="D38" s="38">
        <v>-524.85014000000001</v>
      </c>
      <c r="E38" s="38">
        <v>-1282.6843899999997</v>
      </c>
      <c r="F38" s="39">
        <v>-1085.3874699999999</v>
      </c>
      <c r="G38" s="129"/>
      <c r="H38" s="129"/>
      <c r="I38" s="130"/>
      <c r="J38" s="131"/>
    </row>
    <row r="39" spans="1:13" ht="12" customHeight="1">
      <c r="A39" s="47" t="s">
        <v>76</v>
      </c>
      <c r="B39" s="38">
        <v>0</v>
      </c>
      <c r="C39" s="38">
        <v>0</v>
      </c>
      <c r="D39" s="38">
        <v>-435.9846</v>
      </c>
      <c r="E39" s="38">
        <v>-1171.5643599999999</v>
      </c>
      <c r="F39" s="39">
        <v>-1146.4514599999998</v>
      </c>
      <c r="G39" s="129"/>
      <c r="H39" s="129"/>
      <c r="I39" s="130"/>
      <c r="J39" s="131"/>
    </row>
    <row r="40" spans="1:13" ht="12" customHeight="1">
      <c r="A40" s="48" t="s">
        <v>77</v>
      </c>
      <c r="B40" s="49">
        <v>0</v>
      </c>
      <c r="C40" s="49">
        <v>0</v>
      </c>
      <c r="D40" s="49">
        <v>-1665.7069800000002</v>
      </c>
      <c r="E40" s="49">
        <v>-4538.7621099999997</v>
      </c>
      <c r="F40" s="50">
        <v>-4033.69886</v>
      </c>
      <c r="G40" s="129"/>
      <c r="H40" s="129"/>
      <c r="I40" s="130"/>
      <c r="J40" s="131"/>
    </row>
    <row r="41" spans="1:13" ht="12" customHeight="1">
      <c r="A41" s="54" t="s">
        <v>79</v>
      </c>
      <c r="B41" s="55">
        <v>0</v>
      </c>
      <c r="C41" s="55">
        <v>0</v>
      </c>
      <c r="D41" s="55">
        <v>908.69913999999994</v>
      </c>
      <c r="E41" s="55">
        <v>1793.2932899999987</v>
      </c>
      <c r="F41" s="56">
        <v>1837.6192099999994</v>
      </c>
      <c r="G41" s="129"/>
      <c r="H41" s="129"/>
      <c r="I41" s="130"/>
      <c r="J41" s="131"/>
    </row>
    <row r="42" spans="1:13" ht="12" customHeight="1">
      <c r="A42" s="47" t="s">
        <v>159</v>
      </c>
      <c r="B42" s="38">
        <v>0</v>
      </c>
      <c r="C42" s="38">
        <v>0</v>
      </c>
      <c r="D42" s="38">
        <v>-389.8610900000001</v>
      </c>
      <c r="E42" s="38">
        <v>430.74874000000011</v>
      </c>
      <c r="F42" s="39">
        <v>286.07485999999989</v>
      </c>
      <c r="G42" s="129"/>
      <c r="H42" s="129"/>
      <c r="I42" s="130"/>
      <c r="J42" s="131"/>
    </row>
    <row r="43" spans="1:13" ht="12" customHeight="1">
      <c r="A43" s="47" t="s">
        <v>81</v>
      </c>
      <c r="B43" s="38">
        <v>0</v>
      </c>
      <c r="C43" s="38">
        <v>0</v>
      </c>
      <c r="D43" s="38">
        <v>-143.81399999999999</v>
      </c>
      <c r="E43" s="38">
        <v>-296.92293000000001</v>
      </c>
      <c r="F43" s="39">
        <v>-270.29700000000003</v>
      </c>
      <c r="G43" s="129"/>
      <c r="H43" s="129"/>
      <c r="I43" s="130"/>
      <c r="J43" s="131"/>
    </row>
    <row r="44" spans="1:13" ht="12" customHeight="1">
      <c r="A44" s="48" t="s">
        <v>82</v>
      </c>
      <c r="B44" s="49">
        <v>0</v>
      </c>
      <c r="C44" s="49">
        <v>0</v>
      </c>
      <c r="D44" s="49">
        <v>375.02404999999987</v>
      </c>
      <c r="E44" s="49">
        <v>1927.1190999999988</v>
      </c>
      <c r="F44" s="50">
        <v>1853.3970699999991</v>
      </c>
      <c r="G44" s="129"/>
      <c r="H44" s="129"/>
      <c r="I44" s="130"/>
      <c r="J44" s="131"/>
    </row>
    <row r="47" spans="1:13" ht="18">
      <c r="A47" s="29" t="s">
        <v>109</v>
      </c>
      <c r="B47" s="26"/>
      <c r="C47" s="26"/>
      <c r="D47" s="26"/>
      <c r="E47" s="26"/>
      <c r="F47" s="24"/>
      <c r="G47" s="24"/>
      <c r="L47" s="45"/>
      <c r="M47" s="45"/>
    </row>
    <row r="48" spans="1:13" ht="12" customHeight="1">
      <c r="A48" s="110"/>
      <c r="B48" s="64"/>
      <c r="C48" s="64"/>
      <c r="D48" s="64"/>
      <c r="E48" s="64"/>
      <c r="F48" s="65"/>
      <c r="G48" s="27"/>
    </row>
    <row r="49" spans="1:8" ht="12" customHeight="1">
      <c r="A49" s="112"/>
      <c r="B49" s="113">
        <v>2020</v>
      </c>
      <c r="C49" s="113">
        <v>2019</v>
      </c>
      <c r="D49" s="113">
        <v>2018</v>
      </c>
      <c r="E49" s="173">
        <v>2017</v>
      </c>
      <c r="F49" s="67">
        <v>2016</v>
      </c>
      <c r="G49" s="36"/>
    </row>
    <row r="50" spans="1:8" ht="12" customHeight="1">
      <c r="A50" s="80" t="s">
        <v>110</v>
      </c>
      <c r="B50" s="100">
        <v>0</v>
      </c>
      <c r="C50" s="100">
        <v>0</v>
      </c>
      <c r="D50" s="100">
        <v>0</v>
      </c>
      <c r="E50" s="100">
        <v>0.2482222717927659</v>
      </c>
      <c r="F50" s="322">
        <v>0.31555373850524665</v>
      </c>
      <c r="G50" s="40"/>
    </row>
    <row r="51" spans="1:8" ht="12" customHeight="1">
      <c r="A51" s="80" t="s">
        <v>111</v>
      </c>
      <c r="B51" s="100">
        <v>0</v>
      </c>
      <c r="C51" s="100">
        <v>0</v>
      </c>
      <c r="D51" s="100">
        <v>0</v>
      </c>
      <c r="E51" s="100">
        <v>2.0601155453388375E-2</v>
      </c>
      <c r="F51" s="321">
        <v>2.3476267018435176E-2</v>
      </c>
      <c r="G51" s="40"/>
    </row>
    <row r="52" spans="1:8" ht="12" customHeight="1">
      <c r="A52" s="80" t="s">
        <v>112</v>
      </c>
      <c r="B52" s="100">
        <v>0</v>
      </c>
      <c r="C52" s="100">
        <v>0</v>
      </c>
      <c r="D52" s="100">
        <v>0</v>
      </c>
      <c r="E52" s="100">
        <v>0.11002612908891013</v>
      </c>
      <c r="F52" s="321">
        <v>0.13105275706207462</v>
      </c>
    </row>
    <row r="53" spans="1:8" ht="12" customHeight="1">
      <c r="A53" s="80" t="s">
        <v>114</v>
      </c>
      <c r="B53" s="100">
        <v>0</v>
      </c>
      <c r="C53" s="100">
        <v>0</v>
      </c>
      <c r="D53" s="100">
        <v>0</v>
      </c>
      <c r="E53" s="100">
        <v>0.71679128233780154</v>
      </c>
      <c r="F53" s="321">
        <v>0.68701760182445715</v>
      </c>
      <c r="G53" s="45"/>
    </row>
    <row r="54" spans="1:8" ht="12" customHeight="1">
      <c r="A54" s="269" t="s">
        <v>116</v>
      </c>
      <c r="B54" s="191">
        <v>0</v>
      </c>
      <c r="C54" s="191">
        <v>0</v>
      </c>
      <c r="D54" s="191">
        <v>0</v>
      </c>
      <c r="E54" s="191">
        <v>-9.6928386696316701E-3</v>
      </c>
      <c r="F54" s="321">
        <v>-7.3337681837644161E-3</v>
      </c>
      <c r="H54" s="32"/>
    </row>
    <row r="55" spans="1:8" ht="12" customHeight="1">
      <c r="A55" s="226" t="s">
        <v>227</v>
      </c>
      <c r="B55" s="190">
        <v>0</v>
      </c>
      <c r="C55" s="190">
        <v>0</v>
      </c>
      <c r="D55" s="190">
        <v>0</v>
      </c>
      <c r="E55" s="190">
        <v>127.355</v>
      </c>
      <c r="F55" s="305">
        <v>94.22</v>
      </c>
      <c r="H55" s="32"/>
    </row>
    <row r="56" spans="1:8" ht="12" customHeight="1">
      <c r="A56" s="227" t="s">
        <v>117</v>
      </c>
      <c r="B56" s="193">
        <v>0</v>
      </c>
      <c r="C56" s="193">
        <v>0</v>
      </c>
      <c r="D56" s="193">
        <v>0</v>
      </c>
      <c r="E56" s="193">
        <v>54</v>
      </c>
      <c r="F56" s="325">
        <v>60</v>
      </c>
      <c r="H56" s="32"/>
    </row>
    <row r="57" spans="1:8" ht="12" customHeight="1">
      <c r="A57" s="22"/>
      <c r="B57" s="22"/>
      <c r="C57" s="22"/>
      <c r="D57" s="22"/>
      <c r="E57" s="22"/>
      <c r="F57" s="22"/>
      <c r="G57" s="22"/>
    </row>
    <row r="58" spans="1:8" ht="12" customHeight="1">
      <c r="A58" s="71"/>
    </row>
    <row r="59" spans="1:8" ht="12" customHeight="1">
      <c r="A59" s="71"/>
    </row>
    <row r="60" spans="1:8" ht="12" customHeight="1">
      <c r="A60" s="71"/>
    </row>
    <row r="61" spans="1:8" ht="12" customHeight="1">
      <c r="A61" s="71"/>
    </row>
    <row r="62" spans="1:8" ht="12" customHeight="1">
      <c r="A62" s="71"/>
    </row>
    <row r="63" spans="1:8" ht="12" customHeight="1">
      <c r="A63" s="71"/>
    </row>
    <row r="64" spans="1:8" ht="12" customHeight="1">
      <c r="A64" s="71"/>
    </row>
    <row r="65" spans="1:10" ht="12" customHeight="1">
      <c r="A65" s="71"/>
    </row>
    <row r="66" spans="1:10" ht="12" customHeight="1">
      <c r="A66" s="71"/>
    </row>
    <row r="67" spans="1:10" ht="12" customHeight="1">
      <c r="A67" s="71"/>
    </row>
    <row r="68" spans="1:10" ht="12" customHeight="1">
      <c r="A68" s="71"/>
    </row>
    <row r="69" spans="1:10" ht="14.25" customHeight="1">
      <c r="A69" s="530" t="s">
        <v>260</v>
      </c>
      <c r="B69" s="530"/>
      <c r="C69" s="530"/>
      <c r="D69" s="530"/>
      <c r="E69" s="530"/>
      <c r="F69" s="530"/>
      <c r="G69" s="530"/>
      <c r="H69" s="530"/>
      <c r="I69" s="530"/>
      <c r="J69" s="530"/>
    </row>
    <row r="70" spans="1:10" ht="18" customHeight="1">
      <c r="A70" s="530"/>
      <c r="B70" s="530"/>
      <c r="C70" s="530"/>
      <c r="D70" s="530"/>
      <c r="E70" s="530"/>
      <c r="F70" s="530"/>
      <c r="G70" s="530"/>
      <c r="H70" s="530"/>
      <c r="I70" s="530"/>
      <c r="J70" s="530"/>
    </row>
  </sheetData>
  <mergeCells count="1">
    <mergeCell ref="A69:J70"/>
  </mergeCells>
  <conditionalFormatting sqref="F16">
    <cfRule type="cellIs" priority="24" stopIfTrue="1" operator="greaterThan">
      <formula>10</formula>
    </cfRule>
  </conditionalFormatting>
  <conditionalFormatting sqref="F19">
    <cfRule type="cellIs" priority="23" stopIfTrue="1" operator="greaterThan">
      <formula>10</formula>
    </cfRule>
  </conditionalFormatting>
  <conditionalFormatting sqref="F20:F21">
    <cfRule type="cellIs" priority="22" stopIfTrue="1" operator="greaterThan">
      <formula>10</formula>
    </cfRule>
  </conditionalFormatting>
  <conditionalFormatting sqref="D16:E16">
    <cfRule type="cellIs" priority="39" stopIfTrue="1" operator="greaterThan">
      <formula>10</formula>
    </cfRule>
  </conditionalFormatting>
  <conditionalFormatting sqref="D19:E19">
    <cfRule type="cellIs" priority="38" stopIfTrue="1" operator="greaterThan">
      <formula>10</formula>
    </cfRule>
  </conditionalFormatting>
  <conditionalFormatting sqref="D20:E21">
    <cfRule type="cellIs" priority="37" stopIfTrue="1" operator="greaterThan">
      <formula>10</formula>
    </cfRule>
  </conditionalFormatting>
  <conditionalFormatting sqref="C16">
    <cfRule type="cellIs" priority="36" stopIfTrue="1" operator="greaterThan">
      <formula>10</formula>
    </cfRule>
  </conditionalFormatting>
  <conditionalFormatting sqref="C19">
    <cfRule type="cellIs" priority="35" stopIfTrue="1" operator="greaterThan">
      <formula>10</formula>
    </cfRule>
  </conditionalFormatting>
  <conditionalFormatting sqref="C20:C21">
    <cfRule type="cellIs" priority="34" stopIfTrue="1" operator="greaterThan">
      <formula>10</formula>
    </cfRule>
  </conditionalFormatting>
  <conditionalFormatting sqref="B16">
    <cfRule type="cellIs" priority="33" stopIfTrue="1" operator="greaterThan">
      <formula>10</formula>
    </cfRule>
  </conditionalFormatting>
  <conditionalFormatting sqref="B19">
    <cfRule type="cellIs" priority="32" stopIfTrue="1" operator="greaterThan">
      <formula>10</formula>
    </cfRule>
  </conditionalFormatting>
  <conditionalFormatting sqref="B20:B21">
    <cfRule type="cellIs" priority="31" stopIfTrue="1" operator="greaterThan">
      <formula>10</formula>
    </cfRule>
  </conditionalFormatting>
  <conditionalFormatting sqref="F34">
    <cfRule type="cellIs" priority="9" stopIfTrue="1" operator="greaterThan">
      <formula>10</formula>
    </cfRule>
  </conditionalFormatting>
  <conditionalFormatting sqref="F40">
    <cfRule type="cellIs" priority="8" stopIfTrue="1" operator="greaterThan">
      <formula>10</formula>
    </cfRule>
  </conditionalFormatting>
  <conditionalFormatting sqref="F44">
    <cfRule type="cellIs" priority="7" stopIfTrue="1" operator="greaterThan">
      <formula>10</formula>
    </cfRule>
  </conditionalFormatting>
  <conditionalFormatting sqref="C44:E44">
    <cfRule type="cellIs" priority="1" stopIfTrue="1" operator="greaterThan">
      <formula>10</formula>
    </cfRule>
  </conditionalFormatting>
  <conditionalFormatting sqref="B34">
    <cfRule type="cellIs" priority="6" stopIfTrue="1" operator="greaterThan">
      <formula>10</formula>
    </cfRule>
  </conditionalFormatting>
  <conditionalFormatting sqref="B40">
    <cfRule type="cellIs" priority="5" stopIfTrue="1" operator="greaterThan">
      <formula>10</formula>
    </cfRule>
  </conditionalFormatting>
  <conditionalFormatting sqref="B44">
    <cfRule type="cellIs" priority="4" stopIfTrue="1" operator="greaterThan">
      <formula>10</formula>
    </cfRule>
  </conditionalFormatting>
  <conditionalFormatting sqref="C34:E34">
    <cfRule type="cellIs" priority="3" stopIfTrue="1" operator="greaterThan">
      <formula>10</formula>
    </cfRule>
  </conditionalFormatting>
  <conditionalFormatting sqref="C40:E40">
    <cfRule type="cellIs" priority="2" stopIfTrue="1" operator="greaterThan">
      <formula>10</formula>
    </cfRule>
  </conditionalFormatting>
  <dataValidations disablePrompts="1" count="1">
    <dataValidation type="list" allowBlank="1" showInputMessage="1" showErrorMessage="1" sqref="A2" xr:uid="{00000000-0002-0000-1300-000000000000}">
      <formula1>quarterly_date</formula1>
    </dataValidation>
  </dataValidation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S76"/>
  <sheetViews>
    <sheetView showGridLines="0" zoomScaleNormal="100" workbookViewId="0">
      <selection activeCell="N15" sqref="N15"/>
    </sheetView>
  </sheetViews>
  <sheetFormatPr defaultRowHeight="10.199999999999999"/>
  <cols>
    <col min="1" max="1" width="56.140625" customWidth="1"/>
    <col min="2" max="10" width="12.85546875" customWidth="1"/>
  </cols>
  <sheetData>
    <row r="1" spans="1:16" ht="18">
      <c r="A1" s="13" t="s">
        <v>0</v>
      </c>
      <c r="B1" s="14"/>
      <c r="C1" s="14"/>
      <c r="D1" s="15"/>
      <c r="E1" s="16"/>
      <c r="F1" s="16"/>
      <c r="G1" s="16"/>
      <c r="H1" s="15"/>
      <c r="I1" s="16"/>
      <c r="J1" s="15"/>
    </row>
    <row r="2" spans="1:16" ht="15.6">
      <c r="A2" s="347">
        <f>Cont!A2</f>
        <v>44469</v>
      </c>
      <c r="B2" s="395"/>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
      <c r="A5" s="223" t="s">
        <v>161</v>
      </c>
      <c r="J5" s="197" t="s">
        <v>60</v>
      </c>
    </row>
    <row r="7" spans="1:16" ht="13.8">
      <c r="A7" s="98"/>
      <c r="B7" s="35" t="s">
        <v>351</v>
      </c>
      <c r="C7" s="35" t="s">
        <v>352</v>
      </c>
      <c r="D7" s="35" t="s">
        <v>353</v>
      </c>
      <c r="E7" s="35" t="s">
        <v>300</v>
      </c>
      <c r="F7" s="35" t="s">
        <v>292</v>
      </c>
      <c r="G7" s="35" t="s">
        <v>290</v>
      </c>
      <c r="H7" s="35" t="s">
        <v>286</v>
      </c>
      <c r="I7" s="35" t="s">
        <v>282</v>
      </c>
      <c r="J7" s="67" t="s">
        <v>280</v>
      </c>
    </row>
    <row r="8" spans="1:16" ht="13.8">
      <c r="A8" s="297" t="s">
        <v>162</v>
      </c>
      <c r="B8" s="457">
        <v>29118.872999999996</v>
      </c>
      <c r="C8" s="457">
        <v>29118.872999999992</v>
      </c>
      <c r="D8" s="457">
        <v>28819.092000000004</v>
      </c>
      <c r="E8" s="457">
        <v>28819.092000000001</v>
      </c>
      <c r="F8" s="457">
        <v>28819.092000000001</v>
      </c>
      <c r="G8" s="457">
        <v>28819.092000000001</v>
      </c>
      <c r="H8" s="457">
        <v>28454.079000000002</v>
      </c>
      <c r="I8" s="457">
        <v>28454.079000000002</v>
      </c>
      <c r="J8" s="458">
        <v>28454.079000000002</v>
      </c>
      <c r="L8" s="318"/>
    </row>
    <row r="9" spans="1:16" ht="13.8">
      <c r="A9" s="297" t="s">
        <v>163</v>
      </c>
      <c r="B9" s="478">
        <v>42.8</v>
      </c>
      <c r="C9" s="478">
        <v>24.9</v>
      </c>
      <c r="D9" s="478">
        <v>23.1</v>
      </c>
      <c r="E9" s="478">
        <v>19.5</v>
      </c>
      <c r="F9" s="478">
        <v>13.5</v>
      </c>
      <c r="G9" s="478">
        <v>13.15</v>
      </c>
      <c r="H9" s="478">
        <v>9.9</v>
      </c>
      <c r="I9" s="478">
        <v>12</v>
      </c>
      <c r="J9" s="479">
        <v>12</v>
      </c>
    </row>
    <row r="10" spans="1:16" ht="13.8">
      <c r="A10" s="297" t="s">
        <v>164</v>
      </c>
      <c r="B10" s="457">
        <v>1246.2877643999998</v>
      </c>
      <c r="C10" s="457">
        <v>725.05993769999986</v>
      </c>
      <c r="D10" s="457">
        <v>665.72102520000021</v>
      </c>
      <c r="E10" s="457">
        <v>561.97229400000003</v>
      </c>
      <c r="F10" s="457">
        <v>389.05774200000002</v>
      </c>
      <c r="G10" s="457">
        <v>378.97105980000003</v>
      </c>
      <c r="H10" s="457">
        <v>281.69538210000002</v>
      </c>
      <c r="I10" s="457">
        <v>341.44894799999997</v>
      </c>
      <c r="J10" s="458">
        <v>341.44894799999997</v>
      </c>
    </row>
    <row r="11" spans="1:16" ht="13.8">
      <c r="A11" s="297" t="s">
        <v>25</v>
      </c>
      <c r="B11" s="478">
        <v>0.54785296285099527</v>
      </c>
      <c r="C11" s="478">
        <v>0.42614670012630973</v>
      </c>
      <c r="D11" s="478">
        <v>0.38319323214586154</v>
      </c>
      <c r="E11" s="478">
        <v>0.61901709627076384</v>
      </c>
      <c r="F11" s="478">
        <v>0.35033775828190544</v>
      </c>
      <c r="G11" s="478">
        <v>0.10184669777243496</v>
      </c>
      <c r="H11" s="478">
        <v>0.24879961575983539</v>
      </c>
      <c r="I11" s="478">
        <v>0.20099904869526794</v>
      </c>
      <c r="J11" s="479">
        <v>0.25618451575958578</v>
      </c>
    </row>
    <row r="12" spans="1:16" ht="13.8">
      <c r="A12" s="297" t="s">
        <v>165</v>
      </c>
      <c r="B12" s="480">
        <v>21.771285762881515</v>
      </c>
      <c r="C12" s="480">
        <v>14.109485740528983</v>
      </c>
      <c r="D12" s="480">
        <v>15.882895240443675</v>
      </c>
      <c r="E12" s="480">
        <v>14.808065203671726</v>
      </c>
      <c r="F12" s="480">
        <v>15.062154469775415</v>
      </c>
      <c r="G12" s="480">
        <v>16.46037723575137</v>
      </c>
      <c r="H12" s="480">
        <v>10.361807436601811</v>
      </c>
      <c r="I12" s="480">
        <v>13.769888634860068</v>
      </c>
      <c r="J12" s="481">
        <v>13.58931645996161</v>
      </c>
    </row>
    <row r="13" spans="1:16" ht="13.8">
      <c r="A13" s="297" t="s">
        <v>1</v>
      </c>
      <c r="B13" s="480">
        <v>4.5916968298445289</v>
      </c>
      <c r="C13" s="480">
        <v>2.845824171226742</v>
      </c>
      <c r="D13" s="480">
        <v>2.6791825475219104</v>
      </c>
      <c r="E13" s="480">
        <v>2.373260326196569</v>
      </c>
      <c r="F13" s="480">
        <v>1.7792695734453572</v>
      </c>
      <c r="G13" s="480">
        <v>1.8212872931641864</v>
      </c>
      <c r="H13" s="480">
        <v>1.3879365101242147</v>
      </c>
      <c r="I13" s="480">
        <v>1.700352642300117</v>
      </c>
      <c r="J13" s="481">
        <v>1.7558578651660406</v>
      </c>
    </row>
    <row r="14" spans="1:16" ht="13.8">
      <c r="A14" s="298" t="s">
        <v>24</v>
      </c>
      <c r="B14" s="478" t="s">
        <v>2</v>
      </c>
      <c r="C14" s="478" t="s">
        <v>2</v>
      </c>
      <c r="D14" s="478">
        <v>0.28999999999999998</v>
      </c>
      <c r="E14" s="478" t="s">
        <v>2</v>
      </c>
      <c r="F14" s="478" t="s">
        <v>2</v>
      </c>
      <c r="G14" s="478" t="s">
        <v>2</v>
      </c>
      <c r="H14" s="478">
        <v>0.19</v>
      </c>
      <c r="I14" s="478" t="s">
        <v>2</v>
      </c>
      <c r="J14" s="479" t="s">
        <v>2</v>
      </c>
    </row>
    <row r="15" spans="1:16" ht="13.8">
      <c r="A15" s="299" t="s">
        <v>222</v>
      </c>
      <c r="B15" s="478">
        <v>0.12821750679658411</v>
      </c>
      <c r="C15" s="478">
        <v>0.10364722273315385</v>
      </c>
      <c r="D15" s="478">
        <v>8.9712813720771944E-2</v>
      </c>
      <c r="E15" s="478">
        <v>0.14272223335141856</v>
      </c>
      <c r="F15" s="478">
        <v>8.0149823505889742E-2</v>
      </c>
      <c r="G15" s="478">
        <v>2.144919085583958E-2</v>
      </c>
      <c r="H15" s="478">
        <v>6.7470271453874867E-2</v>
      </c>
      <c r="I15" s="478">
        <v>4.431872653829351E-2</v>
      </c>
      <c r="J15" s="479">
        <v>5.9501583685514461E-2</v>
      </c>
    </row>
    <row r="16" spans="1:16" ht="13.8">
      <c r="A16" s="298" t="s">
        <v>166</v>
      </c>
      <c r="B16" s="457">
        <v>17582</v>
      </c>
      <c r="C16" s="457">
        <v>13787</v>
      </c>
      <c r="D16" s="457">
        <v>13062</v>
      </c>
      <c r="E16" s="457">
        <v>10714</v>
      </c>
      <c r="F16" s="457">
        <v>9876</v>
      </c>
      <c r="G16" s="457">
        <v>9692</v>
      </c>
      <c r="H16" s="457">
        <v>8873</v>
      </c>
      <c r="I16" s="457">
        <v>6950</v>
      </c>
      <c r="J16" s="458">
        <v>6464</v>
      </c>
    </row>
    <row r="17" spans="1:19" ht="13.8">
      <c r="A17" s="300" t="s">
        <v>221</v>
      </c>
      <c r="B17" s="457">
        <v>559.74400000000003</v>
      </c>
      <c r="C17" s="457">
        <v>92.13</v>
      </c>
      <c r="D17" s="457">
        <v>172.75200000000001</v>
      </c>
      <c r="E17" s="457">
        <v>169.321</v>
      </c>
      <c r="F17" s="457">
        <v>104.952</v>
      </c>
      <c r="G17" s="457">
        <v>220.893</v>
      </c>
      <c r="H17" s="457">
        <v>776.79499999999996</v>
      </c>
      <c r="I17" s="457">
        <v>185.358</v>
      </c>
      <c r="J17" s="482">
        <v>322.13</v>
      </c>
    </row>
    <row r="18" spans="1:19" ht="13.8">
      <c r="A18" s="300" t="s">
        <v>167</v>
      </c>
      <c r="B18" s="457">
        <v>16924</v>
      </c>
      <c r="C18" s="457">
        <v>2077</v>
      </c>
      <c r="D18" s="457">
        <v>4196</v>
      </c>
      <c r="E18" s="457">
        <v>3435</v>
      </c>
      <c r="F18" s="457">
        <v>1907</v>
      </c>
      <c r="G18" s="457">
        <v>2130</v>
      </c>
      <c r="H18" s="457">
        <v>9262</v>
      </c>
      <c r="I18" s="457">
        <v>1349</v>
      </c>
      <c r="J18" s="482">
        <v>1629</v>
      </c>
    </row>
    <row r="19" spans="1:19" ht="13.8">
      <c r="A19" s="300" t="s">
        <v>168</v>
      </c>
      <c r="B19" s="457">
        <v>24555.081050000001</v>
      </c>
      <c r="C19" s="457">
        <v>2300.1264999999999</v>
      </c>
      <c r="D19" s="457">
        <v>3976.4384000000009</v>
      </c>
      <c r="E19" s="457">
        <v>3125.8232499999999</v>
      </c>
      <c r="F19" s="457">
        <v>1433.1898499999995</v>
      </c>
      <c r="G19" s="457">
        <v>2862.1533499999991</v>
      </c>
      <c r="H19" s="457">
        <v>8559.4719999999998</v>
      </c>
      <c r="I19" s="457">
        <v>2209.5569999999998</v>
      </c>
      <c r="J19" s="482">
        <v>3846.4360000000001</v>
      </c>
    </row>
    <row r="20" spans="1:19" ht="13.8">
      <c r="A20" s="297" t="s">
        <v>169</v>
      </c>
      <c r="B20" s="478">
        <v>43.868413149582665</v>
      </c>
      <c r="C20" s="478">
        <v>24.966096819711279</v>
      </c>
      <c r="D20" s="478">
        <v>23.018190238029089</v>
      </c>
      <c r="E20" s="478">
        <v>18.460930717394771</v>
      </c>
      <c r="F20" s="478">
        <v>13.655669734735875</v>
      </c>
      <c r="G20" s="478">
        <v>11.616910516521557</v>
      </c>
      <c r="H20" s="478">
        <v>11.728081174731031</v>
      </c>
      <c r="I20" s="478">
        <v>11.920483604700093</v>
      </c>
      <c r="J20" s="479">
        <v>11.940632663831373</v>
      </c>
    </row>
    <row r="21" spans="1:19" ht="13.8">
      <c r="A21" s="300" t="s">
        <v>170</v>
      </c>
      <c r="B21" s="457">
        <v>1932.45</v>
      </c>
      <c r="C21" s="457">
        <v>1656.33</v>
      </c>
      <c r="D21" s="457">
        <v>1501.15</v>
      </c>
      <c r="E21" s="457">
        <v>1343.72</v>
      </c>
      <c r="F21" s="457">
        <v>1156.8599999999999</v>
      </c>
      <c r="G21" s="457">
        <v>1219.97</v>
      </c>
      <c r="H21" s="457">
        <v>1006.13</v>
      </c>
      <c r="I21" s="457">
        <v>1279.7</v>
      </c>
      <c r="J21" s="482">
        <v>1235.22</v>
      </c>
    </row>
    <row r="22" spans="1:19" ht="13.8">
      <c r="A22" s="300" t="s">
        <v>171</v>
      </c>
      <c r="B22" s="457">
        <v>1550.75</v>
      </c>
      <c r="C22" s="457">
        <v>1339.95</v>
      </c>
      <c r="D22" s="457">
        <v>1196.92</v>
      </c>
      <c r="E22" s="457">
        <v>1104.74</v>
      </c>
      <c r="F22" s="457">
        <v>935.42</v>
      </c>
      <c r="G22" s="457">
        <v>947.82</v>
      </c>
      <c r="H22" s="457">
        <v>777.91</v>
      </c>
      <c r="I22" s="457">
        <v>992.83</v>
      </c>
      <c r="J22" s="524">
        <v>968.47</v>
      </c>
      <c r="O22" s="1"/>
    </row>
    <row r="23" spans="1:19" ht="27.6">
      <c r="A23" s="301" t="s">
        <v>172</v>
      </c>
      <c r="B23" s="483">
        <v>0.47860000000000003</v>
      </c>
      <c r="C23" s="483">
        <v>0.47860000000000003</v>
      </c>
      <c r="D23" s="483">
        <v>0.48259999999999997</v>
      </c>
      <c r="E23" s="483">
        <v>0.48259999999999997</v>
      </c>
      <c r="F23" s="483">
        <v>0.48259999999999997</v>
      </c>
      <c r="G23" s="483">
        <v>0.48259999999999997</v>
      </c>
      <c r="H23" s="483">
        <v>0.48759999999999998</v>
      </c>
      <c r="I23" s="483">
        <v>0.49</v>
      </c>
      <c r="J23" s="484">
        <v>0.49990000000000001</v>
      </c>
    </row>
    <row r="24" spans="1:19" ht="13.8">
      <c r="A24" s="228"/>
      <c r="B24" s="229"/>
      <c r="C24" s="229"/>
      <c r="D24" s="229"/>
      <c r="E24" s="229"/>
      <c r="F24" s="229"/>
      <c r="G24" s="229"/>
      <c r="H24" s="229"/>
      <c r="I24" s="229"/>
      <c r="J24" s="229"/>
    </row>
    <row r="25" spans="1:19" ht="13.8">
      <c r="A25" s="228"/>
      <c r="B25" s="229"/>
      <c r="C25" s="229"/>
      <c r="D25" s="229"/>
      <c r="E25" s="229"/>
      <c r="F25" s="229"/>
      <c r="G25" s="229"/>
      <c r="H25" s="229"/>
      <c r="I25" s="229"/>
      <c r="J25" s="229"/>
    </row>
    <row r="26" spans="1:19" ht="18">
      <c r="A26" s="223" t="s">
        <v>177</v>
      </c>
    </row>
    <row r="27" spans="1:19">
      <c r="B27" s="242"/>
    </row>
    <row r="28" spans="1:19" ht="13.8">
      <c r="A28" s="203"/>
      <c r="B28" s="173">
        <v>2020</v>
      </c>
      <c r="C28" s="173">
        <v>2019</v>
      </c>
      <c r="D28" s="173">
        <v>2018</v>
      </c>
      <c r="E28" s="173">
        <v>2017</v>
      </c>
      <c r="F28" s="67">
        <v>2016</v>
      </c>
    </row>
    <row r="29" spans="1:19" ht="13.8">
      <c r="A29" s="297" t="s">
        <v>162</v>
      </c>
      <c r="B29" s="192">
        <v>28819.092000000001</v>
      </c>
      <c r="C29" s="192">
        <v>28454.079000000002</v>
      </c>
      <c r="D29" s="192">
        <v>26016.485000000001</v>
      </c>
      <c r="E29" s="192">
        <v>25767.342000000001</v>
      </c>
      <c r="F29" s="44">
        <v>25356.005000000001</v>
      </c>
    </row>
    <row r="30" spans="1:19" ht="13.8">
      <c r="A30" s="297" t="s">
        <v>163</v>
      </c>
      <c r="B30" s="218">
        <v>19.5</v>
      </c>
      <c r="C30" s="218">
        <v>12</v>
      </c>
      <c r="D30" s="218">
        <v>9.4600000000000009</v>
      </c>
      <c r="E30" s="218">
        <v>10.4</v>
      </c>
      <c r="F30" s="320">
        <v>9.74</v>
      </c>
      <c r="L30" s="210"/>
      <c r="M30" s="210"/>
      <c r="N30" s="210"/>
      <c r="O30" s="210"/>
      <c r="P30" s="210"/>
      <c r="Q30" s="210"/>
      <c r="R30" s="210"/>
      <c r="S30" s="210"/>
    </row>
    <row r="31" spans="1:19" ht="13.8">
      <c r="A31" s="297" t="s">
        <v>164</v>
      </c>
      <c r="B31" s="192">
        <v>561.97229400000003</v>
      </c>
      <c r="C31" s="192">
        <v>341.44894799999997</v>
      </c>
      <c r="D31" s="192">
        <v>246.11594810000003</v>
      </c>
      <c r="E31" s="192">
        <v>267.98035680000004</v>
      </c>
      <c r="F31" s="44">
        <v>246.96748870000002</v>
      </c>
      <c r="L31" s="210"/>
      <c r="M31" s="210"/>
      <c r="N31" s="210"/>
      <c r="O31" s="210"/>
      <c r="P31" s="210"/>
      <c r="Q31" s="210"/>
      <c r="R31" s="210"/>
      <c r="S31" s="210"/>
    </row>
    <row r="32" spans="1:19" ht="13.8">
      <c r="A32" s="297" t="s">
        <v>25</v>
      </c>
      <c r="B32" s="219">
        <v>1.3168499551963675</v>
      </c>
      <c r="C32" s="219">
        <v>0.87146674299315752</v>
      </c>
      <c r="D32" s="219">
        <v>0.97004271870868075</v>
      </c>
      <c r="E32" s="219">
        <v>0.76070853669664484</v>
      </c>
      <c r="F32" s="320">
        <v>0.70261936947249382</v>
      </c>
      <c r="L32" s="210"/>
      <c r="M32" s="210"/>
      <c r="N32" s="210"/>
      <c r="O32" s="210"/>
      <c r="P32" s="210"/>
      <c r="Q32" s="210"/>
      <c r="R32" s="210"/>
      <c r="S32" s="210"/>
    </row>
    <row r="33" spans="1:9" ht="13.8">
      <c r="A33" s="297" t="s">
        <v>173</v>
      </c>
      <c r="B33" s="214">
        <v>14.808065203671726</v>
      </c>
      <c r="C33" s="214">
        <v>13.769888634860068</v>
      </c>
      <c r="D33" s="214">
        <v>9.7521478359150375</v>
      </c>
      <c r="E33" s="214">
        <v>13.671464822994762</v>
      </c>
      <c r="F33" s="319">
        <v>13.862413168758085</v>
      </c>
    </row>
    <row r="34" spans="1:9" ht="13.8">
      <c r="A34" s="297" t="s">
        <v>1</v>
      </c>
      <c r="B34" s="214">
        <v>2.373260326196569</v>
      </c>
      <c r="C34" s="214">
        <v>1.700352642300117</v>
      </c>
      <c r="D34" s="214">
        <v>1.6019011010014141</v>
      </c>
      <c r="E34" s="214">
        <v>2.232038812878741</v>
      </c>
      <c r="F34" s="319">
        <v>2.4116674275623002</v>
      </c>
    </row>
    <row r="35" spans="1:9" ht="13.8">
      <c r="A35" s="298" t="s">
        <v>24</v>
      </c>
      <c r="B35" s="217">
        <v>0.19</v>
      </c>
      <c r="C35" s="217">
        <v>0.21</v>
      </c>
      <c r="D35" s="217">
        <v>0.16</v>
      </c>
      <c r="E35" s="217">
        <v>0.15</v>
      </c>
      <c r="F35" s="320" t="s">
        <v>2</v>
      </c>
    </row>
    <row r="36" spans="1:9" ht="13.8">
      <c r="A36" s="299" t="s">
        <v>222</v>
      </c>
      <c r="B36" s="217">
        <v>0.31179151916702275</v>
      </c>
      <c r="C36" s="217">
        <v>0.21516908160856654</v>
      </c>
      <c r="D36" s="217">
        <v>0.22126450793482877</v>
      </c>
      <c r="E36" s="217">
        <v>0.16191677624522519</v>
      </c>
      <c r="F36" s="320">
        <v>0.14436336793610699</v>
      </c>
    </row>
    <row r="37" spans="1:9" ht="13.8">
      <c r="A37" s="298" t="s">
        <v>166</v>
      </c>
      <c r="B37" s="216">
        <v>10714</v>
      </c>
      <c r="C37" s="216">
        <v>6950</v>
      </c>
      <c r="D37" s="216">
        <v>5615</v>
      </c>
      <c r="E37" s="216">
        <v>5281</v>
      </c>
      <c r="F37" s="44">
        <v>5170</v>
      </c>
    </row>
    <row r="38" spans="1:9" ht="13.8">
      <c r="A38" s="300" t="s">
        <v>221</v>
      </c>
      <c r="B38" s="220">
        <v>2830.8560000000002</v>
      </c>
      <c r="C38" s="220">
        <v>1131.6970000000001</v>
      </c>
      <c r="D38" s="220">
        <v>1109.1559999999999</v>
      </c>
      <c r="E38" s="220">
        <v>1195.5720000000001</v>
      </c>
      <c r="F38" s="320">
        <v>1116.605</v>
      </c>
    </row>
    <row r="39" spans="1:9" ht="13.8">
      <c r="A39" s="300" t="s">
        <v>167</v>
      </c>
      <c r="B39" s="220">
        <v>37105</v>
      </c>
      <c r="C39" s="220">
        <v>5995</v>
      </c>
      <c r="D39" s="220">
        <v>4492</v>
      </c>
      <c r="E39" s="220">
        <v>5362</v>
      </c>
      <c r="F39" s="320">
        <v>4661</v>
      </c>
    </row>
    <row r="40" spans="1:9" ht="13.8">
      <c r="A40" s="300" t="s">
        <v>168</v>
      </c>
      <c r="B40" s="220">
        <v>36072.605505</v>
      </c>
      <c r="C40" s="220">
        <v>12892.240109999999</v>
      </c>
      <c r="D40" s="220">
        <v>12122.277800000002</v>
      </c>
      <c r="E40" s="220">
        <v>12235.505999999999</v>
      </c>
      <c r="F40" s="320">
        <v>8654.7070000000003</v>
      </c>
    </row>
    <row r="41" spans="1:9" ht="13.8">
      <c r="A41" s="297" t="s">
        <v>169</v>
      </c>
      <c r="B41" s="221">
        <v>12.742649398273878</v>
      </c>
      <c r="C41" s="221">
        <v>11.391953950571573</v>
      </c>
      <c r="D41" s="221">
        <v>10.929281183169907</v>
      </c>
      <c r="E41" s="221">
        <v>10.234018528369683</v>
      </c>
      <c r="F41" s="320">
        <v>7.7509119160311837</v>
      </c>
    </row>
    <row r="42" spans="1:9" ht="13.8">
      <c r="A42" s="300" t="s">
        <v>170</v>
      </c>
      <c r="B42" s="220">
        <v>1343.72</v>
      </c>
      <c r="C42" s="220">
        <v>1279.7</v>
      </c>
      <c r="D42" s="220">
        <v>1162.8599999999999</v>
      </c>
      <c r="E42" s="220">
        <v>1242.1199999999999</v>
      </c>
      <c r="F42" s="44">
        <v>1075.5</v>
      </c>
    </row>
    <row r="43" spans="1:9" ht="13.8">
      <c r="A43" s="300" t="s">
        <v>171</v>
      </c>
      <c r="B43" s="220">
        <v>1104.74</v>
      </c>
      <c r="C43" s="220">
        <v>992.83</v>
      </c>
      <c r="D43" s="220">
        <v>873.81</v>
      </c>
      <c r="E43" s="220">
        <v>944.09</v>
      </c>
      <c r="F43" s="44">
        <v>788.17</v>
      </c>
    </row>
    <row r="44" spans="1:9" ht="27.6">
      <c r="A44" s="301" t="s">
        <v>172</v>
      </c>
      <c r="B44" s="302">
        <v>0.48259999999999997</v>
      </c>
      <c r="C44" s="302">
        <v>0.49</v>
      </c>
      <c r="D44" s="302">
        <v>0.504</v>
      </c>
      <c r="E44" s="302">
        <v>0.51900000000000002</v>
      </c>
      <c r="F44" s="390">
        <v>0.51700000000000002</v>
      </c>
      <c r="G44" s="209"/>
      <c r="H44" s="209"/>
      <c r="I44" s="209"/>
    </row>
    <row r="57" spans="1:13" ht="17.25" customHeight="1"/>
    <row r="58" spans="1:13" ht="10.5" customHeight="1"/>
    <row r="59" spans="1:13" ht="15.9" customHeight="1">
      <c r="A59" s="223" t="s">
        <v>343</v>
      </c>
      <c r="C59" s="236"/>
    </row>
    <row r="60" spans="1:13" ht="5.0999999999999996" customHeight="1">
      <c r="A60" s="204"/>
      <c r="L60" s="231"/>
      <c r="M60" s="230"/>
    </row>
    <row r="61" spans="1:13" ht="13.8">
      <c r="A61" s="206" t="s">
        <v>176</v>
      </c>
      <c r="B61" s="230" t="s">
        <v>174</v>
      </c>
      <c r="C61" s="230"/>
      <c r="D61" s="205" t="s">
        <v>175</v>
      </c>
      <c r="L61" s="232"/>
      <c r="M61" s="235"/>
    </row>
    <row r="62" spans="1:13" ht="13.8">
      <c r="A62" s="207" t="s">
        <v>30</v>
      </c>
      <c r="B62" s="234">
        <v>0.124281</v>
      </c>
      <c r="C62" s="208"/>
      <c r="D62" s="208">
        <v>3618920</v>
      </c>
      <c r="L62" s="232"/>
      <c r="M62" s="235"/>
    </row>
    <row r="63" spans="1:13" ht="13.8">
      <c r="A63" s="207" t="s">
        <v>31</v>
      </c>
      <c r="B63" s="234">
        <v>8.7173E-2</v>
      </c>
      <c r="C63" s="208"/>
      <c r="D63" s="208">
        <v>2538367</v>
      </c>
      <c r="L63" s="232"/>
      <c r="M63" s="235"/>
    </row>
    <row r="64" spans="1:13" ht="13.8">
      <c r="A64" s="207" t="s">
        <v>283</v>
      </c>
      <c r="B64" s="234">
        <v>7.5086E-2</v>
      </c>
      <c r="C64" s="208"/>
      <c r="D64" s="208">
        <v>2186432</v>
      </c>
      <c r="L64" s="233"/>
      <c r="M64" s="235"/>
    </row>
    <row r="65" spans="1:13" ht="13.8">
      <c r="A65" s="207" t="s">
        <v>32</v>
      </c>
      <c r="B65" s="234">
        <v>5.6791999999999995E-2</v>
      </c>
      <c r="C65" s="208"/>
      <c r="D65" s="208">
        <v>1653709</v>
      </c>
      <c r="F65" s="208"/>
      <c r="L65" s="232"/>
      <c r="M65" s="235"/>
    </row>
    <row r="66" spans="1:13" ht="13.8">
      <c r="A66" s="207" t="s">
        <v>33</v>
      </c>
      <c r="B66" s="234">
        <v>4.1561000000000001E-2</v>
      </c>
      <c r="C66" s="208"/>
      <c r="D66" s="208">
        <v>1210215</v>
      </c>
      <c r="L66" s="233"/>
      <c r="M66" s="235"/>
    </row>
    <row r="67" spans="1:13" ht="13.8">
      <c r="A67" s="207" t="s">
        <v>34</v>
      </c>
      <c r="B67" s="234">
        <v>3.7184000000000002E-2</v>
      </c>
      <c r="C67" s="208"/>
      <c r="D67" s="208">
        <v>1082744</v>
      </c>
      <c r="L67" s="233"/>
      <c r="M67" s="235"/>
    </row>
    <row r="68" spans="1:13" ht="13.8">
      <c r="A68" s="207" t="s">
        <v>35</v>
      </c>
      <c r="B68" s="234">
        <v>3.5417000000000004E-2</v>
      </c>
      <c r="C68" s="208"/>
      <c r="D68" s="208">
        <v>1031310</v>
      </c>
      <c r="L68" s="233"/>
      <c r="M68" s="235"/>
    </row>
    <row r="69" spans="1:13" ht="13.8">
      <c r="A69" s="207" t="s">
        <v>37</v>
      </c>
      <c r="B69" s="234">
        <v>2.3633999999999999E-2</v>
      </c>
      <c r="C69" s="208"/>
      <c r="D69" s="208">
        <v>688199</v>
      </c>
      <c r="L69" s="233"/>
      <c r="M69" s="235"/>
    </row>
    <row r="70" spans="1:13" ht="13.8">
      <c r="A70" s="207" t="s">
        <v>36</v>
      </c>
      <c r="B70" s="234">
        <v>2.2436999999999999E-2</v>
      </c>
      <c r="C70" s="208"/>
      <c r="D70" s="208">
        <v>653330</v>
      </c>
      <c r="L70" s="233"/>
      <c r="M70" s="235"/>
    </row>
    <row r="71" spans="1:13" ht="13.8">
      <c r="A71" s="207" t="s">
        <v>38</v>
      </c>
      <c r="B71" s="234">
        <v>2.1920000000000002E-2</v>
      </c>
      <c r="C71" s="208"/>
      <c r="D71" s="208">
        <v>638276</v>
      </c>
    </row>
    <row r="76" spans="1:13" ht="13.8">
      <c r="A76" s="208"/>
    </row>
  </sheetData>
  <dataValidations count="1">
    <dataValidation type="list" allowBlank="1" showInputMessage="1" showErrorMessage="1" sqref="A2" xr:uid="{00000000-0002-0000-1700-000000000000}">
      <formula1>quarterly_date</formula1>
    </dataValidation>
  </dataValidations>
  <hyperlinks>
    <hyperlink ref="J5" location="Cont!A1" display="back" xr:uid="{00000000-0004-0000-1700-000000000000}"/>
  </hyperlinks>
  <pageMargins left="0.23622047244094488" right="0.23622047244094488" top="0.74803149606299213" bottom="0.74803149606299213" header="0.31496062992125984" footer="0.31496062992125984"/>
  <pageSetup paperSize="9" scale="73" orientation="portrait" r:id="rId1"/>
  <headerFooter>
    <oddFooter>&amp;R&amp;P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pageSetUpPr fitToPage="1"/>
  </sheetPr>
  <dimension ref="A1:P61"/>
  <sheetViews>
    <sheetView showGridLines="0" zoomScaleNormal="100" workbookViewId="0"/>
  </sheetViews>
  <sheetFormatPr defaultRowHeight="10.199999999999999"/>
  <cols>
    <col min="1" max="1" width="37.7109375" customWidth="1"/>
    <col min="2" max="2" width="17.85546875" customWidth="1"/>
    <col min="3" max="3" width="2.7109375" customWidth="1"/>
    <col min="4" max="4" width="18.42578125" customWidth="1"/>
    <col min="5" max="5" width="2.7109375" customWidth="1"/>
    <col min="6" max="6" width="17.85546875" customWidth="1"/>
    <col min="7" max="11" width="12.140625" customWidth="1"/>
  </cols>
  <sheetData>
    <row r="1" spans="1:16" ht="18">
      <c r="A1" s="13" t="s">
        <v>0</v>
      </c>
      <c r="B1" s="120"/>
      <c r="C1" s="120"/>
      <c r="D1" s="120"/>
      <c r="E1" s="120"/>
      <c r="F1" s="120"/>
      <c r="G1" s="16"/>
      <c r="H1" s="15"/>
      <c r="I1" s="16"/>
      <c r="J1" s="15"/>
      <c r="K1" s="13"/>
      <c r="L1" s="120"/>
    </row>
    <row r="2" spans="1:16" ht="15.6">
      <c r="A2" s="347">
        <f>Cont!A2</f>
        <v>44469</v>
      </c>
      <c r="B2" s="20"/>
      <c r="C2" s="20"/>
      <c r="D2" s="21"/>
      <c r="E2" s="21"/>
      <c r="F2" s="21"/>
      <c r="G2" s="21"/>
      <c r="H2" s="21"/>
      <c r="I2" s="21"/>
      <c r="J2" s="21"/>
      <c r="K2" s="19"/>
      <c r="L2" s="20"/>
    </row>
    <row r="3" spans="1:16" s="24" customFormat="1" ht="6" customHeight="1">
      <c r="A3" s="6"/>
      <c r="B3" s="6"/>
      <c r="C3" s="6"/>
      <c r="D3" s="7"/>
      <c r="E3" s="7"/>
      <c r="F3" s="7"/>
      <c r="G3" s="7"/>
      <c r="H3" s="7"/>
      <c r="I3" s="7"/>
      <c r="J3" s="7"/>
      <c r="K3" s="7"/>
      <c r="L3"/>
      <c r="M3"/>
      <c r="N3"/>
      <c r="O3"/>
      <c r="P3"/>
    </row>
    <row r="5" spans="1:16" ht="18">
      <c r="A5" s="223" t="s">
        <v>294</v>
      </c>
      <c r="K5" s="197" t="s">
        <v>60</v>
      </c>
    </row>
    <row r="8" spans="1:16" ht="15.6">
      <c r="A8" s="270"/>
      <c r="B8" s="496" t="s">
        <v>295</v>
      </c>
      <c r="D8" s="496" t="s">
        <v>295</v>
      </c>
    </row>
    <row r="10" spans="1:16" ht="13.8">
      <c r="A10" s="237" t="s">
        <v>41</v>
      </c>
      <c r="B10" s="238" t="s">
        <v>258</v>
      </c>
      <c r="D10" s="238" t="s">
        <v>299</v>
      </c>
    </row>
    <row r="11" spans="1:16" ht="13.8">
      <c r="A11" s="237" t="s">
        <v>178</v>
      </c>
      <c r="B11" s="238" t="s">
        <v>259</v>
      </c>
      <c r="D11" s="238" t="s">
        <v>298</v>
      </c>
    </row>
    <row r="12" spans="1:16" ht="13.8">
      <c r="A12" s="237" t="s">
        <v>179</v>
      </c>
      <c r="B12" s="239">
        <v>40000</v>
      </c>
      <c r="D12" s="239">
        <v>35000</v>
      </c>
    </row>
    <row r="13" spans="1:16" ht="13.8">
      <c r="A13" s="237" t="s">
        <v>180</v>
      </c>
      <c r="B13" s="239">
        <v>1000</v>
      </c>
      <c r="D13" s="239">
        <v>1000</v>
      </c>
    </row>
    <row r="14" spans="1:16" ht="13.8">
      <c r="A14" s="237" t="s">
        <v>181</v>
      </c>
      <c r="B14" s="239">
        <v>40000000</v>
      </c>
      <c r="D14" s="239">
        <v>35000000</v>
      </c>
    </row>
    <row r="15" spans="1:16" ht="13.8">
      <c r="A15" s="237" t="s">
        <v>182</v>
      </c>
      <c r="B15" s="240">
        <v>43437</v>
      </c>
      <c r="D15" s="240">
        <v>44105</v>
      </c>
    </row>
    <row r="16" spans="1:16" ht="13.8">
      <c r="A16" s="237" t="s">
        <v>183</v>
      </c>
      <c r="B16" s="240" t="s">
        <v>303</v>
      </c>
      <c r="D16" s="240" t="s">
        <v>304</v>
      </c>
    </row>
    <row r="17" spans="1:4" ht="13.8">
      <c r="A17" s="237" t="s">
        <v>184</v>
      </c>
      <c r="B17" s="241">
        <v>0.06</v>
      </c>
      <c r="D17" s="241">
        <v>0.06</v>
      </c>
    </row>
    <row r="18" spans="1:4" ht="13.8">
      <c r="A18" s="237" t="s">
        <v>185</v>
      </c>
      <c r="B18" s="241" t="s">
        <v>224</v>
      </c>
      <c r="D18" s="241" t="s">
        <v>224</v>
      </c>
    </row>
    <row r="19" spans="1:4" ht="13.8">
      <c r="D19" s="241"/>
    </row>
    <row r="21" spans="1:4" s="1" customFormat="1" ht="15.6">
      <c r="A21" s="398"/>
      <c r="B21" s="494" t="s">
        <v>296</v>
      </c>
      <c r="D21" s="495" t="s">
        <v>297</v>
      </c>
    </row>
    <row r="22" spans="1:4" s="1" customFormat="1">
      <c r="A22" s="399"/>
    </row>
    <row r="23" spans="1:4" s="1" customFormat="1" ht="13.8">
      <c r="A23" s="396" t="s">
        <v>41</v>
      </c>
      <c r="B23" s="400" t="s">
        <v>266</v>
      </c>
      <c r="D23" s="238" t="s">
        <v>291</v>
      </c>
    </row>
    <row r="24" spans="1:4" s="1" customFormat="1" ht="13.8">
      <c r="A24" s="396" t="s">
        <v>179</v>
      </c>
      <c r="B24" s="400">
        <v>200</v>
      </c>
      <c r="D24" s="238">
        <v>150</v>
      </c>
    </row>
    <row r="25" spans="1:4" s="1" customFormat="1" ht="13.8">
      <c r="A25" s="396" t="s">
        <v>180</v>
      </c>
      <c r="B25" s="401">
        <v>100000</v>
      </c>
      <c r="D25" s="239">
        <v>100000</v>
      </c>
    </row>
    <row r="26" spans="1:4" s="1" customFormat="1" ht="13.8">
      <c r="A26" s="396" t="s">
        <v>181</v>
      </c>
      <c r="B26" s="401">
        <v>20000000</v>
      </c>
      <c r="D26" s="239">
        <v>15000000</v>
      </c>
    </row>
    <row r="27" spans="1:4" s="1" customFormat="1" ht="13.8">
      <c r="A27" s="396" t="s">
        <v>182</v>
      </c>
      <c r="B27" s="402">
        <v>43642</v>
      </c>
      <c r="D27" s="240">
        <v>43977</v>
      </c>
    </row>
    <row r="28" spans="1:4" s="1" customFormat="1" ht="13.8">
      <c r="A28" s="396" t="s">
        <v>183</v>
      </c>
      <c r="B28" s="402" t="s">
        <v>267</v>
      </c>
      <c r="D28" s="402" t="s">
        <v>267</v>
      </c>
    </row>
    <row r="29" spans="1:4" s="1" customFormat="1" ht="13.8">
      <c r="A29" s="396" t="s">
        <v>184</v>
      </c>
      <c r="B29" s="397">
        <v>0.08</v>
      </c>
      <c r="D29" s="241">
        <v>9.5000000000000001E-2</v>
      </c>
    </row>
    <row r="30" spans="1:4" s="1" customFormat="1" ht="13.8">
      <c r="A30" s="396" t="s">
        <v>185</v>
      </c>
      <c r="B30" s="397" t="s">
        <v>224</v>
      </c>
      <c r="D30" s="397" t="s">
        <v>224</v>
      </c>
    </row>
    <row r="31" spans="1:4" s="1" customFormat="1" ht="13.8">
      <c r="A31" s="396"/>
      <c r="B31" s="397"/>
    </row>
    <row r="32" spans="1:4" s="1" customFormat="1" ht="13.8">
      <c r="A32" s="396"/>
      <c r="B32" s="397"/>
    </row>
    <row r="33" spans="1:11" s="1" customFormat="1" ht="15.6">
      <c r="A33" s="398"/>
    </row>
    <row r="34" spans="1:11" s="1" customFormat="1">
      <c r="A34" s="399"/>
    </row>
    <row r="35" spans="1:11" s="1" customFormat="1">
      <c r="A35" s="531" t="s">
        <v>305</v>
      </c>
      <c r="B35" s="531"/>
      <c r="C35" s="531"/>
      <c r="D35" s="531"/>
      <c r="E35" s="531"/>
      <c r="F35" s="531"/>
      <c r="G35" s="531"/>
      <c r="H35" s="531"/>
      <c r="I35" s="531"/>
      <c r="J35" s="531"/>
      <c r="K35" s="531"/>
    </row>
    <row r="36" spans="1:11" s="1" customFormat="1">
      <c r="A36" s="531"/>
      <c r="B36" s="531"/>
      <c r="C36" s="531"/>
      <c r="D36" s="531"/>
      <c r="E36" s="531"/>
      <c r="F36" s="531"/>
      <c r="G36" s="531"/>
      <c r="H36" s="531"/>
      <c r="I36" s="531"/>
      <c r="J36" s="531"/>
      <c r="K36" s="531"/>
    </row>
    <row r="37" spans="1:11" s="1" customFormat="1">
      <c r="A37" s="531"/>
      <c r="B37" s="531"/>
      <c r="C37" s="531"/>
      <c r="D37" s="531"/>
      <c r="E37" s="531"/>
      <c r="F37" s="531"/>
      <c r="G37" s="531"/>
      <c r="H37" s="531"/>
      <c r="I37" s="531"/>
      <c r="J37" s="531"/>
      <c r="K37" s="531"/>
    </row>
    <row r="38" spans="1:11" s="1" customFormat="1">
      <c r="A38" s="531"/>
      <c r="B38" s="531"/>
      <c r="C38" s="531"/>
      <c r="D38" s="531"/>
      <c r="E38" s="531"/>
      <c r="F38" s="531"/>
      <c r="G38" s="531"/>
      <c r="H38" s="531"/>
      <c r="I38" s="531"/>
      <c r="J38" s="531"/>
      <c r="K38" s="531"/>
    </row>
    <row r="39" spans="1:11" s="1" customFormat="1">
      <c r="A39" s="531"/>
      <c r="B39" s="531"/>
      <c r="C39" s="531"/>
      <c r="D39" s="531"/>
      <c r="E39" s="531"/>
      <c r="F39" s="531"/>
      <c r="G39" s="531"/>
      <c r="H39" s="531"/>
      <c r="I39" s="531"/>
      <c r="J39" s="531"/>
      <c r="K39" s="531"/>
    </row>
    <row r="40" spans="1:11" s="1" customFormat="1">
      <c r="A40" s="531"/>
      <c r="B40" s="531"/>
      <c r="C40" s="531"/>
      <c r="D40" s="531"/>
      <c r="E40" s="531"/>
      <c r="F40" s="531"/>
      <c r="G40" s="531"/>
      <c r="H40" s="531"/>
      <c r="I40" s="531"/>
      <c r="J40" s="531"/>
      <c r="K40" s="531"/>
    </row>
    <row r="41" spans="1:11" s="1" customFormat="1">
      <c r="A41" s="531"/>
      <c r="B41" s="531"/>
      <c r="C41" s="531"/>
      <c r="D41" s="531"/>
      <c r="E41" s="531"/>
      <c r="F41" s="531"/>
      <c r="G41" s="531"/>
      <c r="H41" s="531"/>
      <c r="I41" s="531"/>
      <c r="J41" s="531"/>
      <c r="K41" s="531"/>
    </row>
    <row r="42" spans="1:11" s="1" customFormat="1" ht="13.8">
      <c r="A42" s="396"/>
      <c r="B42" s="397"/>
    </row>
    <row r="43" spans="1:11" s="1" customFormat="1" ht="13.8">
      <c r="A43" s="396"/>
      <c r="B43" s="397"/>
    </row>
    <row r="44" spans="1:11" ht="11.25" customHeight="1">
      <c r="A44" s="531" t="s">
        <v>306</v>
      </c>
      <c r="B44" s="531"/>
      <c r="C44" s="531"/>
      <c r="D44" s="531"/>
      <c r="E44" s="531"/>
      <c r="F44" s="531"/>
      <c r="G44" s="531"/>
      <c r="H44" s="531"/>
      <c r="I44" s="531"/>
      <c r="J44" s="531"/>
      <c r="K44" s="531"/>
    </row>
    <row r="45" spans="1:11">
      <c r="A45" s="531"/>
      <c r="B45" s="531"/>
      <c r="C45" s="531"/>
      <c r="D45" s="531"/>
      <c r="E45" s="531"/>
      <c r="F45" s="531"/>
      <c r="G45" s="531"/>
      <c r="H45" s="531"/>
      <c r="I45" s="531"/>
      <c r="J45" s="531"/>
      <c r="K45" s="531"/>
    </row>
    <row r="46" spans="1:11">
      <c r="A46" s="531"/>
      <c r="B46" s="531"/>
      <c r="C46" s="531"/>
      <c r="D46" s="531"/>
      <c r="E46" s="531"/>
      <c r="F46" s="531"/>
      <c r="G46" s="531"/>
      <c r="H46" s="531"/>
      <c r="I46" s="531"/>
      <c r="J46" s="531"/>
      <c r="K46" s="531"/>
    </row>
    <row r="47" spans="1:11">
      <c r="A47" s="531"/>
      <c r="B47" s="531"/>
      <c r="C47" s="531"/>
      <c r="D47" s="531"/>
      <c r="E47" s="531"/>
      <c r="F47" s="531"/>
      <c r="G47" s="531"/>
      <c r="H47" s="531"/>
      <c r="I47" s="531"/>
      <c r="J47" s="531"/>
      <c r="K47" s="531"/>
    </row>
    <row r="48" spans="1:11">
      <c r="A48" s="531"/>
      <c r="B48" s="531"/>
      <c r="C48" s="531"/>
      <c r="D48" s="531"/>
      <c r="E48" s="531"/>
      <c r="F48" s="531"/>
      <c r="G48" s="531"/>
      <c r="H48" s="531"/>
      <c r="I48" s="531"/>
      <c r="J48" s="531"/>
      <c r="K48" s="531"/>
    </row>
    <row r="49" spans="1:11">
      <c r="A49" s="531"/>
      <c r="B49" s="531"/>
      <c r="C49" s="531"/>
      <c r="D49" s="531"/>
      <c r="E49" s="531"/>
      <c r="F49" s="531"/>
      <c r="G49" s="531"/>
      <c r="H49" s="531"/>
      <c r="I49" s="531"/>
      <c r="J49" s="531"/>
      <c r="K49" s="531"/>
    </row>
    <row r="50" spans="1:11">
      <c r="A50" s="531"/>
      <c r="B50" s="531"/>
      <c r="C50" s="531"/>
      <c r="D50" s="531"/>
      <c r="E50" s="531"/>
      <c r="F50" s="531"/>
      <c r="G50" s="531"/>
      <c r="H50" s="531"/>
      <c r="I50" s="531"/>
      <c r="J50" s="531"/>
      <c r="K50" s="531"/>
    </row>
    <row r="51" spans="1:11">
      <c r="A51" s="531"/>
      <c r="B51" s="531"/>
      <c r="C51" s="531"/>
      <c r="D51" s="531"/>
      <c r="E51" s="531"/>
      <c r="F51" s="531"/>
      <c r="G51" s="531"/>
      <c r="H51" s="531"/>
      <c r="I51" s="531"/>
      <c r="J51" s="531"/>
      <c r="K51" s="531"/>
    </row>
    <row r="52" spans="1:11">
      <c r="A52" s="531"/>
      <c r="B52" s="531"/>
      <c r="C52" s="531"/>
      <c r="D52" s="531"/>
      <c r="E52" s="531"/>
      <c r="F52" s="531"/>
      <c r="G52" s="531"/>
      <c r="H52" s="531"/>
      <c r="I52" s="531"/>
      <c r="J52" s="531"/>
      <c r="K52" s="531"/>
    </row>
    <row r="53" spans="1:11">
      <c r="A53" s="531"/>
      <c r="B53" s="531"/>
      <c r="C53" s="531"/>
      <c r="D53" s="531"/>
      <c r="E53" s="531"/>
      <c r="F53" s="531"/>
      <c r="G53" s="531"/>
      <c r="H53" s="531"/>
      <c r="I53" s="531"/>
      <c r="J53" s="531"/>
      <c r="K53" s="531"/>
    </row>
    <row r="54" spans="1:11" ht="11.25" customHeight="1">
      <c r="A54" s="531"/>
      <c r="B54" s="531"/>
      <c r="C54" s="531"/>
      <c r="D54" s="531"/>
      <c r="E54" s="531"/>
      <c r="F54" s="531"/>
      <c r="G54" s="531"/>
      <c r="H54" s="531"/>
      <c r="I54" s="531"/>
      <c r="J54" s="531"/>
      <c r="K54" s="531"/>
    </row>
    <row r="55" spans="1:11">
      <c r="A55" s="531"/>
      <c r="B55" s="531"/>
      <c r="C55" s="531"/>
      <c r="D55" s="531"/>
      <c r="E55" s="531"/>
      <c r="F55" s="531"/>
      <c r="G55" s="531"/>
      <c r="H55" s="531"/>
      <c r="I55" s="531"/>
      <c r="J55" s="531"/>
      <c r="K55" s="531"/>
    </row>
    <row r="56" spans="1:11">
      <c r="A56" s="531"/>
      <c r="B56" s="531"/>
      <c r="C56" s="531"/>
      <c r="D56" s="531"/>
      <c r="E56" s="531"/>
      <c r="F56" s="531"/>
      <c r="G56" s="531"/>
      <c r="H56" s="531"/>
      <c r="I56" s="531"/>
      <c r="J56" s="531"/>
      <c r="K56" s="531"/>
    </row>
    <row r="57" spans="1:11">
      <c r="A57" s="531"/>
      <c r="B57" s="531"/>
      <c r="C57" s="531"/>
      <c r="D57" s="531"/>
      <c r="E57" s="531"/>
      <c r="F57" s="531"/>
      <c r="G57" s="531"/>
      <c r="H57" s="531"/>
      <c r="I57" s="531"/>
      <c r="J57" s="531"/>
      <c r="K57" s="531"/>
    </row>
    <row r="58" spans="1:11">
      <c r="A58" s="531"/>
      <c r="B58" s="531"/>
      <c r="C58" s="531"/>
      <c r="D58" s="531"/>
      <c r="E58" s="531"/>
      <c r="F58" s="531"/>
      <c r="G58" s="531"/>
      <c r="H58" s="531"/>
      <c r="I58" s="531"/>
      <c r="J58" s="531"/>
      <c r="K58" s="531"/>
    </row>
    <row r="59" spans="1:11">
      <c r="A59" s="531"/>
      <c r="B59" s="531"/>
      <c r="C59" s="531"/>
      <c r="D59" s="531"/>
      <c r="E59" s="531"/>
      <c r="F59" s="531"/>
      <c r="G59" s="531"/>
      <c r="H59" s="531"/>
      <c r="I59" s="531"/>
      <c r="J59" s="531"/>
      <c r="K59" s="531"/>
    </row>
    <row r="60" spans="1:11">
      <c r="A60" s="531"/>
      <c r="B60" s="531"/>
      <c r="C60" s="531"/>
      <c r="D60" s="531"/>
      <c r="E60" s="531"/>
      <c r="F60" s="531"/>
      <c r="G60" s="531"/>
      <c r="H60" s="531"/>
      <c r="I60" s="531"/>
      <c r="J60" s="531"/>
      <c r="K60" s="531"/>
    </row>
    <row r="61" spans="1:11">
      <c r="A61" s="379"/>
      <c r="B61" s="379"/>
      <c r="C61" s="379"/>
      <c r="D61" s="379"/>
      <c r="E61" s="379"/>
      <c r="F61" s="379"/>
      <c r="G61" s="379"/>
      <c r="H61" s="379"/>
      <c r="I61" s="379"/>
      <c r="J61" s="379"/>
    </row>
  </sheetData>
  <mergeCells count="3">
    <mergeCell ref="A44:K53"/>
    <mergeCell ref="A54:K60"/>
    <mergeCell ref="A35:K41"/>
  </mergeCells>
  <dataValidations disablePrompts="1" count="1">
    <dataValidation type="list" allowBlank="1" showInputMessage="1" showErrorMessage="1" sqref="A2" xr:uid="{00000000-0002-0000-1800-000000000000}">
      <formula1>quarterly_date</formula1>
    </dataValidation>
  </dataValidations>
  <hyperlinks>
    <hyperlink ref="K5" location="Cont!A1" display="back" xr:uid="{00000000-0004-0000-1800-000000000000}"/>
  </hyperlinks>
  <pageMargins left="0.23622047244094488" right="0.23622047244094488" top="0.74803149606299213" bottom="0.74803149606299213" header="0.31496062992125984" footer="0.31496062992125984"/>
  <pageSetup paperSize="9" scale="86" orientation="portrait" r:id="rId1"/>
  <headerFooter>
    <oddFooter>&amp;R&amp;P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A1:Q41"/>
  <sheetViews>
    <sheetView showGridLines="0" zoomScaleNormal="100" workbookViewId="0">
      <selection activeCell="P15" sqref="P15"/>
    </sheetView>
  </sheetViews>
  <sheetFormatPr defaultRowHeight="10.199999999999999"/>
  <cols>
    <col min="1" max="1" width="23.28515625" customWidth="1"/>
  </cols>
  <sheetData>
    <row r="1" spans="1:17" ht="18">
      <c r="A1" s="13" t="s">
        <v>0</v>
      </c>
      <c r="B1" s="120"/>
      <c r="C1" s="120"/>
      <c r="D1" s="120"/>
      <c r="E1" s="120"/>
      <c r="F1" s="120"/>
      <c r="G1" s="120"/>
      <c r="H1" s="120"/>
      <c r="I1" s="120"/>
      <c r="J1" s="120"/>
      <c r="K1" s="16"/>
      <c r="L1" s="15"/>
      <c r="M1" s="120"/>
    </row>
    <row r="2" spans="1:17" ht="15.6">
      <c r="A2" s="347">
        <f>Cont!A2</f>
        <v>44469</v>
      </c>
      <c r="B2" s="20"/>
      <c r="C2" s="20"/>
      <c r="D2" s="21"/>
      <c r="E2" s="21"/>
      <c r="F2" s="21"/>
      <c r="G2" s="21"/>
      <c r="H2" s="21"/>
      <c r="I2" s="21"/>
      <c r="J2" s="21"/>
      <c r="K2" s="21"/>
      <c r="L2" s="21"/>
      <c r="M2" s="20"/>
    </row>
    <row r="3" spans="1:17" s="24" customFormat="1" ht="6" customHeight="1">
      <c r="A3" s="6"/>
      <c r="B3" s="6"/>
      <c r="C3" s="6"/>
      <c r="D3" s="7"/>
      <c r="E3" s="7"/>
      <c r="F3" s="7"/>
      <c r="G3" s="7"/>
      <c r="H3" s="7"/>
      <c r="I3" s="7"/>
      <c r="J3" s="7"/>
      <c r="K3" s="7"/>
      <c r="L3" s="7"/>
      <c r="M3" s="7"/>
      <c r="N3" s="7"/>
      <c r="O3" s="23"/>
      <c r="P3" s="23"/>
      <c r="Q3" s="23"/>
    </row>
    <row r="5" spans="1:17" ht="18">
      <c r="A5" s="223" t="s">
        <v>312</v>
      </c>
      <c r="N5" s="197" t="s">
        <v>60</v>
      </c>
    </row>
    <row r="7" spans="1:17" ht="12">
      <c r="A7" s="271">
        <v>44236</v>
      </c>
      <c r="B7" s="202" t="s">
        <v>313</v>
      </c>
      <c r="C7" s="202"/>
    </row>
    <row r="8" spans="1:17" ht="12">
      <c r="A8" s="271">
        <v>44243</v>
      </c>
      <c r="B8" s="202" t="s">
        <v>268</v>
      </c>
      <c r="C8" s="202"/>
    </row>
    <row r="9" spans="1:17" ht="12">
      <c r="A9" s="271">
        <v>44243</v>
      </c>
      <c r="B9" s="202" t="s">
        <v>269</v>
      </c>
      <c r="C9" s="202"/>
    </row>
    <row r="10" spans="1:17" ht="12">
      <c r="A10" s="271">
        <v>44257</v>
      </c>
      <c r="B10" s="202" t="s">
        <v>314</v>
      </c>
      <c r="C10" s="202"/>
    </row>
    <row r="11" spans="1:17" ht="12">
      <c r="A11" s="271">
        <v>44271</v>
      </c>
      <c r="B11" s="202" t="s">
        <v>270</v>
      </c>
      <c r="C11" s="202"/>
    </row>
    <row r="12" spans="1:17" ht="12">
      <c r="A12" s="271">
        <v>44279</v>
      </c>
      <c r="B12" s="202" t="s">
        <v>271</v>
      </c>
      <c r="C12" s="202"/>
    </row>
    <row r="13" spans="1:17" ht="12">
      <c r="A13" s="271">
        <v>44292</v>
      </c>
      <c r="B13" s="202" t="s">
        <v>272</v>
      </c>
      <c r="C13" s="202"/>
    </row>
    <row r="14" spans="1:17" ht="12">
      <c r="A14" s="271">
        <v>44306</v>
      </c>
      <c r="B14" s="202" t="s">
        <v>273</v>
      </c>
      <c r="C14" s="202"/>
    </row>
    <row r="15" spans="1:17" ht="12">
      <c r="A15" s="271">
        <v>44327</v>
      </c>
      <c r="B15" s="202" t="s">
        <v>274</v>
      </c>
      <c r="C15" s="202"/>
    </row>
    <row r="16" spans="1:17" ht="12">
      <c r="A16" s="271">
        <v>44355</v>
      </c>
      <c r="B16" s="202" t="s">
        <v>275</v>
      </c>
      <c r="C16" s="202"/>
    </row>
    <row r="17" spans="1:3" ht="12">
      <c r="A17" s="271">
        <v>44397</v>
      </c>
      <c r="B17" s="202" t="s">
        <v>248</v>
      </c>
      <c r="C17" s="202"/>
    </row>
    <row r="18" spans="1:3" ht="12">
      <c r="A18" s="271">
        <v>44418</v>
      </c>
      <c r="B18" s="202" t="s">
        <v>276</v>
      </c>
      <c r="C18" s="202"/>
    </row>
    <row r="19" spans="1:3" ht="12">
      <c r="A19" s="271">
        <v>44453</v>
      </c>
      <c r="B19" s="202" t="s">
        <v>277</v>
      </c>
      <c r="C19" s="202"/>
    </row>
    <row r="20" spans="1:3" ht="12">
      <c r="A20" s="271">
        <v>44488</v>
      </c>
      <c r="B20" s="202" t="s">
        <v>249</v>
      </c>
      <c r="C20" s="202"/>
    </row>
    <row r="21" spans="1:3" ht="12">
      <c r="A21" s="271">
        <v>44509</v>
      </c>
      <c r="B21" s="202" t="s">
        <v>278</v>
      </c>
      <c r="C21" s="202"/>
    </row>
    <row r="22" spans="1:3" ht="12">
      <c r="A22" s="271">
        <v>44544</v>
      </c>
      <c r="B22" s="202" t="s">
        <v>279</v>
      </c>
      <c r="C22" s="202"/>
    </row>
    <row r="23" spans="1:3" ht="12">
      <c r="A23" s="271"/>
      <c r="B23" s="202"/>
      <c r="C23" s="202"/>
    </row>
    <row r="24" spans="1:3" ht="18">
      <c r="A24" s="223" t="s">
        <v>186</v>
      </c>
    </row>
    <row r="26" spans="1:3" ht="13.5" customHeight="1">
      <c r="A26" s="272" t="s">
        <v>29</v>
      </c>
    </row>
    <row r="27" spans="1:3" ht="13.5" customHeight="1">
      <c r="A27" s="273" t="s">
        <v>247</v>
      </c>
    </row>
    <row r="28" spans="1:3" ht="13.5" customHeight="1">
      <c r="A28" s="274" t="s">
        <v>27</v>
      </c>
    </row>
    <row r="29" spans="1:3" ht="13.5" customHeight="1">
      <c r="A29" s="237"/>
    </row>
    <row r="30" spans="1:3" ht="13.5" customHeight="1">
      <c r="A30" s="237"/>
    </row>
    <row r="31" spans="1:3" ht="13.5" customHeight="1">
      <c r="A31" s="272" t="s">
        <v>28</v>
      </c>
    </row>
    <row r="32" spans="1:3" ht="13.5" customHeight="1">
      <c r="A32" s="273" t="s">
        <v>289</v>
      </c>
    </row>
    <row r="33" spans="1:1" ht="13.5" customHeight="1">
      <c r="A33" s="274" t="s">
        <v>26</v>
      </c>
    </row>
    <row r="36" spans="1:1" ht="13.8">
      <c r="A36" s="272" t="s">
        <v>0</v>
      </c>
    </row>
    <row r="37" spans="1:1" ht="13.8">
      <c r="A37" s="273" t="s">
        <v>187</v>
      </c>
    </row>
    <row r="38" spans="1:1" ht="13.8">
      <c r="A38" s="273" t="s">
        <v>39</v>
      </c>
    </row>
    <row r="39" spans="1:1" ht="13.8">
      <c r="A39" s="273" t="s">
        <v>188</v>
      </c>
    </row>
    <row r="40" spans="1:1" ht="13.8">
      <c r="A40" s="273" t="s">
        <v>189</v>
      </c>
    </row>
    <row r="41" spans="1:1" ht="13.8">
      <c r="A41" s="274" t="s">
        <v>40</v>
      </c>
    </row>
  </sheetData>
  <dataValidations count="1">
    <dataValidation type="list" allowBlank="1" showInputMessage="1" showErrorMessage="1" sqref="A2" xr:uid="{00000000-0002-0000-1900-000000000000}">
      <formula1>quarterly_date</formula1>
    </dataValidation>
  </dataValidations>
  <hyperlinks>
    <hyperlink ref="A28" r:id="rId1" xr:uid="{00000000-0004-0000-1900-000000000000}"/>
    <hyperlink ref="A33" r:id="rId2" xr:uid="{00000000-0004-0000-1900-000001000000}"/>
    <hyperlink ref="A41" r:id="rId3" display="mailto:info@lhv.ee" xr:uid="{00000000-0004-0000-1900-000002000000}"/>
    <hyperlink ref="N5" location="Cont!A1" display="back" xr:uid="{00000000-0004-0000-1900-000003000000}"/>
  </hyperlinks>
  <pageMargins left="0.23622047244094488" right="0.23622047244094488" top="0.74803149606299213" bottom="0.74803149606299213" header="0.31496062992125984" footer="0.31496062992125984"/>
  <pageSetup paperSize="9" scale="96"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Cont</vt:lpstr>
      <vt:lpstr>Str</vt:lpstr>
      <vt:lpstr>gPL 9Q</vt:lpstr>
      <vt:lpstr>gBS 9Q</vt:lpstr>
      <vt:lpstr>gSA</vt:lpstr>
      <vt:lpstr>gAK</vt:lpstr>
      <vt:lpstr>gKA</vt:lpstr>
      <vt:lpstr>pPL 9Q</vt:lpstr>
      <vt:lpstr>pBS 9Q</vt:lpstr>
      <vt:lpstr>pSA</vt:lpstr>
      <vt:lpstr>pL</vt:lpstr>
      <vt:lpstr>pH</vt:lpstr>
      <vt:lpstr>pAK</vt:lpstr>
      <vt:lpstr>pKA</vt:lpstr>
      <vt:lpstr>pFinPL 9Q</vt:lpstr>
      <vt:lpstr>vhPL 9Q</vt:lpstr>
      <vt:lpstr>vhBS 9Q</vt:lpstr>
      <vt:lpstr>vhSA</vt:lpstr>
      <vt:lpstr>vhAUM</vt:lpstr>
      <vt:lpstr>kPL 9Q</vt:lpstr>
      <vt:lpstr>kBS 9Q</vt:lpstr>
      <vt:lpstr>kSA</vt:lpstr>
      <vt:lpstr>mY</vt:lpstr>
      <vt:lpstr>Share</vt:lpstr>
      <vt:lpstr>Bonds</vt:lpstr>
      <vt:lpstr>Cal</vt:lpstr>
      <vt:lpstr>Bonds!Print_Area</vt:lpstr>
      <vt:lpstr>Cal!Print_Area</vt:lpstr>
      <vt:lpstr>Cont!Print_Area</vt:lpstr>
      <vt:lpstr>gAK!Print_Area</vt:lpstr>
      <vt:lpstr>'gBS 9Q'!Print_Area</vt:lpstr>
      <vt:lpstr>gKA!Print_Area</vt:lpstr>
      <vt:lpstr>'gPL 9Q'!Print_Area</vt:lpstr>
      <vt:lpstr>gSA!Print_Area</vt:lpstr>
      <vt:lpstr>'kBS 9Q'!Print_Area</vt:lpstr>
      <vt:lpstr>'kPL 9Q'!Print_Area</vt:lpstr>
      <vt:lpstr>kSA!Print_Area</vt:lpstr>
      <vt:lpstr>mY!Print_Area</vt:lpstr>
      <vt:lpstr>pAK!Print_Area</vt:lpstr>
      <vt:lpstr>'pBS 9Q'!Print_Area</vt:lpstr>
      <vt:lpstr>'pFinPL 9Q'!Print_Area</vt:lpstr>
      <vt:lpstr>pH!Print_Area</vt:lpstr>
      <vt:lpstr>pKA!Print_Area</vt:lpstr>
      <vt:lpstr>pL!Print_Area</vt:lpstr>
      <vt:lpstr>'pPL 9Q'!Print_Area</vt:lpstr>
      <vt:lpstr>pSA!Print_Area</vt:lpstr>
      <vt:lpstr>Share!Print_Area</vt:lpstr>
      <vt:lpstr>Str!Print_Area</vt:lpstr>
      <vt:lpstr>vhAUM!Print_Area</vt:lpstr>
      <vt:lpstr>'vhBS 9Q'!Print_Area</vt:lpstr>
      <vt:lpstr>'vhPL 9Q'!Print_Area</vt:lpstr>
      <vt:lpstr>vhSA!Print_Area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Monika Mäger</cp:lastModifiedBy>
  <cp:lastPrinted>2021-10-18T14:30:36Z</cp:lastPrinted>
  <dcterms:created xsi:type="dcterms:W3CDTF">2018-01-29T10:25:29Z</dcterms:created>
  <dcterms:modified xsi:type="dcterms:W3CDTF">2021-10-18T15:22:12Z</dcterms:modified>
</cp:coreProperties>
</file>