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65416" yWindow="65416" windowWidth="29040" windowHeight="15840" tabRatio="915" activeTab="0"/>
  </bookViews>
  <sheets>
    <sheet name="Cont"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pFinPL 9Q" sheetId="36" r:id="rId15"/>
    <sheet name="vhPL 9Q" sheetId="17" r:id="rId16"/>
    <sheet name="vhBS 9Q" sheetId="18" r:id="rId17"/>
    <sheet name="vhSA" sheetId="19" r:id="rId18"/>
    <sheet name="vhAUM" sheetId="20" r:id="rId19"/>
    <sheet name="kPL 9Q" sheetId="33" r:id="rId20"/>
    <sheet name="kBS 9Q" sheetId="34" r:id="rId21"/>
    <sheet name="kSA" sheetId="35" r:id="rId22"/>
    <sheet name="mY" sheetId="22" r:id="rId23"/>
    <sheet name="Share" sheetId="30" r:id="rId24"/>
    <sheet name="Bonds" sheetId="32" r:id="rId25"/>
    <sheet name="Cal" sheetId="29" r:id="rId26"/>
  </sheets>
  <externalReferences>
    <externalReference r:id="rId29"/>
  </externalReferences>
  <definedNames>
    <definedName name="_" localSheetId="0" hidden="1">TABLE1</definedName>
    <definedName name="_" localSheetId="4" hidden="1">TABLE1</definedName>
    <definedName name="_" localSheetId="14" hidden="1">TABLE1</definedName>
    <definedName name="_" localSheetId="9" hidden="1">TABLE1</definedName>
    <definedName name="_" localSheetId="17" hidden="1">TABLE1</definedName>
    <definedName name="_" hidden="1">TABLE1</definedName>
    <definedName name="__" localSheetId="0" hidden="1">TABLE1</definedName>
    <definedName name="__" localSheetId="14" hidden="1">TABLE1</definedName>
    <definedName name="__" localSheetId="17" hidden="1">TABLE1</definedName>
    <definedName name="__" hidden="1">TABLE1</definedName>
    <definedName name="_xlcn.WorksheetConnection_Tempo_report_2014_1.xlsxTable11" localSheetId="0"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9" hidden="1">TABLE1</definedName>
    <definedName name="_xlcn.WorksheetConnection_Tempo_report_2014_1.xlsxTable11" localSheetId="17"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4">'Bonds'!$A$1:$K$60</definedName>
    <definedName name="_xlnm.Print_Area" localSheetId="25">'Cal'!$A$1:$M$44</definedName>
    <definedName name="_xlnm.Print_Area" localSheetId="0">'Cont'!$A$1:$L$45</definedName>
    <definedName name="_xlnm.Print_Area" localSheetId="5">'gAK'!$A$1:$J$48</definedName>
    <definedName name="_xlnm.Print_Area" localSheetId="3">'gBS 9Q'!$A$1:$J$48</definedName>
    <definedName name="_xlnm.Print_Area" localSheetId="6">'gKA'!$A$1:$J$53</definedName>
    <definedName name="_xlnm.Print_Area" localSheetId="2">'gPL 9Q'!$A$1:$J$62</definedName>
    <definedName name="_xlnm.Print_Area" localSheetId="4">'gSA'!$A$1:$J$80</definedName>
    <definedName name="_xlnm.Print_Area" localSheetId="20">'kBS 9Q'!$A$1:$J$76</definedName>
    <definedName name="_xlnm.Print_Area" localSheetId="19">'kPL 9Q'!$A$1:$J$49</definedName>
    <definedName name="_xlnm.Print_Area" localSheetId="21">'kSA'!$A$1:$J$42</definedName>
    <definedName name="_xlnm.Print_Area" localSheetId="22">'mY'!$A$1:$J$75</definedName>
    <definedName name="_xlnm.Print_Area" localSheetId="12">'pAK'!$A$1:$J$48</definedName>
    <definedName name="_xlnm.Print_Area" localSheetId="8">'pBS 9Q'!$A$1:$J$56</definedName>
    <definedName name="_xlnm.Print_Area" localSheetId="14">'pFinPL 9Q'!$A$1:$J$47</definedName>
    <definedName name="_xlnm.Print_Area" localSheetId="11">'pH'!$A$1:$J$28</definedName>
    <definedName name="_xlnm.Print_Area" localSheetId="13">'pKA'!$A$1:$J$50</definedName>
    <definedName name="_xlnm.Print_Area" localSheetId="10">'pL'!$A$1:$J$45</definedName>
    <definedName name="_xlnm.Print_Area" localSheetId="7">'pPL 9Q'!$A$1:$J$54</definedName>
    <definedName name="_xlnm.Print_Area" localSheetId="9">'pSA'!$A$1:$J$87</definedName>
    <definedName name="_xlnm.Print_Area" localSheetId="23">'Share'!$A$1:$J$71</definedName>
    <definedName name="_xlnm.Print_Area" localSheetId="1">'Str'!$A$1:$L$68</definedName>
    <definedName name="_xlnm.Print_Area" localSheetId="18">'vhAUM'!$A$1:$J$92</definedName>
    <definedName name="_xlnm.Print_Area" localSheetId="16">'vhBS 9Q'!$A$1:$J$61</definedName>
    <definedName name="_xlnm.Print_Area" localSheetId="15">'vhPL 9Q'!$A$1:$J$40</definedName>
    <definedName name="_xlnm.Print_Area" localSheetId="17">'vhSA'!$A$1:$J$34</definedName>
    <definedName name="wrn.Reportas._.1." localSheetId="0" hidden="1">{#N/A,#N/A,FALSE,"Lapas 1";#N/A,#N/A,FALSE,"Lapas 1"}</definedName>
    <definedName name="wrn.Reportas._.1." localSheetId="14" hidden="1">{#N/A,#N/A,FALSE,"Lapas 1";#N/A,#N/A,FALSE,"Lapas 1"}</definedName>
    <definedName name="wrn.Reportas._.1." hidden="1">{#N/A,#N/A,FALSE,"Lapas 1";#N/A,#N/A,FALSE,"Lapas 1"}</definedName>
    <definedName name="yhik">'[1]s'!$C$11</definedName>
  </definedNames>
  <calcPr calcId="191029" iterate="1" iterateCount="1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<sst xmlns="http://schemas.openxmlformats.org/spreadsheetml/2006/main" count="1949" uniqueCount="349">
  <si>
    <t>AS LHV Group</t>
  </si>
  <si>
    <t xml:space="preserve">P/B </t>
  </si>
  <si>
    <t/>
  </si>
  <si>
    <t>EURt</t>
  </si>
  <si>
    <t>AS LHV Pank</t>
  </si>
  <si>
    <t>AS LHV Varahaldus</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</si>
  <si>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</si>
  <si>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</si>
  <si>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</si>
  <si>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</si>
  <si>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</si>
  <si>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</si>
  <si>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</si>
  <si>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</si>
  <si>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</si>
  <si>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</si>
  <si>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</si>
  <si>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</si>
  <si>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</si>
  <si>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</si>
  <si>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</si>
  <si>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</si>
  <si>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 xml:space="preserve">LHV Pension 50 </t>
  </si>
  <si>
    <t xml:space="preserve">LHV Pension Intress </t>
  </si>
  <si>
    <t>DPS (EUR)</t>
  </si>
  <si>
    <t>EPS (EUR)</t>
  </si>
  <si>
    <t>meelis.paakspuu@lhv.ee</t>
  </si>
  <si>
    <t>madis.toomsalu@lhv.ee</t>
  </si>
  <si>
    <t>Meelis Paakspuu</t>
  </si>
  <si>
    <t>Madis Toomsalu</t>
  </si>
  <si>
    <t>AS Lõhmus Holdings</t>
  </si>
  <si>
    <t>Rain Lõhmus</t>
  </si>
  <si>
    <t>Ambient Sound Investments OÜ</t>
  </si>
  <si>
    <t>OÜ Krenno</t>
  </si>
  <si>
    <t>AS Genteel</t>
  </si>
  <si>
    <t>AS Amalfi</t>
  </si>
  <si>
    <t>OÜ Kristobal</t>
  </si>
  <si>
    <t>SIA Krugmans</t>
  </si>
  <si>
    <t>OÜ Bonaares</t>
  </si>
  <si>
    <t>Tartu mnt 2, 10145 Tallinn</t>
  </si>
  <si>
    <t>info@lhv.ee</t>
  </si>
  <si>
    <t xml:space="preserve">ISIN </t>
  </si>
  <si>
    <t>Table of Contents</t>
  </si>
  <si>
    <t>AS LHV Group Balance Sheet</t>
  </si>
  <si>
    <t>AS LHV Group Financial and Operational Ratios</t>
  </si>
  <si>
    <t>AS LHV Group Quality of Assets</t>
  </si>
  <si>
    <t>AS LHV Group Capital Adecuacy</t>
  </si>
  <si>
    <t>AS LHV Pank Balance Sheet</t>
  </si>
  <si>
    <t>AS LHV Pank Financial and Operational Ratios</t>
  </si>
  <si>
    <t>AS LHV Pank Loans</t>
  </si>
  <si>
    <t>AS LHV Pank Deposits and Loans received</t>
  </si>
  <si>
    <t>AS LHV Pank Quality of Assets</t>
  </si>
  <si>
    <t>AS LHV Pank Capital Adequacy</t>
  </si>
  <si>
    <t>AS LHV Varahaldus Balance Sheet</t>
  </si>
  <si>
    <t>AS LHV Varahaldus Assets Under Management</t>
  </si>
  <si>
    <t>Share information</t>
  </si>
  <si>
    <t>Bond information</t>
  </si>
  <si>
    <t>Financial Calendar and Contacts</t>
  </si>
  <si>
    <t>Overview and Group Structure</t>
  </si>
  <si>
    <t>Supervisory Boards and Management Boards of AS LHV Group and its Subsidiaries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</si>
  <si>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</si>
  <si>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</si>
  <si>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</si>
  <si>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</si>
  <si>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</si>
  <si>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</si>
  <si>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</si>
  <si>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</si>
  <si>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</si>
  <si>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</si>
  <si>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</si>
  <si>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Total revenue</t>
  </si>
  <si>
    <t>Staff costs</t>
  </si>
  <si>
    <t>Office rent and expenses</t>
  </si>
  <si>
    <t>IT expenses</t>
  </si>
  <si>
    <t>Marketing expenses</t>
  </si>
  <si>
    <t xml:space="preserve">Other operating expenses </t>
  </si>
  <si>
    <t>Total operating expenses</t>
  </si>
  <si>
    <t>EBIT</t>
  </si>
  <si>
    <t>Earnings before impairment losses</t>
  </si>
  <si>
    <t xml:space="preserve">Impairment losses on loans and advances </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</si>
  <si>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</si>
  <si>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</si>
  <si>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</si>
  <si>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</si>
  <si>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</si>
  <si>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</si>
  <si>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</si>
  <si>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</si>
  <si>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</si>
  <si>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</si>
  <si>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</si>
  <si>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</si>
  <si>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</si>
  <si>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</si>
  <si>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</si>
  <si>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</si>
  <si>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</si>
  <si>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</si>
  <si>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</si>
  <si>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</si>
  <si>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</si>
  <si>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</si>
  <si>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</si>
  <si>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</si>
  <si>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</si>
  <si>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</si>
  <si>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</si>
  <si>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</si>
  <si>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</si>
  <si>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</si>
  <si>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</si>
  <si>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</si>
  <si>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</si>
  <si>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</si>
  <si>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</si>
  <si>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Risk Cost Ratio</t>
  </si>
  <si>
    <t>Number of Employees (full-time)</t>
  </si>
  <si>
    <t>Quality of assets, 9 quarters</t>
  </si>
  <si>
    <t>Loans granted,</t>
  </si>
  <si>
    <t>incl. past due:</t>
  </si>
  <si>
    <t>1-30 days</t>
  </si>
  <si>
    <t>31-60 days</t>
  </si>
  <si>
    <t>61-90 days</t>
  </si>
  <si>
    <t>over 90 days or contract cancelled</t>
  </si>
  <si>
    <t>Share of impairments (over 90 days or cancelled)</t>
  </si>
  <si>
    <t>EURt, percentage</t>
  </si>
  <si>
    <t>Quality of assets, 5 years</t>
  </si>
  <si>
    <t>Capital adequacy, 9 quarters</t>
  </si>
  <si>
    <t>Capital adequacy, 5 years</t>
  </si>
  <si>
    <t xml:space="preserve">Total Tier 1 capital </t>
  </si>
  <si>
    <t xml:space="preserve">Total Tier 2 capital </t>
  </si>
  <si>
    <t xml:space="preserve">Net own funds for capital adequacy calculation </t>
  </si>
  <si>
    <t>Credit risk RWA</t>
  </si>
  <si>
    <t>Market risk RWA</t>
  </si>
  <si>
    <t>Operational risk RWA</t>
  </si>
  <si>
    <t>Total RWA</t>
  </si>
  <si>
    <t>Available-for-sale financial  assets</t>
  </si>
  <si>
    <t>Held-to-maturity financial investments</t>
  </si>
  <si>
    <t>Tangible and intangible assets</t>
  </si>
  <si>
    <t>Number of ATM-s</t>
  </si>
  <si>
    <t>Number of ACQ merchants</t>
  </si>
  <si>
    <t>Loans, 9 quarters</t>
  </si>
  <si>
    <t>Loans, 5 years</t>
  </si>
  <si>
    <t>Other loans</t>
  </si>
  <si>
    <t>Loans to related companies</t>
  </si>
  <si>
    <t>Credit card loans</t>
  </si>
  <si>
    <t>Leveraged loans</t>
  </si>
  <si>
    <t>Hire-purchase</t>
  </si>
  <si>
    <t>Small loans</t>
  </si>
  <si>
    <t>Corporate loans</t>
  </si>
  <si>
    <t>Leasing</t>
  </si>
  <si>
    <t>Micro loans</t>
  </si>
  <si>
    <t>Private loans</t>
  </si>
  <si>
    <t>Consumer loans</t>
  </si>
  <si>
    <t>Total loans granted</t>
  </si>
  <si>
    <t>Loans granted, incl:</t>
  </si>
  <si>
    <t>Deposits and loans received from customers, 9 quarters</t>
  </si>
  <si>
    <t>Deposits and loans received from customers, 5 years</t>
  </si>
  <si>
    <t>Total loans received and deposits from customers</t>
  </si>
  <si>
    <t>Impairment losses</t>
  </si>
  <si>
    <t>Prepayments of taxes and other assets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</si>
  <si>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</si>
  <si>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</si>
  <si>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</si>
  <si>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</si>
  <si>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</si>
  <si>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</si>
  <si>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</si>
  <si>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</si>
  <si>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</si>
  <si>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</si>
  <si>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</si>
  <si>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</si>
  <si>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</si>
  <si>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</si>
  <si>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</si>
  <si>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</si>
  <si>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</si>
  <si>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</si>
  <si>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</si>
  <si>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</si>
  <si>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</si>
  <si>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</si>
  <si>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</si>
  <si>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</si>
  <si>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</si>
  <si>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</si>
  <si>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</si>
  <si>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</si>
  <si>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</si>
  <si>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</si>
  <si>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</si>
  <si>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</si>
  <si>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</si>
  <si>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</si>
  <si>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</si>
  <si>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</si>
  <si>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</si>
  <si>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</si>
  <si>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</si>
  <si>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</si>
  <si>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</si>
  <si>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</si>
  <si>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</si>
  <si>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</si>
  <si>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</si>
  <si>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</si>
  <si>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</si>
  <si>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</si>
  <si>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</si>
  <si>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</si>
  <si>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Share premium</t>
  </si>
  <si>
    <t>Fund assets, EURt</t>
  </si>
  <si>
    <t>Assets under management, 9 quarters</t>
  </si>
  <si>
    <t>Quarterly returns</t>
  </si>
  <si>
    <t>Assets under management, 5 years</t>
  </si>
  <si>
    <t>Annual returns</t>
  </si>
  <si>
    <t>LHV Structure and Governance</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</si>
  <si>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</si>
  <si>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</si>
  <si>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</si>
  <si>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</si>
  <si>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</si>
  <si>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</si>
  <si>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</si>
  <si>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</si>
  <si>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Customers assets (EURm)</t>
  </si>
  <si>
    <t>Portfolio Management AUM (EURm)</t>
  </si>
  <si>
    <t>Number of Customers (thousands)</t>
  </si>
  <si>
    <t xml:space="preserve">*Balance Sheet items used for quarterly ratio calculations have been calculated as an average of the previous quarter and the reporting quarter balances.
Balance Sheet items used for annual ratio calculations have been calculated as an average of the previous year-end and reporting year-end balances. 
Ratios containing Profit and Loss Statement items have been calculated based on actual data. For annualization purposes quarterly data has been multiplied by 4.
</t>
  </si>
  <si>
    <t>LHV Pensionifond Eesti 100</t>
  </si>
  <si>
    <t>Number of Pension Fund Customers (thous.)</t>
  </si>
  <si>
    <t>Number of Customers (thous.)</t>
  </si>
  <si>
    <t>Customers holding bank cards (thous.)</t>
  </si>
  <si>
    <t>SEPA outgoing payments (thous.)</t>
  </si>
  <si>
    <t>UAB Mokilizingas*</t>
  </si>
  <si>
    <t>Financial and operational ratios</t>
  </si>
  <si>
    <t>T1 (regulatory minimum)</t>
  </si>
  <si>
    <t>CAD (regulatory minimum)</t>
  </si>
  <si>
    <t>MREL (regulatory minimum)</t>
  </si>
  <si>
    <t>NSFR (regulatory minimum)</t>
  </si>
  <si>
    <t>LCR (regulatory minimum)</t>
  </si>
  <si>
    <t>Regulatory ratios and minimums</t>
  </si>
  <si>
    <t>Capital adequacy T1</t>
  </si>
  <si>
    <t>Capital adequacy CAD</t>
  </si>
  <si>
    <t>Net stable funding ratio NSFR</t>
  </si>
  <si>
    <t>Liquidity coverage ratio LCR</t>
  </si>
  <si>
    <t>Min. req. for own funds and elig. liabilities MREL</t>
  </si>
  <si>
    <t>Managing Director of LHV Group</t>
  </si>
  <si>
    <t>Q2 interim results</t>
  </si>
  <si>
    <t>Q3 interim results</t>
  </si>
  <si>
    <t>regulatory minimum requirement</t>
  </si>
  <si>
    <t>incl. deposits of financial intermediaries</t>
  </si>
  <si>
    <t>Liquidity coverage ratio LCR (Bank solo)</t>
  </si>
  <si>
    <t>Net stable funding ratio NSFR (Bank solo)</t>
  </si>
  <si>
    <t>Study loan</t>
  </si>
  <si>
    <t>Housing loans</t>
  </si>
  <si>
    <t>4 months</t>
  </si>
  <si>
    <t>EE3300111558</t>
  </si>
  <si>
    <t>LHVB060028A</t>
  </si>
  <si>
    <t>* The financial results of UAB Mokilizingas are reflected in consolidated results of AS LHV Group until April 2018 (incl.)</t>
  </si>
  <si>
    <t>Q1-19</t>
  </si>
  <si>
    <t>Capital adequacy CT1</t>
  </si>
  <si>
    <t>CT1 (regulatory minimum)</t>
  </si>
  <si>
    <t>Additional Tier 1 capital</t>
  </si>
  <si>
    <t xml:space="preserve">Total Tier1 capital </t>
  </si>
  <si>
    <t xml:space="preserve">Total Tier2 capital </t>
  </si>
  <si>
    <t>Q2-19</t>
  </si>
  <si>
    <t>EE3300111780</t>
  </si>
  <si>
    <t>unfixed</t>
  </si>
  <si>
    <t>Disclosure of Financial Plan</t>
  </si>
  <si>
    <t>January results</t>
  </si>
  <si>
    <t>February results</t>
  </si>
  <si>
    <t>General meeting of shareholders</t>
  </si>
  <si>
    <t>Ex-dividend date (ex-date)</t>
  </si>
  <si>
    <t>Q1 interim results</t>
  </si>
  <si>
    <t>April results</t>
  </si>
  <si>
    <t>May results</t>
  </si>
  <si>
    <t>July results</t>
  </si>
  <si>
    <t>August results</t>
  </si>
  <si>
    <t>October results</t>
  </si>
  <si>
    <t>November results</t>
  </si>
  <si>
    <t>Q3-19</t>
  </si>
  <si>
    <t>incl. deposits obtained through deposit platforms</t>
  </si>
  <si>
    <t>Q4-19</t>
  </si>
  <si>
    <t>Viisemann Investments AG</t>
  </si>
  <si>
    <t>Common Equity Tier 1 capital</t>
  </si>
  <si>
    <t>CFROI</t>
  </si>
  <si>
    <t>Q1-20</t>
  </si>
  <si>
    <t>LHV Pensionifond Roheline</t>
  </si>
  <si>
    <t>UAB Mokilizingas</t>
  </si>
  <si>
    <t>LHV Group CFO</t>
  </si>
  <si>
    <t>Q2-20</t>
  </si>
  <si>
    <t>EE3300001668</t>
  </si>
  <si>
    <t>Q3-20</t>
  </si>
  <si>
    <t>Apartment building loan</t>
  </si>
  <si>
    <t>Subordinated bonds issued by AS LHV Group</t>
  </si>
  <si>
    <t>6.00% T2 bond</t>
  </si>
  <si>
    <t>8.00% AT1 bond</t>
  </si>
  <si>
    <t>9.50% AT1 bond</t>
  </si>
  <si>
    <t>LHVB060030A</t>
  </si>
  <si>
    <t>EE3300001791</t>
  </si>
  <si>
    <t>Q4-20</t>
  </si>
  <si>
    <t>Net insurance income</t>
  </si>
  <si>
    <t>LHV Pensionifond Roheline Pluss</t>
  </si>
  <si>
    <t>28.11.2028*</t>
  </si>
  <si>
    <t>30.09.2030**</t>
  </si>
  <si>
    <t>* According to the Terms of the Bonds 28.11.2028, the Company is entitled to redeem the Bonds 28.11.2028 prematurely at any time after the lapse of 5 years as from the date of issue, i.e at any time after 28.11.2023, by notifying the bondholders at least 30 days in advance. The Company is further entitled to redeem the Bonds prematurely before the lapse of the 5-year term if there is a change in the regulative classification of the Bonds 28.11.2028 resulting in the Bonds 28.11.2028 being, in the opinion of the Company after consultation with the EFSA, excluded or likely to be excluded from the classification as tier 2 own funds of a credit institution or if there is a significant change in the taxation regime applicable in respect of the Bonds 28.11.2028 that became effective or was announced after the issue of the relevant Bonds, as further specified in the Bond Terms.  
The bondholders are not entitled to claim early redemption of the Bonds 28.11.2028 under any circumstances. The Bonds 28.11.2028 may be redeemed prematurely by the Company on the above-described grounds only if the EFSA (or the European Central Bank if it is in the competence thereof) has granted its consent to the early redemption.</t>
  </si>
  <si>
    <t xml:space="preserve">** According to the Terms of the Bonds 30.09.2030, the Company is entitled to redeem the Bonds 30.09.2030 prematurely at any time after the lapse of 5 years as from the date of issue, i.e. at any time after 30.09.2025, by notifying the bondholders at least 30 days in advance. The Company is further entitled to redeem the Bonds 30.09.2030 prematurely before the lapse of the 5-year term if there is a change in the regulative classification of the Bonds 30.09.2030 resulting in the Bonds 30.09.2030 being, in the opinion of the Company, excluded from the classification as own funds of a credit institution or if there is a significant change in the taxation regime applicable in respect of the Bonds 30.09.2030, provided that the Company was not in a position to foresee such changes upon the issue of the Bonds 30.09.2030. If this early redemption right is exercised by the Company, the rate of return from an investment into the Bonds may be lower than initially anticipated.
The bondholders are not entitled to claim early redemption of the Bonds 30.09.2030 under any circumstances.The Bonds 30.09.2030 may be redeemed prematurely by the Company on the above-described grounds only if the FSA (or the EBA if it is in the competence thereof) has granted its consent to the early redemption. </t>
  </si>
  <si>
    <t>AS LHV Kindlustus Income Statement</t>
  </si>
  <si>
    <t>AS LHV Kindlustus Balance Sheet</t>
  </si>
  <si>
    <t>AS LHV Kindlustus Financial and Operational Ratios</t>
  </si>
  <si>
    <t>AS LHV Varahaldus Financial and Operational Ratios</t>
  </si>
  <si>
    <t>AS LHV Kindlustus</t>
  </si>
  <si>
    <t>Financial Calendar 2021</t>
  </si>
  <si>
    <t>Q4 2020 and unaudited full year results</t>
  </si>
  <si>
    <t>Audited results for 2020</t>
  </si>
  <si>
    <t>Net expense ratio</t>
  </si>
  <si>
    <t>Reinsurance assets</t>
  </si>
  <si>
    <t>Reinsurance payables</t>
  </si>
  <si>
    <t>Insurance payables</t>
  </si>
  <si>
    <t>Receivables from policyholders</t>
  </si>
  <si>
    <t>Prepaid taxes</t>
  </si>
  <si>
    <t>Net loss ratio</t>
  </si>
  <si>
    <t>Other receivables and accrued revenue</t>
  </si>
  <si>
    <t>TOP 10 shareholders as of 31.03.2021</t>
  </si>
  <si>
    <t>Net earned premiums</t>
  </si>
  <si>
    <t>Net investments income</t>
  </si>
  <si>
    <t xml:space="preserve">  Net incurred losses</t>
  </si>
  <si>
    <t>Net technical result</t>
  </si>
  <si>
    <t>Net commissions</t>
  </si>
  <si>
    <t>Future premiums</t>
  </si>
  <si>
    <t>Liabilities from insurance contracts</t>
  </si>
  <si>
    <t>Total liabilities from insurance contracts</t>
  </si>
  <si>
    <t>Technical provisions</t>
  </si>
  <si>
    <t>Results of services for financial intermediaries segment, 9 quarters</t>
  </si>
  <si>
    <t>Total direct expenses</t>
  </si>
  <si>
    <t>Tangible and intangible assets amortization/ depreciation</t>
  </si>
  <si>
    <t>Impairment of assets</t>
  </si>
  <si>
    <t>Other administrative and operating expenses</t>
  </si>
  <si>
    <t>Shared indirect expenses</t>
  </si>
  <si>
    <t>Results of services for financial intermediaries segment, 5 years</t>
  </si>
  <si>
    <t>AS LHV Pank results of services for financial intermediaries segment</t>
  </si>
  <si>
    <t>Outsourced services</t>
  </si>
  <si>
    <t>Credit valuation adjustment risk RWA</t>
  </si>
  <si>
    <t>Q1-21</t>
  </si>
  <si>
    <t xml:space="preserve"> </t>
  </si>
  <si>
    <t>Pre-tax ROE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</si>
</sst>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s>
  <fonts count="139">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11"/>
      <color theme="10"/>
      <name val="Calibri"/>
      <family val="2"/>
    </font>
    <font>
      <b/>
      <sz val="12"/>
      <color rgb="FFFF0000"/>
      <name val="Calibri"/>
      <family val="2"/>
      <scheme val="minor"/>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sz val="10"/>
      <color rgb="FF000000"/>
      <name val="Calibri"/>
      <family val="2"/>
    </font>
    <font>
      <sz val="9"/>
      <color rgb="FF000000"/>
      <name val="Calibri"/>
      <family val="2"/>
    </font>
    <font>
      <sz val="9"/>
      <color rgb="FF333333"/>
      <name val="Calibri"/>
      <family val="2"/>
    </font>
    <font>
      <sz val="7"/>
      <color theme="1"/>
      <name val="HelveticaNeueLT Std"/>
      <family val="2"/>
    </font>
    <font>
      <sz val="7"/>
      <color rgb="FF000000"/>
      <name val="HelveticaNeueLT Std"/>
      <family val="2"/>
    </font>
    <font>
      <u val="single"/>
      <sz val="10"/>
      <color theme="1"/>
      <name val="Calibri"/>
      <family val="2"/>
    </font>
    <font>
      <b/>
      <sz val="10"/>
      <color theme="1"/>
      <name val="+mn-cs"/>
      <family val="2"/>
    </font>
    <font>
      <u val="single"/>
      <sz val="10"/>
      <color theme="1"/>
      <name val="+mn-cs"/>
      <family val="2"/>
    </font>
    <font>
      <sz val="10"/>
      <color theme="1"/>
      <name val="+mn-cs"/>
      <family val="2"/>
    </font>
    <font>
      <sz val="11"/>
      <color rgb="FF000000"/>
      <name val="+mn-cs"/>
      <family val="2"/>
    </font>
    <font>
      <sz val="11.5"/>
      <color theme="1"/>
      <name val="+mn-cs"/>
      <family val="2"/>
    </font>
    <font>
      <b/>
      <sz val="11"/>
      <color theme="1"/>
      <name val="+mn-cs"/>
      <family val="2"/>
    </font>
    <font>
      <sz val="11"/>
      <color theme="1"/>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5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right style="thin">
        <color theme="0" tint="-0.24997000396251678"/>
      </right>
      <top style="thin">
        <color indexed="22"/>
      </top>
      <bottom style="thin">
        <color indexed="22"/>
      </bottom>
    </border>
    <border>
      <left style="thin">
        <color theme="0" tint="-0.24997000396251678"/>
      </left>
      <right/>
      <top style="thin">
        <color indexed="22"/>
      </top>
      <bottom style="thin">
        <color indexed="22"/>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theme="0" tint="-0.24997000396251678"/>
      </top>
      <bottom style="thin">
        <color indexed="22"/>
      </bottom>
    </border>
    <border>
      <left/>
      <right/>
      <top/>
      <bottom style="thin">
        <color rgb="FFBFBFBF"/>
      </bottom>
    </border>
    <border>
      <left style="thin">
        <color rgb="FFBFBFBF"/>
      </left>
      <right/>
      <top/>
      <bottom/>
    </border>
    <border>
      <left style="thin">
        <color rgb="FFBFBFBF"/>
      </left>
      <right/>
      <top/>
      <bottom style="thin">
        <color rgb="FFBFBFBF"/>
      </bottom>
    </border>
    <border>
      <left style="thin">
        <color theme="0" tint="-0.24997000396251678"/>
      </left>
      <right/>
      <top style="thin">
        <color theme="0" tint="-0.24997000396251678"/>
      </top>
      <bottom style="thin">
        <color rgb="FFBFBFBF"/>
      </bottom>
    </border>
    <border>
      <left/>
      <right style="thin">
        <color theme="0" tint="-0.24997000396251678"/>
      </right>
      <top/>
      <bottom style="thin">
        <color indexed="22"/>
      </bottom>
    </border>
    <border>
      <left/>
      <right/>
      <top style="thin">
        <color rgb="FFC0C0C0"/>
      </top>
      <bottom style="thin">
        <color theme="0" tint="-0.24997000396251678"/>
      </bottom>
    </border>
    <border>
      <left/>
      <right style="thin">
        <color theme="0" tint="-0.24997000396251678"/>
      </right>
      <top style="thin">
        <color indexed="22"/>
      </top>
      <bottom/>
    </border>
    <border>
      <left/>
      <right/>
      <top style="thin">
        <color indexed="22"/>
      </top>
      <bottom/>
    </border>
    <border>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top style="thin">
        <color theme="0" tint="-0.24997000396251678"/>
      </top>
      <bottom/>
    </border>
    <border>
      <left/>
      <right style="thin">
        <color theme="0" tint="-0.24997000396251678"/>
      </right>
      <top/>
      <bottom style="thin">
        <color theme="0" tint="-0.24993999302387238"/>
      </bottom>
    </border>
    <border>
      <left/>
      <right style="thin">
        <color indexed="22"/>
      </right>
      <top/>
      <bottom/>
    </border>
    <border>
      <left/>
      <right style="thin">
        <color indexed="22"/>
      </right>
      <top style="thin">
        <color indexed="22"/>
      </top>
      <bottom style="thin">
        <color indexed="22"/>
      </bottom>
    </border>
    <border>
      <left/>
      <right style="thin">
        <color theme="0" tint="-0.24997000396251678"/>
      </right>
      <top/>
      <bottom style="thin">
        <color rgb="FFBFBFBF"/>
      </bottom>
    </border>
    <border>
      <left style="thin">
        <color theme="0" tint="-0.24997000396251678"/>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0" applyNumberFormat="0" applyBorder="0" applyAlignment="0" applyProtection="0"/>
    <xf numFmtId="0" fontId="57" fillId="6" borderId="4" applyNumberFormat="0" applyAlignment="0" applyProtection="0"/>
    <xf numFmtId="0" fontId="58" fillId="6" borderId="5" applyNumberFormat="0" applyAlignment="0" applyProtection="0"/>
    <xf numFmtId="0" fontId="59" fillId="0" borderId="6" applyNumberFormat="0" applyFill="0" applyAlignment="0" applyProtection="0"/>
    <xf numFmtId="0" fontId="60" fillId="7" borderId="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7" fillId="2" borderId="0">
      <alignment horizontal="right" vertical="center"/>
      <protection/>
    </xf>
    <xf numFmtId="173" fontId="68"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9" fillId="33" borderId="5" applyNumberFormat="0" applyAlignment="0" applyProtection="0"/>
    <xf numFmtId="0" fontId="2" fillId="0" borderId="0">
      <alignment/>
      <protection/>
    </xf>
    <xf numFmtId="0" fontId="2" fillId="0" borderId="0">
      <alignment/>
      <protection/>
    </xf>
    <xf numFmtId="0" fontId="66" fillId="0" borderId="0">
      <alignment/>
      <protection/>
    </xf>
    <xf numFmtId="0" fontId="2" fillId="0" borderId="0">
      <alignment/>
      <protection/>
    </xf>
    <xf numFmtId="0" fontId="66"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2" fillId="0" borderId="0">
      <alignment/>
      <protection/>
    </xf>
    <xf numFmtId="0" fontId="4" fillId="25" borderId="0" applyNumberFormat="0">
      <alignment horizontal="right" vertical="center" wrapText="1"/>
      <protection/>
    </xf>
    <xf numFmtId="0" fontId="73" fillId="0" borderId="0" applyNumberFormat="0" applyFill="0" applyBorder="0">
      <alignment/>
      <protection locked="0"/>
    </xf>
    <xf numFmtId="0" fontId="71" fillId="17" borderId="0" applyNumberFormat="0" applyAlignment="0" applyProtection="0"/>
    <xf numFmtId="0" fontId="71"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4" fillId="0" borderId="0">
      <alignment/>
      <protection/>
    </xf>
    <xf numFmtId="168" fontId="9" fillId="2" borderId="0">
      <alignment vertical="center"/>
      <protection/>
    </xf>
    <xf numFmtId="180" fontId="75" fillId="2" borderId="0">
      <alignment vertical="center"/>
      <protection/>
    </xf>
    <xf numFmtId="181" fontId="75" fillId="2" borderId="9">
      <alignment vertical="center"/>
      <protection/>
    </xf>
    <xf numFmtId="3" fontId="68" fillId="2" borderId="0">
      <alignment vertical="center"/>
      <protection/>
    </xf>
    <xf numFmtId="172" fontId="68" fillId="2" borderId="0">
      <alignment vertical="center"/>
      <protection/>
    </xf>
    <xf numFmtId="9" fontId="68" fillId="2" borderId="0">
      <alignment horizontal="right" vertical="center"/>
      <protection/>
    </xf>
    <xf numFmtId="9" fontId="75" fillId="2" borderId="0">
      <alignment horizontal="right" vertical="center"/>
      <protection/>
    </xf>
    <xf numFmtId="9" fontId="76" fillId="2" borderId="9">
      <alignment vertical="center"/>
      <protection/>
    </xf>
    <xf numFmtId="173" fontId="75"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6"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58"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7"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8" fillId="0" borderId="0">
      <alignment/>
      <protection/>
    </xf>
    <xf numFmtId="0" fontId="2" fillId="0" borderId="0">
      <alignment/>
      <protection/>
    </xf>
    <xf numFmtId="0" fontId="2" fillId="0" borderId="0">
      <alignment/>
      <protection/>
    </xf>
    <xf numFmtId="0" fontId="79" fillId="0" borderId="0" applyNumberFormat="0" applyFill="0" applyBorder="0" applyAlignment="0" applyProtection="0"/>
    <xf numFmtId="0" fontId="56"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0" fillId="0" borderId="0">
      <alignment/>
      <protection/>
    </xf>
    <xf numFmtId="9" fontId="70" fillId="0" borderId="0" applyFont="0" applyFill="0" applyBorder="0" applyAlignment="0" applyProtection="0"/>
    <xf numFmtId="165" fontId="70" fillId="0" borderId="0" applyFont="0" applyFill="0" applyBorder="0" applyAlignment="0" applyProtection="0"/>
    <xf numFmtId="0" fontId="80" fillId="0" borderId="0">
      <alignment/>
      <protection/>
    </xf>
    <xf numFmtId="0" fontId="2" fillId="0" borderId="0">
      <alignment/>
      <protection/>
    </xf>
    <xf numFmtId="0" fontId="80"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82" fillId="38"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56" borderId="11" applyNumberFormat="0" applyAlignment="0" applyProtection="0"/>
    <xf numFmtId="0" fontId="85" fillId="56" borderId="11" applyNumberFormat="0" applyAlignment="0" applyProtection="0"/>
    <xf numFmtId="0" fontId="86" fillId="57" borderId="12" applyNumberFormat="0" applyAlignment="0" applyProtection="0"/>
    <xf numFmtId="0" fontId="86" fillId="57" borderId="12" applyNumberFormat="0" applyAlignment="0" applyProtection="0"/>
    <xf numFmtId="176"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176" fontId="1"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43" borderId="11" applyNumberFormat="0" applyAlignment="0" applyProtection="0"/>
    <xf numFmtId="0" fontId="92" fillId="43" borderId="11" applyNumberFormat="0" applyAlignment="0" applyProtection="0"/>
    <xf numFmtId="0" fontId="93" fillId="0" borderId="16" applyNumberFormat="0" applyFill="0" applyAlignment="0" applyProtection="0"/>
    <xf numFmtId="0" fontId="93" fillId="0" borderId="16" applyNumberFormat="0" applyFill="0" applyAlignment="0" applyProtection="0"/>
    <xf numFmtId="0" fontId="94" fillId="58" borderId="0" applyNumberFormat="0" applyBorder="0" applyAlignment="0" applyProtection="0"/>
    <xf numFmtId="0" fontId="94" fillId="58" borderId="0" applyNumberFormat="0" applyBorder="0" applyAlignment="0" applyProtection="0"/>
    <xf numFmtId="0" fontId="81" fillId="0" borderId="0">
      <alignment/>
      <protection/>
    </xf>
    <xf numFmtId="0" fontId="2" fillId="0" borderId="0">
      <alignment/>
      <protection/>
    </xf>
    <xf numFmtId="0" fontId="1" fillId="0" borderId="0">
      <alignment/>
      <protection/>
    </xf>
    <xf numFmtId="0" fontId="1"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19" applyNumberFormat="0" applyFill="0" applyAlignment="0" applyProtection="0"/>
    <xf numFmtId="0" fontId="97" fillId="0" borderId="1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1"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6" fillId="0" borderId="0">
      <alignment/>
      <protection/>
    </xf>
    <xf numFmtId="0" fontId="69"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8"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8"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80" fillId="0" borderId="0">
      <alignment/>
      <protection/>
    </xf>
    <xf numFmtId="0" fontId="99"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5" fillId="56" borderId="18" applyNumberFormat="0" applyAlignment="0" applyProtection="0"/>
    <xf numFmtId="0" fontId="92" fillId="43" borderId="11"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7" fillId="0" borderId="19" applyNumberFormat="0" applyFill="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7" fillId="0" borderId="19" applyNumberFormat="0" applyFill="0" applyAlignment="0" applyProtection="0"/>
    <xf numFmtId="0" fontId="95" fillId="56" borderId="18" applyNumberFormat="0" applyAlignment="0" applyProtection="0"/>
    <xf numFmtId="0" fontId="85" fillId="56"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5" fillId="56" borderId="18" applyNumberFormat="0" applyAlignment="0" applyProtection="0"/>
    <xf numFmtId="0" fontId="92" fillId="43"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95" fillId="56" borderId="18" applyNumberFormat="0" applyAlignment="0" applyProtection="0"/>
    <xf numFmtId="0" fontId="81" fillId="59" borderId="17" applyNumberFormat="0" applyFont="0" applyAlignment="0" applyProtection="0"/>
    <xf numFmtId="0" fontId="92" fillId="43" borderId="11" applyNumberFormat="0" applyAlignment="0" applyProtection="0"/>
    <xf numFmtId="0" fontId="92" fillId="43"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5" fillId="56" borderId="18" applyNumberFormat="0" applyAlignment="0" applyProtection="0"/>
    <xf numFmtId="0" fontId="95" fillId="56" borderId="18" applyNumberFormat="0" applyAlignment="0" applyProtection="0"/>
    <xf numFmtId="0" fontId="92"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9" fillId="60" borderId="0">
      <alignment/>
      <protection/>
    </xf>
    <xf numFmtId="0" fontId="80" fillId="0" borderId="0">
      <alignment/>
      <protection/>
    </xf>
    <xf numFmtId="0" fontId="80" fillId="0" borderId="0">
      <alignment/>
      <protection/>
    </xf>
    <xf numFmtId="0" fontId="70"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0" fillId="0" borderId="0" applyFont="0" applyFill="0" applyBorder="0" applyAlignment="0">
      <protection locked="0"/>
    </xf>
    <xf numFmtId="187" fontId="101" fillId="0" borderId="0" applyFont="0" applyFill="0" applyBorder="0" applyAlignment="0" applyProtection="0"/>
    <xf numFmtId="188" fontId="101" fillId="0" borderId="0" applyFont="0" applyFill="0" applyBorder="0" applyAlignment="0" applyProtection="0"/>
    <xf numFmtId="189" fontId="102" fillId="0" borderId="0" applyFont="0" applyFill="0" applyBorder="0" applyAlignment="0" applyProtection="0"/>
    <xf numFmtId="190" fontId="101" fillId="0" borderId="0" applyFont="0" applyFill="0" applyBorder="0" applyAlignment="0" applyProtection="0"/>
    <xf numFmtId="184" fontId="1" fillId="0" borderId="0" applyFont="0" applyFill="0" applyBorder="0" applyAlignment="0" applyProtection="0"/>
    <xf numFmtId="182" fontId="48"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3" fillId="0" borderId="0" applyFont="0" applyFill="0" applyBorder="0" applyAlignment="0" applyProtection="0"/>
    <xf numFmtId="3" fontId="104" fillId="0" borderId="0" applyFill="0" applyBorder="0" applyAlignment="0" applyProtection="0"/>
    <xf numFmtId="186" fontId="48" fillId="0" borderId="0" applyFont="0" applyFill="0" applyBorder="0" applyAlignment="0" applyProtection="0"/>
    <xf numFmtId="186" fontId="82"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85" fontId="104" fillId="0" borderId="0" applyFill="0" applyBorder="0" applyAlignment="0" applyProtection="0"/>
    <xf numFmtId="0" fontId="104" fillId="0" borderId="0" applyNumberFormat="0" applyFill="0" applyBorder="0" applyAlignment="0" applyProtection="0"/>
    <xf numFmtId="14" fontId="101" fillId="0" borderId="0" applyFont="0" applyFill="0" applyBorder="0" applyAlignment="0" applyProtection="0"/>
    <xf numFmtId="193" fontId="101" fillId="0" borderId="0" applyFont="0" applyFill="0" applyBorder="0" applyAlignment="0" applyProtection="0"/>
    <xf numFmtId="194" fontId="101" fillId="0" borderId="0" applyFont="0" applyFill="0" applyBorder="0" applyAlignment="0" applyProtection="0"/>
    <xf numFmtId="0" fontId="62" fillId="0" borderId="0" applyNumberFormat="0" applyFill="0" applyBorder="0" applyAlignment="0" applyProtection="0"/>
    <xf numFmtId="0" fontId="105" fillId="0" borderId="0" applyNumberFormat="0" applyFill="0" applyBorder="0" applyAlignment="0" applyProtection="0"/>
    <xf numFmtId="2" fontId="104" fillId="0" borderId="0" applyFill="0" applyBorder="0" applyAlignment="0" applyProtection="0"/>
    <xf numFmtId="0" fontId="2" fillId="0" borderId="0">
      <alignment/>
      <protection/>
    </xf>
    <xf numFmtId="0" fontId="106" fillId="0" borderId="0" applyNumberFormat="0" applyBorder="0" applyProtection="0">
      <alignment/>
    </xf>
    <xf numFmtId="0" fontId="106" fillId="0" borderId="0" applyNumberFormat="0" applyBorder="0" applyProtection="0">
      <alignment/>
    </xf>
    <xf numFmtId="0" fontId="2" fillId="0" borderId="0">
      <alignment/>
      <protection/>
    </xf>
    <xf numFmtId="0" fontId="2" fillId="0" borderId="0">
      <alignment/>
      <protection/>
    </xf>
    <xf numFmtId="9" fontId="8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1" fillId="0" borderId="0" applyFont="0" applyFill="0" applyBorder="0" applyAlignment="0" applyProtection="0"/>
    <xf numFmtId="196" fontId="101" fillId="0" borderId="0" applyFont="0" applyFill="0" applyBorder="0" applyAlignment="0" applyProtection="0"/>
    <xf numFmtId="0" fontId="101" fillId="0" borderId="20" applyNumberFormat="0" applyFont="0" applyFill="0" applyAlignment="0" applyProtection="0"/>
    <xf numFmtId="22" fontId="101"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 fillId="0" borderId="0">
      <alignment/>
      <protection/>
    </xf>
    <xf numFmtId="0" fontId="106" fillId="0" borderId="0">
      <alignment/>
      <protection/>
    </xf>
    <xf numFmtId="184" fontId="106" fillId="0" borderId="0" applyFont="0" applyFill="0" applyBorder="0" applyAlignment="0" applyProtection="0"/>
    <xf numFmtId="176" fontId="2" fillId="0" borderId="0" applyFont="0" applyFill="0" applyBorder="0" applyAlignment="0" applyProtection="0"/>
    <xf numFmtId="176" fontId="80" fillId="0" borderId="0" applyFont="0" applyFill="0" applyBorder="0" applyAlignment="0" applyProtection="0"/>
    <xf numFmtId="9" fontId="80"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0" fontId="2" fillId="0" borderId="0">
      <alignment/>
      <protection/>
    </xf>
    <xf numFmtId="176" fontId="2"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110" fillId="0" borderId="0">
      <alignment/>
      <protection/>
    </xf>
    <xf numFmtId="9" fontId="110" fillId="0" borderId="0" applyFont="0" applyFill="0" applyBorder="0" applyAlignment="0" applyProtection="0"/>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109" fillId="0" borderId="0">
      <alignment/>
      <protection/>
    </xf>
    <xf numFmtId="176" fontId="109" fillId="0" borderId="0" applyFont="0" applyFill="0" applyBorder="0" applyAlignment="0" applyProtection="0"/>
    <xf numFmtId="0" fontId="106" fillId="0" borderId="0">
      <alignment/>
      <protection/>
    </xf>
    <xf numFmtId="0" fontId="106"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106" fillId="0" borderId="0">
      <alignment/>
      <protection/>
    </xf>
    <xf numFmtId="0" fontId="109" fillId="0" borderId="0">
      <alignment/>
      <protection/>
    </xf>
    <xf numFmtId="43" fontId="109" fillId="0" borderId="0" applyFont="0" applyFill="0" applyBorder="0" applyAlignment="0" applyProtection="0"/>
    <xf numFmtId="0" fontId="106" fillId="0" borderId="0">
      <alignment/>
      <protection/>
    </xf>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66"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5" borderId="0" applyNumberFormat="0" applyBorder="0" applyAlignment="0" applyProtection="0"/>
    <xf numFmtId="0" fontId="2" fillId="0" borderId="0">
      <alignment/>
      <protection/>
    </xf>
    <xf numFmtId="0" fontId="81" fillId="0" borderId="0">
      <alignment/>
      <protection/>
    </xf>
    <xf numFmtId="0" fontId="2" fillId="0" borderId="0">
      <alignment/>
      <protection/>
    </xf>
    <xf numFmtId="0" fontId="56" fillId="33" borderId="5" applyNumberFormat="0" applyAlignment="0" applyProtection="0"/>
    <xf numFmtId="0" fontId="0" fillId="0" borderId="0">
      <alignment/>
      <protection/>
    </xf>
    <xf numFmtId="9" fontId="2" fillId="0" borderId="0" applyFont="0" applyFill="0" applyBorder="0" applyAlignment="0" applyProtection="0"/>
    <xf numFmtId="0" fontId="81" fillId="0" borderId="0">
      <alignment/>
      <protection/>
    </xf>
    <xf numFmtId="0" fontId="78" fillId="0" borderId="0">
      <alignment/>
      <protection/>
    </xf>
    <xf numFmtId="0" fontId="11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2" fillId="0" borderId="0">
      <alignment/>
      <protection/>
    </xf>
    <xf numFmtId="0" fontId="2" fillId="0" borderId="0">
      <alignment/>
      <protection/>
    </xf>
    <xf numFmtId="9" fontId="7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34">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Border="1" applyAlignment="1">
      <alignment vertical="center"/>
      <protection/>
    </xf>
    <xf numFmtId="167" fontId="7" fillId="0" borderId="0" xfId="20" applyNumberFormat="1" applyFont="1" applyFill="1" applyBorder="1" applyAlignment="1">
      <alignment horizontal="right" vertical="center" indent="1"/>
      <protection/>
    </xf>
    <xf numFmtId="168"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8"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6" fontId="7" fillId="2" borderId="0" xfId="20" applyNumberFormat="1" applyFont="1" applyFill="1" applyBorder="1" applyAlignment="1">
      <alignment horizontal="left" vertical="center"/>
      <protection/>
    </xf>
    <xf numFmtId="166" fontId="7" fillId="2" borderId="0" xfId="20" applyNumberFormat="1" applyFont="1" applyFill="1" applyBorder="1" applyAlignment="1">
      <alignment vertical="center"/>
      <protection/>
    </xf>
    <xf numFmtId="167"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70"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3"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4"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3"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4"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3" xfId="20" applyFont="1" applyFill="1" applyBorder="1" applyAlignment="1">
      <alignment horizontal="left" vertical="center" indent="5"/>
      <protection/>
    </xf>
    <xf numFmtId="1" fontId="18" fillId="2" borderId="23"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5"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9" fillId="2" borderId="23"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4"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29" xfId="20" applyNumberFormat="1" applyFont="1" applyFill="1" applyBorder="1" applyAlignment="1">
      <alignment horizontal="right" vertical="center" wrapText="1" indent="1"/>
      <protection/>
    </xf>
    <xf numFmtId="0" fontId="8" fillId="34" borderId="30" xfId="20" applyNumberFormat="1" applyFont="1" applyFill="1" applyBorder="1" applyAlignment="1">
      <alignment horizontal="right" vertical="center" wrapText="1" indent="1"/>
      <protection/>
    </xf>
    <xf numFmtId="3" fontId="8" fillId="32" borderId="31" xfId="21" applyNumberFormat="1" applyFont="1" applyFill="1" applyBorder="1" applyAlignment="1">
      <alignment horizontal="right" indent="1"/>
    </xf>
    <xf numFmtId="3" fontId="8" fillId="2" borderId="31" xfId="21" applyNumberFormat="1" applyFont="1" applyFill="1" applyBorder="1" applyAlignment="1">
      <alignment horizontal="right" indent="1"/>
    </xf>
    <xf numFmtId="3" fontId="8" fillId="2" borderId="32"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70" fontId="8" fillId="34" borderId="33" xfId="20" applyNumberFormat="1" applyFont="1" applyFill="1" applyBorder="1" applyAlignment="1">
      <alignment horizontal="left" vertical="center" wrapText="1"/>
      <protection/>
    </xf>
    <xf numFmtId="1" fontId="9" fillId="32" borderId="23"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2" xfId="21" applyNumberFormat="1" applyFont="1" applyFill="1" applyBorder="1" applyAlignment="1">
      <alignment horizontal="right" indent="1"/>
    </xf>
    <xf numFmtId="171" fontId="9" fillId="32" borderId="23" xfId="20" applyNumberFormat="1" applyFont="1" applyFill="1" applyBorder="1" applyAlignment="1">
      <alignment horizontal="left" vertical="center" indent="3"/>
      <protection/>
    </xf>
    <xf numFmtId="172" fontId="19" fillId="2" borderId="0" xfId="21" applyNumberFormat="1" applyFont="1" applyFill="1" applyBorder="1" applyAlignment="1">
      <alignment horizontal="right" vertical="center" indent="1"/>
    </xf>
    <xf numFmtId="1" fontId="18" fillId="2" borderId="23" xfId="20" applyFont="1" applyFill="1" applyBorder="1" applyAlignment="1">
      <alignment horizontal="left" vertical="center" indent="1"/>
      <protection/>
    </xf>
    <xf numFmtId="1" fontId="8" fillId="2" borderId="33" xfId="22" applyFont="1" applyFill="1" applyBorder="1" applyAlignment="1">
      <alignment horizontal="left"/>
      <protection/>
    </xf>
    <xf numFmtId="172" fontId="18" fillId="2" borderId="0" xfId="21" applyNumberFormat="1" applyFont="1" applyFill="1" applyBorder="1" applyAlignment="1">
      <alignment horizontal="right" vertical="center" indent="1"/>
    </xf>
    <xf numFmtId="1" fontId="9" fillId="2" borderId="23" xfId="20" applyFont="1" applyFill="1" applyBorder="1" applyAlignment="1">
      <alignment horizontal="left" vertical="center"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3" xfId="20" applyFont="1" applyFill="1" applyBorder="1" applyAlignment="1">
      <alignment horizontal="left" vertical="center" indent="1"/>
      <protection/>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8"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70" fontId="8" fillId="34" borderId="21" xfId="20" applyNumberFormat="1" applyFont="1" applyFill="1" applyBorder="1" applyAlignment="1">
      <alignment horizontal="center" vertical="center" wrapText="1"/>
      <protection/>
    </xf>
    <xf numFmtId="1" fontId="22" fillId="32" borderId="0" xfId="20" applyFont="1" applyFill="1" applyAlignment="1">
      <alignment/>
      <protection/>
    </xf>
    <xf numFmtId="173"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71"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70" fontId="23" fillId="34" borderId="21" xfId="20" applyNumberFormat="1" applyFont="1" applyFill="1" applyBorder="1" applyAlignment="1">
      <alignment horizontal="left" vertical="center" wrapText="1"/>
      <protection/>
    </xf>
    <xf numFmtId="0" fontId="8" fillId="34" borderId="29" xfId="20" applyNumberFormat="1" applyFont="1" applyFill="1" applyBorder="1" applyAlignment="1">
      <alignment horizontal="righ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0"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1" fillId="32" borderId="0" xfId="20" applyFont="1" applyFill="1" applyAlignment="1">
      <alignment vertical="center"/>
      <protection/>
    </xf>
    <xf numFmtId="1" fontId="9" fillId="32" borderId="23"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3"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3" fontId="18" fillId="2" borderId="0" xfId="15" applyNumberFormat="1" applyFont="1" applyFill="1" applyBorder="1" applyAlignment="1">
      <alignment horizontal="right" vertical="center" indent="1"/>
    </xf>
    <xf numFmtId="173" fontId="18" fillId="2" borderId="24"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2" fillId="62" borderId="0" xfId="21" applyNumberFormat="1" applyFont="1" applyFill="1" applyBorder="1" applyAlignment="1">
      <alignment horizontal="right" vertical="center" indent="1"/>
    </xf>
    <xf numFmtId="173" fontId="32" fillId="62" borderId="0" xfId="15" applyNumberFormat="1" applyFont="1" applyFill="1" applyBorder="1" applyAlignment="1">
      <alignment horizontal="right" vertical="center"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4" xfId="21" applyNumberFormat="1" applyFont="1" applyFill="1" applyBorder="1" applyAlignment="1">
      <alignment horizontal="right" indent="1"/>
    </xf>
    <xf numFmtId="1" fontId="18" fillId="2" borderId="23" xfId="20" applyFont="1" applyFill="1" applyBorder="1" applyAlignment="1">
      <alignment horizontal="left" vertical="center" indent="1"/>
      <protection/>
    </xf>
    <xf numFmtId="10" fontId="9" fillId="32" borderId="0"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3"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4" xfId="21" applyNumberFormat="1" applyFont="1" applyFill="1" applyBorder="1" applyAlignment="1">
      <alignment horizontal="right" vertical="center" indent="1"/>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3"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4"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8" fillId="32" borderId="0" xfId="15" applyFont="1" applyFill="1" applyBorder="1" applyAlignment="1">
      <alignment horizontal="right" indent="1"/>
    </xf>
    <xf numFmtId="9" fontId="9" fillId="32" borderId="0" xfId="15" applyNumberFormat="1" applyFont="1" applyFill="1" applyBorder="1" applyAlignment="1">
      <alignment horizontal="right" vertical="center" indent="1"/>
    </xf>
    <xf numFmtId="1" fontId="9" fillId="0" borderId="23" xfId="20" applyFont="1" applyFill="1" applyBorder="1" applyAlignment="1">
      <alignment horizontal="left" vertical="center" indent="4"/>
      <protection/>
    </xf>
    <xf numFmtId="1" fontId="33"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9" fillId="2" borderId="23" xfId="20" applyFont="1" applyFill="1" applyBorder="1" applyAlignment="1">
      <alignment horizontal="left" vertical="center" indent="2"/>
      <protection/>
    </xf>
    <xf numFmtId="2" fontId="9" fillId="2" borderId="0" xfId="20" applyNumberFormat="1" applyFont="1" applyFill="1" applyAlignment="1">
      <alignment vertical="center"/>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70" fontId="8" fillId="34" borderId="34" xfId="20" applyNumberFormat="1" applyFont="1" applyFill="1" applyBorder="1" applyAlignment="1">
      <alignment horizontal="left" vertical="center" wrapText="1"/>
      <protection/>
    </xf>
    <xf numFmtId="1" fontId="9" fillId="32" borderId="23" xfId="20" applyFont="1" applyFill="1" applyBorder="1" applyAlignment="1">
      <alignment horizontal="left" vertical="center" indent="2"/>
      <protection/>
    </xf>
    <xf numFmtId="1" fontId="19" fillId="2" borderId="23"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3" xfId="20" applyFont="1" applyFill="1" applyBorder="1" applyAlignment="1">
      <alignment horizontal="left" vertical="center" indent="2"/>
      <protection/>
    </xf>
    <xf numFmtId="1" fontId="9" fillId="2" borderId="23" xfId="20" applyFont="1" applyFill="1" applyBorder="1" applyAlignment="1">
      <alignment horizontal="left" vertical="center" indent="3"/>
      <protection/>
    </xf>
    <xf numFmtId="171" fontId="9" fillId="32" borderId="23" xfId="20" applyNumberFormat="1" applyFont="1" applyFill="1" applyBorder="1" applyAlignment="1">
      <alignment horizontal="left" vertical="center" indent="2"/>
      <protection/>
    </xf>
    <xf numFmtId="1" fontId="8" fillId="32" borderId="35" xfId="22" applyFont="1" applyFill="1" applyBorder="1" applyAlignment="1">
      <alignment horizontal="left"/>
      <protection/>
    </xf>
    <xf numFmtId="3" fontId="8" fillId="32" borderId="36" xfId="21" applyNumberFormat="1" applyFont="1" applyFill="1" applyBorder="1" applyAlignment="1">
      <alignment horizontal="right" indent="1"/>
    </xf>
    <xf numFmtId="3" fontId="8" fillId="32" borderId="37"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4" fillId="2" borderId="0" xfId="0" applyFont="1" applyFill="1"/>
    <xf numFmtId="1" fontId="35" fillId="2" borderId="0" xfId="20" applyFont="1" applyFill="1" applyBorder="1" applyAlignment="1">
      <alignment horizontal="right" vertical="center" indent="1"/>
      <protection/>
    </xf>
    <xf numFmtId="0" fontId="8" fillId="34" borderId="38" xfId="20" applyNumberFormat="1" applyFont="1" applyFill="1" applyBorder="1" applyAlignment="1">
      <alignment horizontal="right" vertical="center" wrapText="1"/>
      <protection/>
    </xf>
    <xf numFmtId="173" fontId="18" fillId="2" borderId="0" xfId="15" applyNumberFormat="1" applyFont="1" applyFill="1" applyBorder="1" applyAlignment="1">
      <alignment vertical="center"/>
    </xf>
    <xf numFmtId="1" fontId="9" fillId="0" borderId="23"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3" fontId="18" fillId="2" borderId="24"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3" fontId="18" fillId="2" borderId="28" xfId="15"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 fontId="9" fillId="2" borderId="0" xfId="20" applyFont="1" applyFill="1" applyBorder="1" applyAlignment="1">
      <alignment vertical="center"/>
      <protection/>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9" fillId="0" borderId="0" xfId="15" applyNumberFormat="1" applyFont="1" applyFill="1" applyBorder="1" applyAlignment="1">
      <alignment horizontal="right" vertical="center"/>
    </xf>
    <xf numFmtId="1"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horizontal="right" vertical="center"/>
    </xf>
    <xf numFmtId="3" fontId="32" fillId="62" borderId="0" xfId="15" applyNumberFormat="1" applyFont="1" applyFill="1" applyBorder="1" applyAlignment="1">
      <alignment horizontal="right" vertical="center"/>
    </xf>
    <xf numFmtId="1" fontId="32" fillId="62" borderId="39" xfId="15" applyNumberFormat="1" applyFont="1" applyFill="1" applyBorder="1" applyAlignment="1">
      <alignment horizontal="right" vertical="center"/>
    </xf>
    <xf numFmtId="173" fontId="32" fillId="62" borderId="0" xfId="15" applyNumberFormat="1" applyFont="1" applyFill="1" applyBorder="1" applyAlignment="1">
      <alignment vertical="center"/>
    </xf>
    <xf numFmtId="1" fontId="32" fillId="62" borderId="0" xfId="15" applyNumberFormat="1" applyFont="1" applyFill="1" applyBorder="1" applyAlignment="1">
      <alignment vertical="center"/>
    </xf>
    <xf numFmtId="1" fontId="32" fillId="62" borderId="39" xfId="15" applyNumberFormat="1" applyFont="1" applyFill="1" applyBorder="1" applyAlignment="1">
      <alignment vertical="center"/>
    </xf>
    <xf numFmtId="1" fontId="36" fillId="32" borderId="0" xfId="23" applyNumberFormat="1" applyFill="1" applyBorder="1" applyAlignment="1">
      <alignment horizontal="right" vertical="top"/>
    </xf>
    <xf numFmtId="3" fontId="8" fillId="32" borderId="22" xfId="21" applyNumberFormat="1" applyFont="1" applyFill="1" applyBorder="1" applyAlignment="1">
      <alignment horizontal="right" indent="1"/>
    </xf>
    <xf numFmtId="3" fontId="8" fillId="32" borderId="25" xfId="21" applyNumberFormat="1" applyFont="1" applyFill="1" applyBorder="1" applyAlignment="1">
      <alignment horizontal="right" indent="1"/>
    </xf>
    <xf numFmtId="1" fontId="40" fillId="32" borderId="0" xfId="20" applyFont="1" applyFill="1" applyBorder="1" applyAlignment="1">
      <alignment vertical="center"/>
      <protection/>
    </xf>
    <xf numFmtId="1" fontId="16" fillId="32" borderId="0" xfId="20" applyFont="1" applyFill="1" applyBorder="1" applyAlignment="1">
      <alignment vertical="center"/>
      <protection/>
    </xf>
    <xf numFmtId="0" fontId="41" fillId="0" borderId="0" xfId="0" applyFont="1"/>
    <xf numFmtId="170" fontId="8" fillId="34" borderId="21" xfId="20" applyNumberFormat="1" applyFont="1" applyFill="1" applyBorder="1" applyAlignment="1">
      <alignment horizontal="left" vertical="center" wrapText="1"/>
      <protection/>
    </xf>
    <xf numFmtId="0" fontId="44" fillId="0" borderId="0" xfId="0" applyFont="1" applyAlignment="1">
      <alignment horizontal="justify" vertical="center"/>
    </xf>
    <xf numFmtId="0" fontId="45" fillId="0" borderId="0" xfId="0" applyFont="1" applyAlignment="1">
      <alignment horizontal="right" vertical="center"/>
    </xf>
    <xf numFmtId="0" fontId="45" fillId="0" borderId="0" xfId="0" applyFont="1" applyAlignment="1">
      <alignment horizontal="left" vertical="center" indent="1"/>
    </xf>
    <xf numFmtId="0" fontId="46" fillId="0" borderId="0" xfId="0" applyFont="1" applyAlignment="1">
      <alignment horizontal="left" vertical="center" indent="1"/>
    </xf>
    <xf numFmtId="3" fontId="46"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2" fillId="62" borderId="0" xfId="20" applyFont="1" applyFill="1" applyBorder="1" applyAlignment="1">
      <alignment horizontal="left" vertical="center" indent="2"/>
      <protection/>
    </xf>
    <xf numFmtId="9" fontId="18" fillId="2" borderId="0" xfId="15" applyNumberFormat="1" applyFont="1" applyFill="1" applyBorder="1" applyAlignment="1">
      <alignment horizontal="right" vertical="center"/>
    </xf>
    <xf numFmtId="171" fontId="32" fillId="62" borderId="0" xfId="15" applyNumberFormat="1" applyFont="1" applyFill="1" applyBorder="1" applyAlignment="1">
      <alignment horizontal="right" vertical="center"/>
    </xf>
    <xf numFmtId="171" fontId="16" fillId="32" borderId="0" xfId="20" applyNumberFormat="1" applyFont="1" applyFill="1" applyBorder="1" applyAlignment="1">
      <alignment horizontal="left" vertical="center"/>
      <protection/>
    </xf>
    <xf numFmtId="3" fontId="32" fillId="0" borderId="0" xfId="15" applyNumberFormat="1" applyFont="1" applyFill="1" applyBorder="1" applyAlignment="1">
      <alignment horizontal="right" vertical="center"/>
    </xf>
    <xf numFmtId="2" fontId="32" fillId="0" borderId="0" xfId="15" applyNumberFormat="1" applyFont="1" applyFill="1" applyBorder="1" applyAlignment="1">
      <alignment horizontal="right" vertical="center"/>
    </xf>
    <xf numFmtId="4" fontId="32" fillId="62" borderId="0" xfId="15" applyNumberFormat="1" applyFont="1" applyFill="1" applyBorder="1" applyAlignment="1">
      <alignment horizontal="right" vertical="center"/>
    </xf>
    <xf numFmtId="2" fontId="32" fillId="62" borderId="0" xfId="15" applyNumberFormat="1" applyFont="1" applyFill="1" applyBorder="1" applyAlignment="1">
      <alignment horizontal="right" vertical="center"/>
    </xf>
    <xf numFmtId="3" fontId="32" fillId="0" borderId="0" xfId="15" applyNumberFormat="1" applyFont="1" applyFill="1" applyBorder="1" applyAlignment="1">
      <alignment horizontal="right" vertical="center"/>
    </xf>
    <xf numFmtId="4" fontId="32" fillId="0" borderId="0" xfId="15" applyNumberFormat="1" applyFont="1" applyFill="1" applyBorder="1" applyAlignment="1">
      <alignment horizontal="right" vertical="center"/>
    </xf>
    <xf numFmtId="0" fontId="48" fillId="0" borderId="0" xfId="0" applyFont="1"/>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1" fontId="32" fillId="62" borderId="40" xfId="20" applyFont="1" applyFill="1" applyBorder="1" applyAlignment="1">
      <alignment horizontal="left" vertical="center" indent="1"/>
      <protection/>
    </xf>
    <xf numFmtId="1" fontId="32" fillId="62" borderId="41" xfId="20" applyFont="1" applyFill="1" applyBorder="1" applyAlignment="1">
      <alignment horizontal="left" vertical="center" indent="1"/>
      <protection/>
    </xf>
    <xf numFmtId="0" fontId="46" fillId="0" borderId="0" xfId="0" applyFont="1" applyFill="1" applyBorder="1" applyAlignment="1">
      <alignment horizontal="left" vertical="center" wrapText="1" indent="2"/>
    </xf>
    <xf numFmtId="9" fontId="47" fillId="0" borderId="0" xfId="15" applyFont="1" applyFill="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right" vertical="center" indent="2"/>
    </xf>
    <xf numFmtId="0" fontId="46" fillId="0" borderId="0" xfId="0" applyFont="1" applyAlignment="1">
      <alignment horizontal="right" vertical="center" indent="2"/>
    </xf>
    <xf numFmtId="3" fontId="46" fillId="0" borderId="0" xfId="0" applyNumberFormat="1" applyFont="1" applyAlignment="1">
      <alignment horizontal="right" vertical="center" indent="2"/>
    </xf>
    <xf numFmtId="173" fontId="46" fillId="0" borderId="0" xfId="0" applyNumberFormat="1" applyFont="1" applyAlignment="1">
      <alignment horizontal="right" vertical="center"/>
    </xf>
    <xf numFmtId="173" fontId="46" fillId="0" borderId="0" xfId="0" applyNumberFormat="1" applyFont="1" applyAlignment="1">
      <alignment horizontal="right" vertical="center" indent="3"/>
    </xf>
    <xf numFmtId="166" fontId="0" fillId="0" borderId="0" xfId="0" applyNumberFormat="1"/>
    <xf numFmtId="0" fontId="42" fillId="0" borderId="0" xfId="0" applyFont="1" applyAlignment="1">
      <alignment horizontal="left" indent="1"/>
    </xf>
    <xf numFmtId="0" fontId="42" fillId="0" borderId="0" xfId="0" applyFont="1" applyAlignment="1">
      <alignment horizontal="right"/>
    </xf>
    <xf numFmtId="3" fontId="42" fillId="0" borderId="0" xfId="0" applyNumberFormat="1" applyFont="1" applyAlignment="1">
      <alignment horizontal="right"/>
    </xf>
    <xf numFmtId="14" fontId="42" fillId="0" borderId="0" xfId="0" applyNumberFormat="1" applyFont="1" applyAlignment="1">
      <alignment horizontal="right"/>
    </xf>
    <xf numFmtId="10" fontId="42" fillId="0" borderId="0" xfId="0" applyNumberFormat="1" applyFont="1" applyAlignment="1">
      <alignment horizontal="right"/>
    </xf>
    <xf numFmtId="0" fontId="0" fillId="0" borderId="0" xfId="0" applyAlignment="1">
      <alignment horizontal="right"/>
    </xf>
    <xf numFmtId="1" fontId="112"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2" fillId="2" borderId="0" xfId="0" applyFont="1" applyFill="1" applyBorder="1" applyAlignment="1">
      <alignment horizontal="left" indent="1"/>
    </xf>
    <xf numFmtId="0" fontId="13" fillId="0" borderId="0" xfId="0" applyFont="1" applyFill="1" applyBorder="1" applyAlignment="1">
      <alignment horizontal="center"/>
    </xf>
    <xf numFmtId="168" fontId="8" fillId="34" borderId="31" xfId="20" applyNumberFormat="1" applyFont="1" applyFill="1" applyBorder="1" applyAlignment="1">
      <alignment horizontal="right" vertical="center" wrapText="1" indent="1"/>
      <protection/>
    </xf>
    <xf numFmtId="168" fontId="8" fillId="34" borderId="32" xfId="20" applyNumberFormat="1" applyFont="1" applyFill="1" applyBorder="1" applyAlignment="1">
      <alignment horizontal="right" vertical="center" wrapText="1" indent="1"/>
      <protection/>
    </xf>
    <xf numFmtId="1" fontId="8" fillId="32" borderId="33" xfId="22" applyFont="1" applyFill="1" applyBorder="1" applyAlignment="1">
      <alignment horizontal="left"/>
      <protection/>
    </xf>
    <xf numFmtId="1" fontId="17" fillId="0" borderId="0" xfId="20" applyFont="1" applyFill="1" applyBorder="1" applyAlignment="1">
      <alignment vertical="center"/>
      <protection/>
    </xf>
    <xf numFmtId="1" fontId="10" fillId="0" borderId="0" xfId="20" applyFont="1" applyFill="1" applyBorder="1" applyAlignment="1">
      <alignment vertical="center"/>
      <protection/>
    </xf>
    <xf numFmtId="1" fontId="9" fillId="2" borderId="27" xfId="20" applyFont="1" applyFill="1" applyBorder="1" applyAlignment="1">
      <alignment horizontal="right" vertical="top" indent="1"/>
      <protection/>
    </xf>
    <xf numFmtId="168" fontId="8" fillId="34" borderId="38" xfId="20" applyNumberFormat="1" applyFont="1" applyFill="1" applyBorder="1" applyAlignment="1">
      <alignment horizontal="right" vertical="center" wrapText="1" indent="1"/>
      <protection/>
    </xf>
    <xf numFmtId="168" fontId="8" fillId="34" borderId="30" xfId="20" applyNumberFormat="1" applyFont="1" applyFill="1" applyBorder="1" applyAlignment="1">
      <alignment horizontal="right" vertical="center" wrapText="1" indent="1"/>
      <protection/>
    </xf>
    <xf numFmtId="1" fontId="9" fillId="0" borderId="23" xfId="20" applyFont="1" applyFill="1" applyBorder="1" applyAlignment="1">
      <alignment horizontal="left" vertical="center" indent="6"/>
      <protection/>
    </xf>
    <xf numFmtId="173" fontId="32" fillId="62" borderId="0" xfId="15" applyNumberFormat="1" applyFont="1" applyFill="1" applyBorder="1" applyAlignment="1">
      <alignment horizontal="right" vertical="center" indent="1"/>
    </xf>
    <xf numFmtId="170" fontId="113" fillId="63" borderId="42" xfId="20" applyNumberFormat="1" applyFont="1" applyFill="1" applyBorder="1" applyAlignment="1">
      <alignment horizontal="left" vertical="center" wrapText="1"/>
      <protection/>
    </xf>
    <xf numFmtId="1" fontId="32" fillId="62" borderId="23" xfId="20" applyFont="1" applyFill="1" applyBorder="1" applyAlignment="1">
      <alignment horizontal="left" vertical="center" indent="5"/>
      <protection/>
    </xf>
    <xf numFmtId="1" fontId="32" fillId="62" borderId="23" xfId="20" applyFont="1" applyFill="1" applyBorder="1" applyAlignment="1">
      <alignment horizontal="left" vertical="center" indent="3"/>
      <protection/>
    </xf>
    <xf numFmtId="1" fontId="32" fillId="62" borderId="23" xfId="20" applyFont="1" applyFill="1" applyBorder="1" applyAlignment="1">
      <alignment horizontal="left" vertical="center" indent="5"/>
      <protection/>
    </xf>
    <xf numFmtId="1" fontId="32" fillId="62" borderId="23" xfId="20" applyFont="1" applyFill="1" applyBorder="1" applyAlignment="1">
      <alignment horizontal="left" vertical="center" indent="3"/>
      <protection/>
    </xf>
    <xf numFmtId="3" fontId="18" fillId="0" borderId="24" xfId="21" applyNumberFormat="1" applyFont="1" applyFill="1" applyBorder="1" applyAlignment="1">
      <alignment horizontal="right" vertical="center" indent="1"/>
    </xf>
    <xf numFmtId="3" fontId="18" fillId="0" borderId="43" xfId="21" applyNumberFormat="1" applyFont="1" applyFill="1" applyBorder="1" applyAlignment="1">
      <alignment horizontal="right" vertical="center" indent="1"/>
    </xf>
    <xf numFmtId="1" fontId="9" fillId="32" borderId="36" xfId="20" applyFont="1" applyFill="1" applyBorder="1" applyAlignment="1">
      <alignment vertical="center"/>
      <protection/>
    </xf>
    <xf numFmtId="1" fontId="32" fillId="62" borderId="40" xfId="20" applyFont="1" applyFill="1" applyBorder="1" applyAlignment="1">
      <alignment horizontal="left" vertical="center" indent="1"/>
      <protection/>
    </xf>
    <xf numFmtId="0" fontId="114" fillId="2" borderId="0" xfId="0" applyFont="1" applyFill="1" applyAlignment="1">
      <alignment horizontal="left" indent="1"/>
    </xf>
    <xf numFmtId="14" fontId="41" fillId="0" borderId="0" xfId="0" applyNumberFormat="1" applyFont="1" applyAlignment="1">
      <alignment horizontal="left" indent="2"/>
    </xf>
    <xf numFmtId="0" fontId="49" fillId="0" borderId="0" xfId="0" applyFont="1" applyAlignment="1">
      <alignment horizontal="left" indent="2"/>
    </xf>
    <xf numFmtId="0" fontId="42" fillId="0" borderId="0" xfId="0" applyFont="1" applyAlignment="1">
      <alignment horizontal="left" indent="2"/>
    </xf>
    <xf numFmtId="0" fontId="43" fillId="0" borderId="0" xfId="23" applyFont="1" applyAlignment="1">
      <alignment horizontal="left" indent="2"/>
    </xf>
    <xf numFmtId="0" fontId="20" fillId="2" borderId="0" xfId="0" applyFont="1" applyFill="1" applyBorder="1" applyAlignment="1">
      <alignment horizontal="left" indent="1"/>
    </xf>
    <xf numFmtId="0" fontId="8" fillId="34" borderId="38" xfId="20" applyNumberFormat="1" applyFont="1" applyFill="1" applyBorder="1" applyAlignment="1">
      <alignment horizontal="right" vertical="center" wrapText="1" indent="1"/>
      <protection/>
    </xf>
    <xf numFmtId="1" fontId="32" fillId="62" borderId="23" xfId="20" applyFont="1" applyFill="1" applyBorder="1" applyAlignment="1">
      <alignment horizontal="left" vertical="center" indent="1"/>
      <protection/>
    </xf>
    <xf numFmtId="1" fontId="32" fillId="62" borderId="26" xfId="20" applyFont="1" applyFill="1" applyBorder="1" applyAlignment="1">
      <alignment horizontal="left" vertical="center" indent="1"/>
      <protection/>
    </xf>
    <xf numFmtId="1" fontId="32" fillId="62" borderId="27" xfId="15" applyNumberFormat="1" applyFont="1" applyFill="1" applyBorder="1" applyAlignment="1">
      <alignment horizontal="right" vertical="center"/>
    </xf>
    <xf numFmtId="1" fontId="9" fillId="32" borderId="35" xfId="22" applyFont="1" applyFill="1" applyBorder="1" applyAlignment="1">
      <alignment horizontal="left" indent="1"/>
      <protection/>
    </xf>
    <xf numFmtId="173" fontId="9" fillId="32" borderId="36" xfId="15" applyNumberFormat="1" applyFont="1" applyFill="1" applyBorder="1" applyAlignment="1">
      <alignment horizontal="right" indent="1"/>
    </xf>
    <xf numFmtId="173" fontId="9" fillId="2" borderId="37" xfId="15" applyNumberFormat="1" applyFont="1" applyFill="1" applyBorder="1" applyAlignment="1">
      <alignment horizontal="right" indent="1"/>
    </xf>
    <xf numFmtId="173" fontId="4" fillId="62" borderId="44" xfId="15" applyNumberFormat="1" applyFont="1" applyFill="1" applyBorder="1" applyAlignment="1">
      <alignment horizontal="right" indent="1"/>
    </xf>
    <xf numFmtId="173" fontId="19" fillId="2" borderId="0" xfId="15" applyNumberFormat="1" applyFont="1" applyFill="1" applyBorder="1" applyAlignment="1">
      <alignment horizontal="right" vertical="center" indent="1"/>
    </xf>
    <xf numFmtId="173" fontId="8" fillId="32" borderId="24"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3" fontId="19" fillId="2" borderId="24" xfId="15" applyNumberFormat="1" applyFont="1" applyFill="1" applyBorder="1" applyAlignment="1">
      <alignment horizontal="right" vertical="center" indent="1"/>
    </xf>
    <xf numFmtId="173" fontId="8" fillId="32" borderId="0" xfId="15" applyNumberFormat="1" applyFont="1" applyFill="1" applyAlignment="1">
      <alignment vertical="center"/>
    </xf>
    <xf numFmtId="173" fontId="32" fillId="62" borderId="24" xfId="15" applyNumberFormat="1" applyFont="1" applyFill="1" applyBorder="1" applyAlignment="1">
      <alignment horizontal="right" vertical="center" indent="1"/>
    </xf>
    <xf numFmtId="1" fontId="18" fillId="2" borderId="26" xfId="20" applyFont="1" applyFill="1" applyBorder="1" applyAlignment="1">
      <alignment horizontal="left" vertical="center" indent="1"/>
      <protection/>
    </xf>
    <xf numFmtId="3" fontId="32" fillId="62" borderId="27" xfId="15" applyNumberFormat="1" applyFont="1" applyFill="1" applyBorder="1" applyAlignment="1">
      <alignment horizontal="right" vertical="center"/>
    </xf>
    <xf numFmtId="1" fontId="5" fillId="0" borderId="0" xfId="20" applyFont="1" applyFill="1" applyAlignment="1">
      <alignment horizontal="left" vertical="center"/>
      <protection/>
    </xf>
    <xf numFmtId="1" fontId="9" fillId="0" borderId="0" xfId="20" applyFont="1" applyFill="1" applyBorder="1" applyAlignment="1">
      <alignment vertical="top" wrapText="1"/>
      <protection/>
    </xf>
    <xf numFmtId="0" fontId="12" fillId="0" borderId="0" xfId="0" applyFont="1" applyFill="1"/>
    <xf numFmtId="171" fontId="9" fillId="0" borderId="23" xfId="20" applyNumberFormat="1" applyFont="1" applyFill="1" applyBorder="1" applyAlignment="1">
      <alignment horizontal="left" vertical="center" indent="1"/>
      <protection/>
    </xf>
    <xf numFmtId="1" fontId="9" fillId="0" borderId="0" xfId="20" applyFont="1" applyFill="1" applyBorder="1" applyAlignment="1">
      <alignment vertical="center"/>
      <protection/>
    </xf>
    <xf numFmtId="1" fontId="47" fillId="62" borderId="23" xfId="20" applyFont="1" applyFill="1" applyBorder="1" applyAlignment="1">
      <alignment horizontal="left" vertical="center" indent="2"/>
      <protection/>
    </xf>
    <xf numFmtId="1" fontId="9" fillId="62" borderId="23" xfId="20" applyFont="1" applyFill="1" applyBorder="1" applyAlignment="1">
      <alignment horizontal="left" vertical="center" indent="2"/>
      <protection/>
    </xf>
    <xf numFmtId="1" fontId="9" fillId="2" borderId="23" xfId="20" applyFont="1" applyFill="1" applyBorder="1" applyAlignment="1">
      <alignment horizontal="left" vertical="center" indent="2"/>
      <protection/>
    </xf>
    <xf numFmtId="0" fontId="46" fillId="0" borderId="23" xfId="0" applyFont="1" applyFill="1" applyBorder="1" applyAlignment="1">
      <alignment horizontal="left" indent="2"/>
    </xf>
    <xf numFmtId="0" fontId="46" fillId="0" borderId="26" xfId="0" applyFont="1" applyFill="1" applyBorder="1" applyAlignment="1">
      <alignment horizontal="left" vertical="center" wrapText="1" indent="2"/>
    </xf>
    <xf numFmtId="9" fontId="32" fillId="0" borderId="27" xfId="15" applyFont="1" applyFill="1" applyBorder="1" applyAlignment="1">
      <alignment horizontal="right" vertical="center"/>
    </xf>
    <xf numFmtId="1" fontId="18" fillId="2" borderId="23" xfId="20" applyNumberFormat="1" applyFont="1" applyFill="1" applyBorder="1" applyAlignment="1">
      <alignment horizontal="left" vertical="center" indent="3"/>
      <protection/>
    </xf>
    <xf numFmtId="1" fontId="18" fillId="2" borderId="0" xfId="21" applyNumberFormat="1" applyFont="1" applyFill="1" applyBorder="1" applyAlignment="1">
      <alignment horizontal="right" vertical="center" indent="1"/>
    </xf>
    <xf numFmtId="1" fontId="18" fillId="2" borderId="24" xfId="21" applyNumberFormat="1" applyFont="1" applyFill="1" applyBorder="1" applyAlignment="1">
      <alignment horizontal="right" vertical="center" indent="1"/>
    </xf>
    <xf numFmtId="1" fontId="9" fillId="32" borderId="0" xfId="20" applyNumberFormat="1" applyFont="1" applyFill="1" applyBorder="1" applyAlignment="1">
      <alignment horizontal="right" vertical="center" indent="1"/>
      <protection/>
    </xf>
    <xf numFmtId="1" fontId="9" fillId="32" borderId="0" xfId="20" applyNumberFormat="1" applyFont="1" applyFill="1" applyAlignment="1">
      <alignment vertical="center"/>
      <protection/>
    </xf>
    <xf numFmtId="0" fontId="9" fillId="32" borderId="0" xfId="20" applyNumberFormat="1" applyFont="1" applyFill="1" applyAlignment="1">
      <alignment vertical="center"/>
      <protection/>
    </xf>
    <xf numFmtId="173" fontId="18" fillId="2" borderId="45" xfId="15" applyNumberFormat="1" applyFont="1" applyFill="1" applyBorder="1" applyAlignment="1">
      <alignment horizontal="right" vertical="center" indent="1"/>
    </xf>
    <xf numFmtId="3" fontId="18" fillId="2" borderId="0" xfId="21" applyNumberFormat="1" applyFont="1" applyFill="1" applyBorder="1" applyAlignment="1">
      <alignment vertical="center"/>
    </xf>
    <xf numFmtId="3" fontId="18" fillId="2" borderId="0" xfId="21" applyNumberFormat="1" applyFont="1" applyFill="1" applyBorder="1" applyAlignment="1">
      <alignment vertical="center"/>
    </xf>
    <xf numFmtId="3" fontId="8" fillId="32" borderId="31" xfId="21" applyNumberFormat="1" applyFont="1" applyFill="1" applyBorder="1" applyAlignment="1">
      <alignment/>
    </xf>
    <xf numFmtId="173" fontId="18" fillId="2" borderId="0" xfId="15" applyNumberFormat="1" applyFont="1" applyFill="1" applyBorder="1" applyAlignment="1">
      <alignment vertical="center"/>
    </xf>
    <xf numFmtId="173" fontId="18" fillId="2" borderId="27" xfId="15" applyNumberFormat="1" applyFont="1" applyFill="1" applyBorder="1" applyAlignment="1">
      <alignment vertical="center"/>
    </xf>
    <xf numFmtId="173" fontId="18" fillId="2" borderId="46" xfId="15" applyNumberFormat="1" applyFont="1" applyFill="1" applyBorder="1" applyAlignment="1">
      <alignment vertical="center"/>
    </xf>
    <xf numFmtId="173" fontId="18" fillId="2" borderId="29" xfId="15" applyNumberFormat="1" applyFont="1" applyFill="1" applyBorder="1" applyAlignment="1">
      <alignment vertical="center"/>
    </xf>
    <xf numFmtId="0" fontId="8" fillId="34" borderId="29" xfId="20" applyNumberFormat="1" applyFont="1" applyFill="1" applyBorder="1" applyAlignment="1">
      <alignment vertical="center" wrapText="1"/>
      <protection/>
    </xf>
    <xf numFmtId="0" fontId="115" fillId="0" borderId="0" xfId="0" applyFont="1"/>
    <xf numFmtId="172" fontId="18" fillId="2" borderId="24" xfId="21" applyNumberFormat="1" applyFont="1" applyFill="1" applyBorder="1" applyAlignment="1">
      <alignment horizontal="right" vertical="center" indent="1"/>
    </xf>
    <xf numFmtId="4" fontId="18" fillId="2" borderId="24" xfId="21" applyNumberFormat="1" applyFont="1" applyFill="1" applyBorder="1" applyAlignment="1">
      <alignment horizontal="right" vertical="center" indent="1"/>
    </xf>
    <xf numFmtId="173" fontId="18" fillId="2" borderId="24" xfId="21" applyNumberFormat="1" applyFont="1" applyFill="1" applyBorder="1" applyAlignment="1">
      <alignment horizontal="right" vertical="center" indent="1"/>
    </xf>
    <xf numFmtId="173" fontId="18" fillId="2" borderId="47" xfId="21" applyNumberFormat="1" applyFont="1" applyFill="1" applyBorder="1" applyAlignment="1">
      <alignment horizontal="right" vertical="center" indent="1"/>
    </xf>
    <xf numFmtId="171" fontId="18" fillId="2" borderId="24" xfId="21" applyNumberFormat="1" applyFont="1" applyFill="1" applyBorder="1" applyAlignment="1">
      <alignment horizontal="right" vertical="center" indent="1"/>
    </xf>
    <xf numFmtId="9" fontId="18" fillId="2" borderId="24"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3" fontId="19" fillId="2" borderId="45"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21" fillId="0" borderId="0" xfId="20" applyFont="1" applyFill="1" applyBorder="1" applyAlignment="1">
      <alignment horizontal="right" vertical="center" indent="1"/>
      <protection/>
    </xf>
    <xf numFmtId="9" fontId="18" fillId="2" borderId="28" xfId="21" applyNumberFormat="1" applyFont="1" applyFill="1" applyBorder="1" applyAlignment="1">
      <alignment horizontal="right" vertical="center" indent="1"/>
    </xf>
    <xf numFmtId="1" fontId="8" fillId="32" borderId="21" xfId="22" applyFont="1" applyFill="1" applyBorder="1" applyAlignment="1">
      <alignment horizontal="left" indent="1"/>
      <protection/>
    </xf>
    <xf numFmtId="1" fontId="19" fillId="2" borderId="21" xfId="20" applyFont="1" applyFill="1" applyBorder="1" applyAlignment="1">
      <alignment horizontal="left" vertical="center" indent="1"/>
      <protection/>
    </xf>
    <xf numFmtId="1" fontId="9" fillId="32" borderId="0" xfId="20" applyFont="1" applyFill="1" applyBorder="1" applyAlignment="1">
      <alignment horizontal="right" vertical="center"/>
      <protection/>
    </xf>
    <xf numFmtId="1" fontId="9" fillId="32" borderId="0" xfId="20" applyFont="1" applyFill="1" applyAlignment="1">
      <alignment vertical="center"/>
      <protection/>
    </xf>
    <xf numFmtId="1" fontId="8" fillId="32" borderId="0" xfId="20" applyFont="1" applyFill="1" applyBorder="1" applyAlignment="1">
      <alignment horizontal="right" vertical="center"/>
      <protection/>
    </xf>
    <xf numFmtId="1" fontId="9" fillId="32" borderId="0" xfId="20" applyFont="1" applyFill="1" applyBorder="1" applyAlignment="1">
      <alignment horizontal="right" vertical="center"/>
      <protection/>
    </xf>
    <xf numFmtId="1" fontId="8" fillId="32" borderId="0" xfId="20" applyFont="1" applyFill="1" applyAlignment="1">
      <alignment vertical="center"/>
      <protection/>
    </xf>
    <xf numFmtId="1" fontId="17" fillId="32" borderId="0" xfId="20" applyFont="1" applyFill="1" applyBorder="1" applyAlignment="1">
      <alignment vertical="center"/>
      <protection/>
    </xf>
    <xf numFmtId="1" fontId="10" fillId="32" borderId="0" xfId="20" applyFont="1" applyFill="1" applyBorder="1" applyAlignment="1">
      <alignment vertical="center"/>
      <protection/>
    </xf>
    <xf numFmtId="0" fontId="12" fillId="2" borderId="0" xfId="0" applyFont="1" applyFill="1" applyAlignment="1">
      <alignment/>
    </xf>
    <xf numFmtId="1" fontId="9" fillId="32" borderId="0" xfId="20" applyFont="1" applyFill="1" applyBorder="1" applyAlignment="1">
      <alignment horizontal="right" vertical="top"/>
      <protection/>
    </xf>
    <xf numFmtId="1" fontId="9" fillId="32" borderId="27" xfId="20" applyFont="1" applyFill="1" applyBorder="1" applyAlignment="1">
      <alignment horizontal="right" vertical="top"/>
      <protection/>
    </xf>
    <xf numFmtId="1" fontId="9" fillId="32" borderId="27" xfId="20" applyFont="1" applyFill="1" applyBorder="1" applyAlignment="1">
      <alignment vertical="center"/>
      <protection/>
    </xf>
    <xf numFmtId="170" fontId="8" fillId="34" borderId="21" xfId="20" applyNumberFormat="1" applyFont="1" applyFill="1" applyBorder="1" applyAlignment="1">
      <alignment horizontal="left" vertical="center"/>
      <protection/>
    </xf>
    <xf numFmtId="1" fontId="40" fillId="32" borderId="0" xfId="20" applyFont="1" applyFill="1" applyBorder="1" applyAlignment="1">
      <alignment vertical="center"/>
      <protection/>
    </xf>
    <xf numFmtId="1" fontId="16" fillId="32" borderId="0" xfId="20" applyFont="1" applyFill="1" applyBorder="1" applyAlignment="1">
      <alignment vertical="center"/>
      <protection/>
    </xf>
    <xf numFmtId="179" fontId="7" fillId="2" borderId="0" xfId="20" applyNumberFormat="1" applyFont="1" applyFill="1" applyBorder="1" applyAlignment="1">
      <alignment horizontal="left" vertical="center"/>
      <protection/>
    </xf>
    <xf numFmtId="1" fontId="18" fillId="2" borderId="23" xfId="20" applyFont="1" applyFill="1" applyBorder="1" applyAlignment="1">
      <alignment horizontal="left" vertical="center" indent="2"/>
      <protection/>
    </xf>
    <xf numFmtId="10" fontId="18" fillId="2" borderId="48" xfId="15" applyNumberFormat="1" applyFont="1" applyFill="1" applyBorder="1" applyAlignment="1">
      <alignment horizontal="right" vertical="center"/>
    </xf>
    <xf numFmtId="10" fontId="18" fillId="2" borderId="0" xfId="15" applyNumberFormat="1" applyFont="1" applyFill="1" applyBorder="1" applyAlignment="1">
      <alignment horizontal="right" vertical="center"/>
    </xf>
    <xf numFmtId="1" fontId="18" fillId="2" borderId="26" xfId="20" applyFont="1" applyFill="1" applyBorder="1" applyAlignment="1">
      <alignment horizontal="left" vertical="center" indent="2"/>
      <protection/>
    </xf>
    <xf numFmtId="9" fontId="18" fillId="2" borderId="27" xfId="15" applyNumberFormat="1" applyFont="1" applyFill="1" applyBorder="1" applyAlignment="1">
      <alignment horizontal="right" vertical="center"/>
    </xf>
    <xf numFmtId="10" fontId="18" fillId="2" borderId="46" xfId="15" applyNumberFormat="1" applyFont="1" applyFill="1" applyBorder="1" applyAlignment="1">
      <alignment horizontal="right" vertical="center" indent="1"/>
    </xf>
    <xf numFmtId="10" fontId="18" fillId="2" borderId="0"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indent="1"/>
    </xf>
    <xf numFmtId="10" fontId="18" fillId="2" borderId="24" xfId="15" applyNumberFormat="1" applyFont="1" applyFill="1" applyBorder="1" applyAlignment="1">
      <alignment horizontal="right" vertical="center" indent="1"/>
    </xf>
    <xf numFmtId="9" fontId="18" fillId="2" borderId="24" xfId="15" applyNumberFormat="1" applyFont="1" applyFill="1" applyBorder="1" applyAlignment="1">
      <alignment horizontal="right" vertical="center" indent="1"/>
    </xf>
    <xf numFmtId="9" fontId="18" fillId="2" borderId="27" xfId="15" applyNumberFormat="1" applyFont="1" applyFill="1" applyBorder="1" applyAlignment="1">
      <alignment horizontal="right" vertical="center" indent="1"/>
    </xf>
    <xf numFmtId="9" fontId="18" fillId="2" borderId="28" xfId="15" applyNumberFormat="1" applyFont="1" applyFill="1" applyBorder="1" applyAlignment="1">
      <alignment horizontal="right" vertical="center" indent="1"/>
    </xf>
    <xf numFmtId="10" fontId="18" fillId="2" borderId="47" xfId="21" applyNumberFormat="1" applyFont="1" applyFill="1" applyBorder="1" applyAlignment="1">
      <alignment horizontal="right" vertical="center" indent="1"/>
    </xf>
    <xf numFmtId="10" fontId="18" fillId="2" borderId="24" xfId="21" applyNumberFormat="1" applyFont="1" applyFill="1" applyBorder="1" applyAlignment="1">
      <alignment horizontal="right" vertical="center" indent="1"/>
    </xf>
    <xf numFmtId="1" fontId="18" fillId="2" borderId="49" xfId="20" applyFont="1" applyFill="1" applyBorder="1" applyAlignment="1">
      <alignment horizontal="left" vertical="center" indent="1"/>
      <protection/>
    </xf>
    <xf numFmtId="1" fontId="18" fillId="2" borderId="0" xfId="20" applyFont="1" applyFill="1" applyBorder="1" applyAlignment="1">
      <alignment horizontal="left" vertical="center" indent="1"/>
      <protection/>
    </xf>
    <xf numFmtId="1" fontId="14" fillId="32" borderId="0" xfId="20" applyFont="1" applyFill="1" applyBorder="1" applyAlignment="1">
      <alignment vertical="center"/>
      <protection/>
    </xf>
    <xf numFmtId="1" fontId="9" fillId="32" borderId="0" xfId="20" applyFont="1" applyFill="1" applyBorder="1" applyAlignment="1">
      <alignment/>
      <protection/>
    </xf>
    <xf numFmtId="1" fontId="8" fillId="32" borderId="0" xfId="20" applyFont="1" applyFill="1" applyBorder="1" applyAlignment="1">
      <alignment vertical="center"/>
      <protection/>
    </xf>
    <xf numFmtId="1" fontId="8" fillId="32" borderId="0" xfId="20" applyFont="1" applyFill="1" applyBorder="1" applyAlignment="1">
      <alignment vertical="center"/>
      <protection/>
    </xf>
    <xf numFmtId="0" fontId="8" fillId="34" borderId="48" xfId="20" applyNumberFormat="1" applyFont="1" applyFill="1" applyBorder="1" applyAlignment="1">
      <alignment horizontal="right" vertical="center" wrapText="1"/>
      <protection/>
    </xf>
    <xf numFmtId="0" fontId="8" fillId="34" borderId="47" xfId="20" applyNumberFormat="1" applyFont="1" applyFill="1" applyBorder="1" applyAlignment="1">
      <alignment horizontal="right" vertical="center" wrapText="1" indent="1"/>
      <protection/>
    </xf>
    <xf numFmtId="1" fontId="18" fillId="2" borderId="26" xfId="20" applyFont="1" applyFill="1" applyBorder="1" applyAlignment="1">
      <alignment horizontal="left" vertical="center" indent="3"/>
      <protection/>
    </xf>
    <xf numFmtId="173" fontId="9" fillId="32" borderId="27" xfId="15" applyNumberFormat="1" applyFont="1" applyFill="1" applyBorder="1" applyAlignment="1">
      <alignment horizontal="right" vertical="center" indent="1"/>
    </xf>
    <xf numFmtId="173" fontId="9" fillId="32" borderId="28" xfId="15" applyNumberFormat="1" applyFont="1" applyFill="1" applyBorder="1" applyAlignment="1">
      <alignment horizontal="right" vertical="center" indent="1"/>
    </xf>
    <xf numFmtId="0" fontId="8" fillId="34" borderId="29" xfId="20" applyNumberFormat="1" applyFont="1" applyFill="1" applyBorder="1" applyAlignment="1">
      <alignment horizontal="right" vertical="center" indent="1"/>
      <protection/>
    </xf>
    <xf numFmtId="0" fontId="8" fillId="34" borderId="30" xfId="20" applyNumberFormat="1" applyFont="1" applyFill="1" applyBorder="1" applyAlignment="1">
      <alignment horizontal="right" vertical="center" indent="1"/>
      <protection/>
    </xf>
    <xf numFmtId="3" fontId="18" fillId="2" borderId="45" xfId="21" applyNumberFormat="1" applyFont="1" applyFill="1" applyBorder="1" applyAlignment="1">
      <alignment horizontal="right" vertical="center" indent="1"/>
    </xf>
    <xf numFmtId="1" fontId="21" fillId="32" borderId="24" xfId="20" applyFont="1" applyFill="1" applyBorder="1" applyAlignment="1">
      <alignment horizontal="right" vertical="center" indent="1"/>
      <protection/>
    </xf>
    <xf numFmtId="10" fontId="18" fillId="2" borderId="45" xfId="15" applyNumberFormat="1" applyFont="1" applyFill="1" applyBorder="1" applyAlignment="1">
      <alignment horizontal="right" vertical="center" indent="1"/>
    </xf>
    <xf numFmtId="1" fontId="16" fillId="32" borderId="24" xfId="20" applyFont="1" applyFill="1" applyBorder="1" applyAlignment="1">
      <alignment horizontal="left" vertical="center"/>
      <protection/>
    </xf>
    <xf numFmtId="1" fontId="32" fillId="62" borderId="27" xfId="15" applyNumberFormat="1" applyFont="1" applyFill="1" applyBorder="1" applyAlignment="1">
      <alignment vertical="center"/>
    </xf>
    <xf numFmtId="1" fontId="32" fillId="62" borderId="0" xfId="15" applyNumberFormat="1" applyFont="1" applyFill="1" applyBorder="1" applyAlignment="1">
      <alignment horizontal="right" vertical="center" indent="1"/>
    </xf>
    <xf numFmtId="0" fontId="0" fillId="0" borderId="0" xfId="0" applyAlignment="1">
      <alignment vertical="top"/>
    </xf>
    <xf numFmtId="0" fontId="8" fillId="34" borderId="38" xfId="20" applyNumberFormat="1" applyFont="1" applyFill="1" applyBorder="1" applyAlignment="1">
      <alignment horizontal="right" vertical="center" wrapText="1" indent="1"/>
      <protection/>
    </xf>
    <xf numFmtId="0" fontId="8" fillId="34" borderId="38" xfId="20" applyNumberFormat="1" applyFont="1" applyFill="1" applyBorder="1" applyAlignment="1">
      <alignment vertical="center" wrapText="1"/>
      <protection/>
    </xf>
    <xf numFmtId="0" fontId="8" fillId="34" borderId="30" xfId="20" applyNumberFormat="1" applyFont="1" applyFill="1" applyBorder="1" applyAlignment="1">
      <alignment vertical="center" wrapText="1"/>
      <protection/>
    </xf>
    <xf numFmtId="3" fontId="39" fillId="0" borderId="0" xfId="15" applyNumberFormat="1" applyFont="1" applyFill="1" applyBorder="1" applyAlignment="1">
      <alignment horizontal="right" vertical="center" indent="1"/>
    </xf>
    <xf numFmtId="10" fontId="19" fillId="2" borderId="0" xfId="15" applyNumberFormat="1" applyFont="1" applyFill="1" applyBorder="1" applyAlignment="1">
      <alignment horizontal="right" vertical="center" indent="1"/>
    </xf>
    <xf numFmtId="10" fontId="19" fillId="2" borderId="24" xfId="15" applyNumberFormat="1" applyFont="1" applyFill="1" applyBorder="1" applyAlignment="1">
      <alignment horizontal="right" vertical="center" indent="1"/>
    </xf>
    <xf numFmtId="10" fontId="8" fillId="32" borderId="24" xfId="15" applyNumberFormat="1" applyFont="1" applyFill="1" applyBorder="1" applyAlignment="1">
      <alignment horizontal="right" indent="1"/>
    </xf>
    <xf numFmtId="10" fontId="32" fillId="62" borderId="0" xfId="15" applyNumberFormat="1" applyFont="1" applyFill="1" applyBorder="1" applyAlignment="1">
      <alignment horizontal="right" vertical="center" indent="1"/>
    </xf>
    <xf numFmtId="10" fontId="32" fillId="62" borderId="24" xfId="15" applyNumberFormat="1" applyFont="1" applyFill="1" applyBorder="1" applyAlignment="1">
      <alignment horizontal="right" vertical="center" indent="1"/>
    </xf>
    <xf numFmtId="10" fontId="32" fillId="62" borderId="27" xfId="15" applyNumberFormat="1" applyFont="1" applyFill="1" applyBorder="1" applyAlignment="1">
      <alignment horizontal="right" vertical="center" indent="1"/>
    </xf>
    <xf numFmtId="10" fontId="32" fillId="62" borderId="28" xfId="15" applyNumberFormat="1" applyFont="1" applyFill="1" applyBorder="1" applyAlignment="1">
      <alignment horizontal="right" vertical="center" indent="1"/>
    </xf>
    <xf numFmtId="9" fontId="18" fillId="2" borderId="50" xfId="15" applyFont="1" applyFill="1" applyBorder="1" applyAlignment="1">
      <alignment horizontal="right" vertical="center" indent="1"/>
    </xf>
    <xf numFmtId="168" fontId="8" fillId="61" borderId="0" xfId="20" applyNumberFormat="1" applyFont="1" applyFill="1" applyBorder="1" applyAlignment="1">
      <alignment horizontal="left" vertical="center"/>
      <protection/>
    </xf>
    <xf numFmtId="0" fontId="0" fillId="0" borderId="0" xfId="0" applyFont="1" applyFill="1" applyBorder="1"/>
    <xf numFmtId="0" fontId="116" fillId="0" borderId="0" xfId="23" applyFont="1" applyBorder="1" applyAlignment="1">
      <alignment horizontal="left" indent="1"/>
    </xf>
    <xf numFmtId="0" fontId="0" fillId="0" borderId="0" xfId="0" applyFont="1" applyFill="1"/>
    <xf numFmtId="166" fontId="117" fillId="2" borderId="0" xfId="20" applyNumberFormat="1" applyFont="1" applyFill="1" applyBorder="1" applyAlignment="1">
      <alignment vertical="center"/>
      <protection/>
    </xf>
    <xf numFmtId="0" fontId="42" fillId="0" borderId="0" xfId="0" applyFont="1" applyFill="1" applyAlignment="1">
      <alignment horizontal="left" indent="1"/>
    </xf>
    <xf numFmtId="10" fontId="42" fillId="0" borderId="0" xfId="0" applyNumberFormat="1" applyFont="1" applyFill="1" applyAlignment="1">
      <alignment horizontal="right"/>
    </xf>
    <xf numFmtId="0" fontId="114" fillId="0" borderId="0" xfId="0" applyFont="1" applyFill="1" applyAlignment="1">
      <alignment horizontal="left" indent="1"/>
    </xf>
    <xf numFmtId="0" fontId="65" fillId="0" borderId="0" xfId="0" applyFont="1" applyFill="1"/>
    <xf numFmtId="0" fontId="42" fillId="0" borderId="0" xfId="0" applyFont="1" applyFill="1" applyAlignment="1">
      <alignment horizontal="right"/>
    </xf>
    <xf numFmtId="3" fontId="42" fillId="0" borderId="0" xfId="0" applyNumberFormat="1" applyFont="1" applyFill="1" applyAlignment="1">
      <alignment horizontal="right"/>
    </xf>
    <xf numFmtId="14" fontId="42" fillId="0" borderId="0" xfId="0" applyNumberFormat="1" applyFont="1" applyFill="1" applyAlignment="1">
      <alignment horizontal="right"/>
    </xf>
    <xf numFmtId="3" fontId="18" fillId="0" borderId="0" xfId="21" applyNumberFormat="1" applyFont="1" applyFill="1" applyBorder="1" applyAlignment="1">
      <alignment horizontal="right" vertical="center" indent="1"/>
    </xf>
    <xf numFmtId="3" fontId="8" fillId="0" borderId="22" xfId="21" applyNumberFormat="1" applyFont="1" applyFill="1" applyBorder="1" applyAlignment="1">
      <alignment horizontal="right" indent="1"/>
    </xf>
    <xf numFmtId="3" fontId="8" fillId="0" borderId="25" xfId="21" applyNumberFormat="1" applyFont="1" applyFill="1" applyBorder="1" applyAlignment="1">
      <alignment horizontal="right" indent="1"/>
    </xf>
    <xf numFmtId="3" fontId="19" fillId="0" borderId="22" xfId="21" applyNumberFormat="1" applyFont="1" applyFill="1" applyBorder="1" applyAlignment="1">
      <alignment horizontal="right" vertical="center" indent="1"/>
    </xf>
    <xf numFmtId="3" fontId="19" fillId="0" borderId="25" xfId="21" applyNumberFormat="1" applyFont="1" applyFill="1" applyBorder="1" applyAlignment="1">
      <alignment horizontal="right" vertical="center" indent="1"/>
    </xf>
    <xf numFmtId="3" fontId="19" fillId="0" borderId="0" xfId="21" applyNumberFormat="1" applyFont="1" applyFill="1" applyBorder="1" applyAlignment="1">
      <alignment horizontal="right" vertical="center" indent="1"/>
    </xf>
    <xf numFmtId="3" fontId="19" fillId="0" borderId="24" xfId="21" applyNumberFormat="1" applyFont="1" applyFill="1" applyBorder="1" applyAlignment="1">
      <alignment horizontal="right" vertical="center" indent="1"/>
    </xf>
    <xf numFmtId="3" fontId="18" fillId="0" borderId="27" xfId="21" applyNumberFormat="1" applyFont="1" applyFill="1" applyBorder="1" applyAlignment="1">
      <alignment horizontal="right" vertical="center" indent="1"/>
    </xf>
    <xf numFmtId="3" fontId="18" fillId="0" borderId="28" xfId="21" applyNumberFormat="1" applyFont="1" applyFill="1" applyBorder="1" applyAlignment="1">
      <alignment horizontal="right" vertical="center" indent="1"/>
    </xf>
    <xf numFmtId="3" fontId="8" fillId="2" borderId="36" xfId="21" applyNumberFormat="1" applyFont="1" applyFill="1" applyBorder="1" applyAlignment="1">
      <alignment horizontal="right" indent="1"/>
    </xf>
    <xf numFmtId="3" fontId="8" fillId="2" borderId="37" xfId="21" applyNumberFormat="1" applyFont="1" applyFill="1" applyBorder="1" applyAlignment="1">
      <alignment horizontal="right" indent="1"/>
    </xf>
    <xf numFmtId="10" fontId="18" fillId="0" borderId="48" xfId="15" applyNumberFormat="1" applyFont="1" applyFill="1" applyBorder="1" applyAlignment="1">
      <alignment horizontal="right" vertical="center" indent="1"/>
    </xf>
    <xf numFmtId="10" fontId="18" fillId="0" borderId="47" xfId="15" applyNumberFormat="1" applyFont="1" applyFill="1" applyBorder="1" applyAlignment="1">
      <alignment horizontal="right" vertical="center" indent="1"/>
    </xf>
    <xf numFmtId="10" fontId="18" fillId="0" borderId="0" xfId="15" applyNumberFormat="1" applyFont="1" applyFill="1" applyBorder="1" applyAlignment="1">
      <alignment horizontal="right" vertical="center" indent="1"/>
    </xf>
    <xf numFmtId="10" fontId="18" fillId="0" borderId="24" xfId="15" applyNumberFormat="1" applyFont="1" applyFill="1" applyBorder="1" applyAlignment="1">
      <alignment horizontal="right" vertical="center" indent="1"/>
    </xf>
    <xf numFmtId="9" fontId="18" fillId="0" borderId="0" xfId="15" applyNumberFormat="1" applyFont="1" applyFill="1" applyBorder="1" applyAlignment="1">
      <alignment horizontal="right" vertical="center" indent="1"/>
    </xf>
    <xf numFmtId="9" fontId="18" fillId="0" borderId="24" xfId="15" applyNumberFormat="1" applyFont="1" applyFill="1" applyBorder="1" applyAlignment="1">
      <alignment horizontal="right" vertical="center" indent="1"/>
    </xf>
    <xf numFmtId="9" fontId="18" fillId="0" borderId="27" xfId="15" applyNumberFormat="1" applyFont="1" applyFill="1" applyBorder="1" applyAlignment="1">
      <alignment horizontal="right" vertical="center" indent="1"/>
    </xf>
    <xf numFmtId="9" fontId="18" fillId="0" borderId="28" xfId="15" applyNumberFormat="1" applyFont="1" applyFill="1" applyBorder="1" applyAlignment="1">
      <alignment horizontal="right" vertical="center" indent="1"/>
    </xf>
    <xf numFmtId="173" fontId="18" fillId="0" borderId="0" xfId="15" applyNumberFormat="1" applyFont="1" applyFill="1" applyBorder="1" applyAlignment="1">
      <alignment horizontal="right" vertical="center" indent="1"/>
    </xf>
    <xf numFmtId="173" fontId="18" fillId="0" borderId="24" xfId="15" applyNumberFormat="1" applyFont="1" applyFill="1" applyBorder="1" applyAlignment="1">
      <alignment horizontal="right" vertical="center" indent="1"/>
    </xf>
    <xf numFmtId="173" fontId="9" fillId="0" borderId="0" xfId="15" applyNumberFormat="1" applyFont="1" applyFill="1" applyBorder="1" applyAlignment="1">
      <alignment horizontal="right" vertical="center" indent="1"/>
    </xf>
    <xf numFmtId="171" fontId="18" fillId="0" borderId="0" xfId="15" applyNumberFormat="1" applyFont="1" applyFill="1" applyBorder="1" applyAlignment="1">
      <alignment horizontal="right" vertical="center" indent="1"/>
    </xf>
    <xf numFmtId="171" fontId="18" fillId="0" borderId="24" xfId="15" applyNumberFormat="1" applyFont="1" applyFill="1" applyBorder="1" applyAlignment="1">
      <alignment horizontal="right" vertical="center" indent="1"/>
    </xf>
    <xf numFmtId="173" fontId="32" fillId="0" borderId="0" xfId="15" applyNumberFormat="1" applyFont="1" applyFill="1" applyBorder="1" applyAlignment="1">
      <alignment horizontal="right" vertical="center" indent="1"/>
    </xf>
    <xf numFmtId="173" fontId="32" fillId="0" borderId="24" xfId="15" applyNumberFormat="1" applyFont="1" applyFill="1" applyBorder="1" applyAlignment="1">
      <alignment horizontal="right" vertical="center" indent="1"/>
    </xf>
    <xf numFmtId="1" fontId="32" fillId="0" borderId="0" xfId="15" applyNumberFormat="1" applyFont="1" applyFill="1" applyBorder="1" applyAlignment="1">
      <alignment horizontal="right" vertical="center" indent="1"/>
    </xf>
    <xf numFmtId="1" fontId="32" fillId="0" borderId="24" xfId="15" applyNumberFormat="1" applyFont="1" applyFill="1" applyBorder="1" applyAlignment="1">
      <alignment horizontal="right" vertical="center" indent="1"/>
    </xf>
    <xf numFmtId="3" fontId="32" fillId="0" borderId="0" xfId="15" applyNumberFormat="1" applyFont="1" applyFill="1" applyBorder="1" applyAlignment="1">
      <alignment horizontal="right" vertical="center" indent="1"/>
    </xf>
    <xf numFmtId="3" fontId="32" fillId="0" borderId="24" xfId="15" applyNumberFormat="1" applyFont="1" applyFill="1" applyBorder="1" applyAlignment="1">
      <alignment horizontal="right" vertical="center" indent="1"/>
    </xf>
    <xf numFmtId="3" fontId="32" fillId="0" borderId="27" xfId="15" applyNumberFormat="1" applyFont="1" applyFill="1" applyBorder="1" applyAlignment="1">
      <alignment horizontal="right" vertical="center" indent="1"/>
    </xf>
    <xf numFmtId="3" fontId="32" fillId="0" borderId="28" xfId="15" applyNumberFormat="1" applyFont="1" applyFill="1" applyBorder="1" applyAlignment="1">
      <alignment horizontal="right" vertical="center" indent="1"/>
    </xf>
    <xf numFmtId="3" fontId="19" fillId="0" borderId="0" xfId="21" applyNumberFormat="1" applyFont="1" applyFill="1" applyBorder="1" applyAlignment="1">
      <alignment horizontal="right" vertical="center" indent="1"/>
    </xf>
    <xf numFmtId="3" fontId="19" fillId="0" borderId="24" xfId="21" applyNumberFormat="1" applyFont="1" applyFill="1" applyBorder="1" applyAlignment="1">
      <alignment horizontal="right" vertical="center" indent="1"/>
    </xf>
    <xf numFmtId="3" fontId="8" fillId="0" borderId="36" xfId="21" applyNumberFormat="1" applyFont="1" applyFill="1" applyBorder="1" applyAlignment="1">
      <alignment horizontal="right" indent="1"/>
    </xf>
    <xf numFmtId="3" fontId="8" fillId="0" borderId="37" xfId="21" applyNumberFormat="1" applyFont="1" applyFill="1" applyBorder="1" applyAlignment="1">
      <alignment horizontal="right" indent="1"/>
    </xf>
    <xf numFmtId="3" fontId="18" fillId="0" borderId="47" xfId="21" applyNumberFormat="1" applyFont="1" applyFill="1" applyBorder="1" applyAlignment="1">
      <alignment horizontal="right" vertical="center" indent="1"/>
    </xf>
    <xf numFmtId="173" fontId="18" fillId="0" borderId="0" xfId="15" applyNumberFormat="1" applyFont="1" applyFill="1" applyBorder="1" applyAlignment="1">
      <alignment horizontal="right" vertical="center" indent="1"/>
    </xf>
    <xf numFmtId="173" fontId="18" fillId="0" borderId="24" xfId="15" applyNumberFormat="1" applyFont="1" applyFill="1" applyBorder="1" applyAlignment="1">
      <alignment horizontal="right" vertical="center" indent="1"/>
    </xf>
    <xf numFmtId="173" fontId="18" fillId="0" borderId="28" xfId="15" applyNumberFormat="1" applyFont="1" applyFill="1" applyBorder="1" applyAlignment="1">
      <alignment horizontal="right" vertical="center" indent="1"/>
    </xf>
    <xf numFmtId="173" fontId="9" fillId="0" borderId="36" xfId="15" applyNumberFormat="1" applyFont="1" applyFill="1" applyBorder="1" applyAlignment="1">
      <alignment horizontal="right" indent="1"/>
    </xf>
    <xf numFmtId="173" fontId="9" fillId="0" borderId="25" xfId="15" applyNumberFormat="1" applyFont="1" applyFill="1" applyBorder="1" applyAlignment="1">
      <alignment horizontal="right" indent="1"/>
    </xf>
    <xf numFmtId="3" fontId="18" fillId="0" borderId="0" xfId="15" applyNumberFormat="1" applyFont="1" applyFill="1" applyBorder="1" applyAlignment="1">
      <alignment horizontal="right" vertical="center" indent="1"/>
    </xf>
    <xf numFmtId="3" fontId="18" fillId="0" borderId="28" xfId="21" applyNumberFormat="1" applyFont="1" applyFill="1" applyBorder="1" applyAlignment="1">
      <alignment horizontal="right" vertical="center" indent="1"/>
    </xf>
    <xf numFmtId="3" fontId="18" fillId="0" borderId="51" xfId="21" applyNumberFormat="1" applyFont="1" applyFill="1" applyBorder="1" applyAlignment="1">
      <alignment horizontal="right" vertical="center" indent="1"/>
    </xf>
    <xf numFmtId="3" fontId="8" fillId="0" borderId="31" xfId="21" applyNumberFormat="1" applyFont="1" applyFill="1" applyBorder="1" applyAlignment="1">
      <alignment horizontal="right" indent="1"/>
    </xf>
    <xf numFmtId="3" fontId="8" fillId="0" borderId="52" xfId="21" applyNumberFormat="1" applyFont="1" applyFill="1" applyBorder="1" applyAlignment="1">
      <alignment horizontal="right" indent="1"/>
    </xf>
    <xf numFmtId="3" fontId="18" fillId="0" borderId="51" xfId="21" applyNumberFormat="1" applyFont="1" applyFill="1" applyBorder="1" applyAlignment="1">
      <alignment horizontal="right" vertical="center" indent="1"/>
    </xf>
    <xf numFmtId="172" fontId="47" fillId="0" borderId="0" xfId="15" applyNumberFormat="1" applyFont="1" applyFill="1" applyBorder="1" applyAlignment="1">
      <alignment horizontal="right" vertical="center" indent="1"/>
    </xf>
    <xf numFmtId="172" fontId="47" fillId="0" borderId="24" xfId="15" applyNumberFormat="1" applyFont="1" applyFill="1" applyBorder="1" applyAlignment="1">
      <alignment horizontal="right" vertical="center" indent="1"/>
    </xf>
    <xf numFmtId="3" fontId="47" fillId="0" borderId="0" xfId="15" applyNumberFormat="1" applyFont="1" applyFill="1" applyBorder="1" applyAlignment="1">
      <alignment horizontal="right" vertical="center" indent="1"/>
    </xf>
    <xf numFmtId="3" fontId="47" fillId="0" borderId="24" xfId="15" applyNumberFormat="1" applyFont="1" applyFill="1" applyBorder="1" applyAlignment="1">
      <alignment horizontal="right" vertical="center" indent="1"/>
    </xf>
    <xf numFmtId="3" fontId="47" fillId="0" borderId="27" xfId="15" applyNumberFormat="1" applyFont="1" applyFill="1" applyBorder="1" applyAlignment="1">
      <alignment horizontal="right" vertical="center" indent="1"/>
    </xf>
    <xf numFmtId="3" fontId="47" fillId="0" borderId="28" xfId="15" applyNumberFormat="1" applyFont="1" applyFill="1" applyBorder="1" applyAlignment="1">
      <alignment horizontal="right" vertical="center" indent="1"/>
    </xf>
    <xf numFmtId="173" fontId="9" fillId="0" borderId="37" xfId="15" applyNumberFormat="1" applyFont="1" applyFill="1" applyBorder="1" applyAlignment="1">
      <alignment horizontal="right" indent="1"/>
    </xf>
    <xf numFmtId="3" fontId="8" fillId="0" borderId="22" xfId="21" applyNumberFormat="1" applyFont="1" applyFill="1" applyBorder="1" applyAlignment="1">
      <alignment horizontal="right" indent="1"/>
    </xf>
    <xf numFmtId="3" fontId="8" fillId="0" borderId="25" xfId="21" applyNumberFormat="1" applyFont="1" applyFill="1" applyBorder="1" applyAlignment="1">
      <alignment horizontal="right" indent="1"/>
    </xf>
    <xf numFmtId="10" fontId="19" fillId="0" borderId="0" xfId="15" applyNumberFormat="1" applyFont="1" applyFill="1" applyBorder="1" applyAlignment="1">
      <alignment horizontal="right" vertical="center" indent="1"/>
    </xf>
    <xf numFmtId="10" fontId="19" fillId="0" borderId="24" xfId="15" applyNumberFormat="1" applyFont="1" applyFill="1" applyBorder="1" applyAlignment="1">
      <alignment horizontal="right" vertical="center" indent="1"/>
    </xf>
    <xf numFmtId="10" fontId="18" fillId="0" borderId="0" xfId="15" applyNumberFormat="1" applyFont="1" applyFill="1" applyBorder="1" applyAlignment="1">
      <alignment horizontal="right" vertical="center" indent="1"/>
    </xf>
    <xf numFmtId="10" fontId="18" fillId="0" borderId="24" xfId="15" applyNumberFormat="1" applyFont="1" applyFill="1" applyBorder="1" applyAlignment="1">
      <alignment horizontal="right" vertical="center" indent="1"/>
    </xf>
    <xf numFmtId="10" fontId="18" fillId="0" borderId="27" xfId="15" applyNumberFormat="1" applyFont="1" applyFill="1" applyBorder="1" applyAlignment="1">
      <alignment horizontal="right" vertical="center" indent="1"/>
    </xf>
    <xf numFmtId="10" fontId="18" fillId="0" borderId="28" xfId="15" applyNumberFormat="1" applyFont="1" applyFill="1" applyBorder="1" applyAlignment="1">
      <alignment horizontal="right" vertical="center" indent="1"/>
    </xf>
    <xf numFmtId="173" fontId="19" fillId="0" borderId="48" xfId="15" applyNumberFormat="1" applyFont="1" applyFill="1" applyBorder="1" applyAlignment="1">
      <alignment horizontal="right" vertical="center" indent="1"/>
    </xf>
    <xf numFmtId="173" fontId="19" fillId="0" borderId="47" xfId="15" applyNumberFormat="1" applyFont="1" applyFill="1" applyBorder="1" applyAlignment="1">
      <alignment horizontal="right" vertical="center" indent="1"/>
    </xf>
    <xf numFmtId="173" fontId="19" fillId="0" borderId="0" xfId="15" applyNumberFormat="1" applyFont="1" applyFill="1" applyBorder="1" applyAlignment="1">
      <alignment horizontal="right" vertical="center" indent="1"/>
    </xf>
    <xf numFmtId="173" fontId="19" fillId="0" borderId="24" xfId="15" applyNumberFormat="1" applyFont="1" applyFill="1" applyBorder="1" applyAlignment="1">
      <alignment horizontal="right" vertical="center" indent="1"/>
    </xf>
    <xf numFmtId="173" fontId="18" fillId="0" borderId="27" xfId="15" applyNumberFormat="1" applyFont="1" applyFill="1" applyBorder="1" applyAlignment="1">
      <alignment horizontal="right" vertical="center" indent="1"/>
    </xf>
    <xf numFmtId="173" fontId="18" fillId="0" borderId="28" xfId="15" applyNumberFormat="1" applyFont="1" applyFill="1" applyBorder="1" applyAlignment="1">
      <alignment horizontal="right" vertical="center" indent="1"/>
    </xf>
    <xf numFmtId="3" fontId="8" fillId="0" borderId="32" xfId="21" applyNumberFormat="1" applyFont="1" applyFill="1" applyBorder="1" applyAlignment="1">
      <alignment horizontal="right" indent="1"/>
    </xf>
    <xf numFmtId="9" fontId="18" fillId="0" borderId="0" xfId="15" applyNumberFormat="1" applyFont="1" applyFill="1" applyBorder="1" applyAlignment="1">
      <alignment horizontal="right" vertical="center" indent="1"/>
    </xf>
    <xf numFmtId="2" fontId="47" fillId="0" borderId="0" xfId="15" applyNumberFormat="1" applyFont="1" applyFill="1" applyBorder="1" applyAlignment="1">
      <alignment horizontal="right" vertical="center" indent="1"/>
    </xf>
    <xf numFmtId="2" fontId="47" fillId="0" borderId="24" xfId="15" applyNumberFormat="1" applyFont="1" applyFill="1" applyBorder="1" applyAlignment="1">
      <alignment horizontal="right" vertical="center" indent="1"/>
    </xf>
    <xf numFmtId="171" fontId="47" fillId="0" borderId="0" xfId="15" applyNumberFormat="1" applyFont="1" applyFill="1" applyBorder="1" applyAlignment="1">
      <alignment horizontal="right" vertical="center" indent="1"/>
    </xf>
    <xf numFmtId="171" fontId="47" fillId="0" borderId="24" xfId="15" applyNumberFormat="1" applyFont="1" applyFill="1" applyBorder="1" applyAlignment="1">
      <alignment horizontal="right" vertical="center" indent="1"/>
    </xf>
    <xf numFmtId="1" fontId="46" fillId="0" borderId="24" xfId="0" applyNumberFormat="1" applyFont="1" applyFill="1" applyBorder="1" applyAlignment="1">
      <alignment horizontal="right" indent="1"/>
    </xf>
    <xf numFmtId="1" fontId="47" fillId="0" borderId="0" xfId="15" applyNumberFormat="1" applyFont="1" applyFill="1" applyBorder="1" applyAlignment="1">
      <alignment horizontal="right" vertical="center" indent="1"/>
    </xf>
    <xf numFmtId="9" fontId="47" fillId="0" borderId="27" xfId="15" applyFont="1" applyFill="1" applyBorder="1" applyAlignment="1">
      <alignment horizontal="right" vertical="center" indent="1"/>
    </xf>
    <xf numFmtId="9" fontId="47" fillId="0" borderId="28" xfId="15" applyFont="1" applyFill="1" applyBorder="1" applyAlignment="1">
      <alignment horizontal="right" vertical="center" indent="1"/>
    </xf>
    <xf numFmtId="1" fontId="18" fillId="2" borderId="23" xfId="20" applyFont="1" applyFill="1" applyBorder="1" applyAlignment="1">
      <alignment horizontal="left" vertical="center" indent="4"/>
      <protection/>
    </xf>
    <xf numFmtId="171" fontId="18" fillId="2" borderId="23" xfId="20" applyNumberFormat="1" applyFont="1" applyFill="1" applyBorder="1" applyAlignment="1">
      <alignment horizontal="left" vertical="center" indent="1"/>
      <protection/>
    </xf>
    <xf numFmtId="3" fontId="18" fillId="2" borderId="0" xfId="21" applyNumberFormat="1" applyFont="1" applyFill="1" applyAlignment="1">
      <alignment horizontal="right" vertical="center" indent="1"/>
    </xf>
    <xf numFmtId="3" fontId="19" fillId="2" borderId="0" xfId="21" applyNumberFormat="1" applyFont="1" applyFill="1" applyAlignment="1">
      <alignment horizontal="right" vertical="center" indent="1"/>
    </xf>
    <xf numFmtId="173" fontId="18" fillId="2" borderId="0" xfId="15" applyNumberFormat="1" applyFont="1" applyFill="1" applyBorder="1" applyAlignment="1">
      <alignment horizontal="right" vertical="center" indent="1"/>
    </xf>
    <xf numFmtId="1" fontId="32" fillId="62" borderId="24" xfId="15" applyNumberFormat="1" applyFont="1" applyFill="1" applyBorder="1" applyAlignment="1">
      <alignment horizontal="right" vertical="center" indent="1"/>
    </xf>
    <xf numFmtId="1" fontId="32" fillId="62" borderId="39" xfId="15" applyNumberFormat="1" applyFont="1" applyFill="1" applyBorder="1" applyAlignment="1">
      <alignment horizontal="right" vertical="center" indent="1"/>
    </xf>
    <xf numFmtId="1" fontId="32" fillId="62" borderId="53" xfId="15" applyNumberFormat="1" applyFont="1" applyFill="1" applyBorder="1" applyAlignment="1">
      <alignment horizontal="right" vertical="center" indent="1"/>
    </xf>
    <xf numFmtId="173" fontId="9" fillId="32" borderId="37" xfId="15" applyNumberFormat="1" applyFont="1" applyFill="1" applyBorder="1" applyAlignment="1">
      <alignment horizontal="right" indent="1"/>
    </xf>
    <xf numFmtId="0" fontId="114" fillId="0" borderId="0" xfId="0" applyFont="1" applyFill="1" applyAlignment="1">
      <alignment horizontal="right" indent="1"/>
    </xf>
    <xf numFmtId="0" fontId="114" fillId="0" borderId="0" xfId="0" applyFont="1" applyFill="1" applyAlignment="1">
      <alignment horizontal="right"/>
    </xf>
    <xf numFmtId="0" fontId="114" fillId="2" borderId="0" xfId="0" applyFont="1" applyFill="1" applyAlignment="1">
      <alignment horizontal="right"/>
    </xf>
    <xf numFmtId="1" fontId="18" fillId="0" borderId="23" xfId="20" applyFont="1" applyFill="1" applyBorder="1" applyAlignment="1">
      <alignment horizontal="left" vertical="center" indent="3"/>
      <protection/>
    </xf>
    <xf numFmtId="171" fontId="9" fillId="2" borderId="23" xfId="20" applyNumberFormat="1" applyFont="1" applyFill="1" applyBorder="1" applyAlignment="1">
      <alignment horizontal="left" vertical="center" indent="2"/>
      <protection/>
    </xf>
    <xf numFmtId="171" fontId="9" fillId="2" borderId="23" xfId="20" applyNumberFormat="1" applyFont="1" applyFill="1" applyBorder="1" applyAlignment="1">
      <alignment horizontal="left" vertical="center" indent="3"/>
      <protection/>
    </xf>
    <xf numFmtId="3" fontId="18" fillId="2" borderId="0" xfId="21" applyNumberFormat="1" applyFont="1" applyFill="1" applyAlignment="1">
      <alignment horizontal="right" vertical="center" indent="1"/>
    </xf>
    <xf numFmtId="1" fontId="5" fillId="32" borderId="0" xfId="20" applyFont="1" applyFill="1" applyAlignment="1">
      <alignment vertical="center"/>
      <protection/>
    </xf>
    <xf numFmtId="1" fontId="6" fillId="2" borderId="0" xfId="20" applyFont="1" applyAlignment="1">
      <alignment horizontal="right" vertical="center" indent="1"/>
      <protection/>
    </xf>
    <xf numFmtId="166" fontId="7" fillId="2" borderId="0" xfId="20" applyNumberFormat="1" applyFont="1" applyAlignment="1">
      <alignment vertical="center"/>
      <protection/>
    </xf>
    <xf numFmtId="167" fontId="7" fillId="2" borderId="0" xfId="20" applyNumberFormat="1" applyFont="1" applyAlignment="1">
      <alignment horizontal="right" vertical="center" indent="1"/>
      <protection/>
    </xf>
    <xf numFmtId="1" fontId="15" fillId="32" borderId="0" xfId="20" applyFont="1" applyFill="1" applyAlignment="1">
      <alignment vertical="center"/>
      <protection/>
    </xf>
    <xf numFmtId="168" fontId="8" fillId="61" borderId="0" xfId="20" applyNumberFormat="1" applyFont="1" applyFill="1" applyAlignment="1">
      <alignment horizontal="left" vertical="center"/>
      <protection/>
    </xf>
    <xf numFmtId="1" fontId="9" fillId="61" borderId="0" xfId="20" applyFont="1" applyFill="1" applyAlignment="1">
      <alignment horizontal="right" vertical="center" indent="1"/>
      <protection/>
    </xf>
    <xf numFmtId="1" fontId="9" fillId="32" borderId="0" xfId="20" applyFont="1" applyFill="1" applyAlignment="1">
      <alignment horizontal="right" vertical="center" indent="1"/>
      <protection/>
    </xf>
    <xf numFmtId="1" fontId="9" fillId="32" borderId="0" xfId="20" applyFont="1" applyFill="1" applyAlignment="1">
      <alignment vertical="top" wrapText="1"/>
      <protection/>
    </xf>
    <xf numFmtId="1" fontId="9" fillId="32" borderId="0" xfId="20" applyFont="1" applyFill="1" applyAlignment="1">
      <alignment horizontal="right" vertical="top" wrapText="1" indent="1"/>
      <protection/>
    </xf>
    <xf numFmtId="1" fontId="17" fillId="32" borderId="0" xfId="20" applyFont="1" applyFill="1" applyAlignment="1">
      <alignment vertical="center"/>
      <protection/>
    </xf>
    <xf numFmtId="1" fontId="10" fillId="32" borderId="0" xfId="20" applyFont="1" applyFill="1" applyAlignment="1">
      <alignment vertical="top" wrapText="1"/>
      <protection/>
    </xf>
    <xf numFmtId="17" fontId="8" fillId="34" borderId="25" xfId="20" applyNumberFormat="1" applyFont="1" applyFill="1" applyBorder="1" applyAlignment="1">
      <alignment horizontal="right" vertical="center" wrapText="1" indent="1"/>
      <protection/>
    </xf>
    <xf numFmtId="1" fontId="18" fillId="2" borderId="23" xfId="20" applyFont="1" applyBorder="1" applyAlignment="1">
      <alignment horizontal="left" vertical="center" indent="3"/>
      <protection/>
    </xf>
    <xf numFmtId="1" fontId="9" fillId="2" borderId="0" xfId="20" applyFont="1" applyAlignment="1">
      <alignment vertical="center"/>
      <protection/>
    </xf>
    <xf numFmtId="1" fontId="18" fillId="2" borderId="23" xfId="20" applyFont="1" applyBorder="1" applyAlignment="1">
      <alignment horizontal="left" vertical="center" indent="4"/>
      <protection/>
    </xf>
    <xf numFmtId="1" fontId="18" fillId="2" borderId="23" xfId="20" applyFont="1" applyBorder="1" applyAlignment="1">
      <alignment horizontal="left" vertical="center" indent="3"/>
      <protection/>
    </xf>
    <xf numFmtId="1" fontId="19" fillId="2" borderId="23" xfId="20" applyFont="1" applyBorder="1" applyAlignment="1">
      <alignment horizontal="left" vertical="center" indent="1"/>
      <protection/>
    </xf>
    <xf numFmtId="1" fontId="16" fillId="32" borderId="0" xfId="20" applyFont="1" applyFill="1" applyAlignment="1">
      <alignment horizontal="left" vertical="center"/>
      <protection/>
    </xf>
    <xf numFmtId="1" fontId="10" fillId="32" borderId="0" xfId="20" applyFont="1" applyFill="1" applyAlignment="1">
      <alignment vertical="center"/>
      <protection/>
    </xf>
    <xf numFmtId="1" fontId="18" fillId="2" borderId="23" xfId="20" applyFont="1" applyBorder="1" applyAlignment="1">
      <alignment horizontal="left" vertical="center" wrapText="1" indent="3"/>
      <protection/>
    </xf>
    <xf numFmtId="9" fontId="23" fillId="32" borderId="0" xfId="20" applyNumberFormat="1" applyFont="1" applyFill="1" applyBorder="1" applyAlignment="1">
      <alignment horizontal="left" vertical="center"/>
      <protection/>
    </xf>
    <xf numFmtId="1" fontId="9" fillId="32" borderId="54" xfId="20" applyFont="1" applyFill="1" applyBorder="1" applyAlignment="1">
      <alignment horizontal="left" vertical="center" indent="2"/>
      <protection/>
    </xf>
    <xf numFmtId="173" fontId="18" fillId="2" borderId="55" xfId="15" applyNumberFormat="1" applyFont="1" applyFill="1" applyBorder="1" applyAlignment="1">
      <alignment horizontal="right" vertical="center" indent="1"/>
    </xf>
    <xf numFmtId="173" fontId="18" fillId="2" borderId="56" xfId="15" applyNumberFormat="1" applyFont="1" applyFill="1" applyBorder="1" applyAlignment="1">
      <alignment horizontal="right" vertical="center" indent="1"/>
    </xf>
    <xf numFmtId="1" fontId="9" fillId="32" borderId="23" xfId="20" applyFont="1" applyFill="1" applyBorder="1" applyAlignment="1">
      <alignment horizontal="right" vertical="center" indent="1"/>
      <protection/>
    </xf>
    <xf numFmtId="1" fontId="38" fillId="32" borderId="0" xfId="20" applyFont="1" applyFill="1" applyBorder="1" applyAlignment="1">
      <alignment horizontal="left" vertical="center" wrapText="1" indent="2"/>
      <protection/>
    </xf>
    <xf numFmtId="1" fontId="10" fillId="32" borderId="0" xfId="20" applyFont="1" applyFill="1" applyBorder="1" applyAlignment="1">
      <alignment horizontal="left" vertical="center" wrapText="1" indent="2"/>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top" wrapText="1"/>
      <protection/>
    </xf>
    <xf numFmtId="0" fontId="0" fillId="0" borderId="0" xfId="0" applyAlignment="1">
      <alignment horizontal="left" vertical="top"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0165179"/>
        <c:axId val="47268884"/>
      </c:barChart>
      <c:catAx>
        <c:axId val="2016517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7268884"/>
        <c:crosses val="autoZero"/>
        <c:auto val="1"/>
        <c:lblOffset val="100"/>
        <c:noMultiLvlLbl val="0"/>
      </c:catAx>
      <c:valAx>
        <c:axId val="4726888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016517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2766773"/>
        <c:axId val="3574366"/>
      </c:barChart>
      <c:catAx>
        <c:axId val="2276677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574366"/>
        <c:crosses val="autoZero"/>
        <c:auto val="1"/>
        <c:lblOffset val="100"/>
        <c:noMultiLvlLbl val="0"/>
      </c:catAx>
      <c:valAx>
        <c:axId val="357436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276677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Laenude</a:t>
            </a:r>
            <a:r>
              <a:rPr lang="en-US" cap="none" sz="1200" b="0" i="0" u="none" baseline="0">
                <a:solidFill>
                  <a:srgbClr val="000000"/>
                </a:solidFill>
                <a:latin typeface="Calibri"/>
                <a:ea typeface="Calibri"/>
                <a:cs typeface="Calibri"/>
              </a:rPr>
              <a:t> maht</a:t>
            </a:r>
          </a:p>
        </c:rich>
      </c:tx>
      <c:layout>
        <c:manualLayout>
          <c:xMode val="edge"/>
          <c:yMode val="edge"/>
          <c:x val="0.37375"/>
          <c:y val="0.0205"/>
        </c:manualLayout>
      </c:layout>
      <c:overlay val="0"/>
      <c:spPr>
        <a:noFill/>
        <a:ln w="25400">
          <a:noFill/>
        </a:ln>
      </c:spPr>
    </c:title>
    <c:plotArea>
      <c:layout>
        <c:manualLayout>
          <c:layoutTarget val="inner"/>
          <c:xMode val="edge"/>
          <c:yMode val="edge"/>
          <c:x val="0.01925"/>
          <c:y val="0.1765"/>
          <c:w val="0.9595"/>
          <c:h val="0.5775"/>
        </c:manualLayout>
      </c:layout>
      <c:barChart>
        <c:barDir val="col"/>
        <c:grouping val="stacked"/>
        <c:varyColors val="0"/>
        <c:overlap val="100"/>
        <c:axId val="32169295"/>
        <c:axId val="21088200"/>
      </c:barChart>
      <c:lineChart>
        <c:grouping val="standard"/>
        <c:varyColors val="0"/>
        <c:marker val="1"/>
        <c:axId val="32169295"/>
        <c:axId val="21088200"/>
      </c:lineChart>
      <c:catAx>
        <c:axId val="32169295"/>
        <c:scaling>
          <c:orientation val="minMax"/>
        </c:scaling>
        <c:axPos val="b"/>
        <c:delete val="0"/>
        <c:numFmt formatCode="mmm\-yy"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1088200"/>
        <c:crosses val="autoZero"/>
        <c:auto val="0"/>
        <c:lblOffset val="100"/>
        <c:noMultiLvlLbl val="0"/>
      </c:catAx>
      <c:valAx>
        <c:axId val="21088200"/>
        <c:scaling>
          <c:orientation val="minMax"/>
        </c:scaling>
        <c:axPos val="l"/>
        <c:title>
          <c:tx>
            <c:rich>
              <a:bodyPr vert="horz" rot="0" anchor="ctr"/>
              <a:lstStyle/>
              <a:p>
                <a:pPr algn="ctr">
                  <a:defRPr/>
                </a:pPr>
                <a:r>
                  <a:rPr lang="en-US" cap="none" u="none" baseline="0">
                    <a:solidFill>
                      <a:srgbClr val="000000"/>
                    </a:solidFill>
                    <a:latin typeface="Calibri"/>
                    <a:ea typeface="Calibri"/>
                    <a:cs typeface="Calibri"/>
                  </a:rPr>
                  <a:t>EURm</a:t>
                </a:r>
              </a:p>
            </c:rich>
          </c:tx>
          <c:layout>
            <c:manualLayout>
              <c:xMode val="edge"/>
              <c:yMode val="edge"/>
              <c:x val="0.06175"/>
              <c:y val="0.03875"/>
            </c:manualLayout>
          </c:layout>
          <c:overlay val="0"/>
          <c:spPr>
            <a:noFill/>
            <a:ln>
              <a:noFill/>
            </a:ln>
          </c:spPr>
        </c:title>
        <c:delete val="1"/>
        <c:majorTickMark val="none"/>
        <c:minorTickMark val="none"/>
        <c:tickLblPos val="nextTo"/>
        <c:crossAx val="32169295"/>
        <c:crosses val="autoZero"/>
        <c:crossBetween val="between"/>
        <c:dispUnits/>
      </c:valAx>
      <c:spPr>
        <a:noFill/>
        <a:ln w="25400">
          <a:noFill/>
        </a:ln>
      </c:spPr>
    </c:plotArea>
    <c:legend>
      <c:legendPos val="b"/>
      <c:layout>
        <c:manualLayout>
          <c:xMode val="edge"/>
          <c:yMode val="edge"/>
          <c:x val="0.007"/>
          <c:y val="0.87375"/>
          <c:w val="0.981"/>
          <c:h val="0.11025"/>
        </c:manualLayout>
      </c:layout>
      <c:overlay val="0"/>
      <c:spPr>
        <a:noFill/>
        <a:ln w="25400">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55576073"/>
        <c:axId val="30422610"/>
      </c:barChart>
      <c:catAx>
        <c:axId val="5557607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0422610"/>
        <c:crosses val="autoZero"/>
        <c:auto val="1"/>
        <c:lblOffset val="100"/>
        <c:noMultiLvlLbl val="0"/>
      </c:catAx>
      <c:valAx>
        <c:axId val="30422610"/>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5557607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5368035"/>
        <c:axId val="48312316"/>
      </c:barChart>
      <c:catAx>
        <c:axId val="536803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8312316"/>
        <c:crosses val="autoZero"/>
        <c:auto val="1"/>
        <c:lblOffset val="100"/>
        <c:noMultiLvlLbl val="0"/>
      </c:catAx>
      <c:valAx>
        <c:axId val="4831231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536803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2157661"/>
        <c:axId val="20983494"/>
      </c:barChart>
      <c:catAx>
        <c:axId val="3215766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0983494"/>
        <c:crosses val="autoZero"/>
        <c:auto val="1"/>
        <c:lblOffset val="100"/>
        <c:noMultiLvlLbl val="0"/>
      </c:catAx>
      <c:valAx>
        <c:axId val="2098349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2157661"/>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6.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twoCellAnchor>
    <xdr:from>
      <xdr:col>0</xdr:col>
      <xdr:colOff>0</xdr:colOff>
      <xdr:row>38</xdr:row>
      <xdr:rowOff>0</xdr:rowOff>
    </xdr:from>
    <xdr:to>
      <xdr:col>11</xdr:col>
      <xdr:colOff>266700</xdr:colOff>
      <xdr:row>44</xdr:row>
      <xdr:rowOff>38100</xdr:rowOff>
    </xdr:to>
    <xdr:sp macro="" textlink="">
      <xdr:nvSpPr>
        <xdr:cNvPr id="4" name="TextBox 3"/>
        <xdr:cNvSpPr txBox="1"/>
      </xdr:nvSpPr>
      <xdr:spPr>
        <a:xfrm>
          <a:off x="0" y="7077075"/>
          <a:ext cx="7458075" cy="895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Discontinued operations</a:t>
          </a:r>
          <a:endParaRPr lang="et-EE" sz="1100" b="0" i="0" u="none" strike="noStrike" baseline="0">
            <a:solidFill>
              <a:schemeClr val="dk1"/>
            </a:solidFill>
            <a:latin typeface="+mn-lt"/>
            <a:ea typeface="+mn-ea"/>
            <a:cs typeface="+mn-cs"/>
          </a:endParaRPr>
        </a:p>
        <a:p>
          <a:r>
            <a:rPr lang="et-EE" sz="1100" b="0" i="0" u="none" strike="noStrike" baseline="0">
              <a:solidFill>
                <a:schemeClr val="dk1"/>
              </a:solidFill>
              <a:latin typeface="+mn-lt"/>
              <a:ea typeface="+mn-ea"/>
              <a:cs typeface="+mn-cs"/>
            </a:rPr>
            <a:t>Financial information presented in the factbook might not reconcile with the interim report because consisting of discontinued operations. One of the reasons for the difference between the financial results could be the sale of UAB Mokilizingas in Q2 2018.</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466725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39200" y="95250"/>
          <a:ext cx="752475" cy="257175"/>
        </a:xfrm>
        <a:prstGeom prst="rect">
          <a:avLst/>
        </a:prstGeom>
        <a:ln>
          <a:noFill/>
        </a:ln>
      </xdr:spPr>
    </xdr:pic>
    <xdr:clientData/>
  </xdr:twoCellAnchor>
  <xdr:twoCellAnchor>
    <xdr:from>
      <xdr:col>12</xdr:col>
      <xdr:colOff>0</xdr:colOff>
      <xdr:row>69</xdr:row>
      <xdr:rowOff>0</xdr:rowOff>
    </xdr:from>
    <xdr:to>
      <xdr:col>12</xdr:col>
      <xdr:colOff>9525</xdr:colOff>
      <xdr:row>73</xdr:row>
      <xdr:rowOff>0</xdr:rowOff>
    </xdr:to>
    <xdr:graphicFrame macro="">
      <xdr:nvGraphicFramePr>
        <xdr:cNvPr id="3" name="Chart 2"/>
        <xdr:cNvGraphicFramePr/>
      </xdr:nvGraphicFramePr>
      <xdr:xfrm>
        <a:off x="11163300" y="107823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73</xdr:row>
      <xdr:rowOff>19050</xdr:rowOff>
    </xdr:from>
    <xdr:to>
      <xdr:col>0</xdr:col>
      <xdr:colOff>2876550</xdr:colOff>
      <xdr:row>85</xdr:row>
      <xdr:rowOff>76200</xdr:rowOff>
    </xdr:to>
    <xdr:sp macro="" textlink="">
      <xdr:nvSpPr>
        <xdr:cNvPr id="5" name="TextBox 4"/>
        <xdr:cNvSpPr txBox="1"/>
      </xdr:nvSpPr>
      <xdr:spPr>
        <a:xfrm>
          <a:off x="0" y="11410950"/>
          <a:ext cx="2876550" cy="1914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solidFill>
                <a:schemeClr val="dk1"/>
              </a:solidFill>
              <a:latin typeface="HelveticaNeueLT Std" panose="020B0604020202020204" pitchFamily="34" charset="0"/>
              <a:ea typeface="+mn-ea"/>
              <a:cs typeface="+mn-cs"/>
            </a:rPr>
            <a:t>pre-tax ROE </a:t>
          </a:r>
        </a:p>
        <a:p>
          <a:r>
            <a:rPr lang="et-EE" sz="700" b="0" baseline="0">
              <a:solidFill>
                <a:schemeClr val="dk1"/>
              </a:solidFill>
              <a:latin typeface="HelveticaNeueLT Std" panose="020B0604020202020204" pitchFamily="34" charset="0"/>
              <a:ea typeface="+mn-ea"/>
              <a:cs typeface="+mn-cs"/>
            </a:rPr>
            <a:t>profit before taxes  (attributable to the owners of the parent) / </a:t>
          </a:r>
        </a:p>
        <a:p>
          <a:r>
            <a:rPr lang="et-EE" sz="700" b="0" baseline="0">
              <a:solidFill>
                <a:schemeClr val="dk1"/>
              </a:solidFill>
              <a:latin typeface="HelveticaNeueLT Std" panose="020B0604020202020204" pitchFamily="34" charset="0"/>
              <a:ea typeface="+mn-ea"/>
              <a:cs typeface="+mn-cs"/>
            </a:rPr>
            <a:t>average equity (attributable to the owners of the parent)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Spread</a:t>
          </a:r>
        </a:p>
        <a:p>
          <a:r>
            <a:rPr lang="et-EE" sz="700" b="0" baseline="0">
              <a:latin typeface="HelveticaNeueLT Std" panose="020B0604020202020204" pitchFamily="34" charset="0"/>
            </a:rPr>
            <a:t>yield on interest-bearing assets - cost of interest bearing liabilities</a:t>
          </a:r>
        </a:p>
        <a:p>
          <a:endParaRPr lang="et-EE" sz="700" b="0" baseline="0">
            <a:latin typeface="HelveticaNeueLT Std" panose="020B0604020202020204" pitchFamily="34" charset="0"/>
          </a:endParaRPr>
        </a:p>
      </xdr:txBody>
    </xdr:sp>
    <xdr:clientData/>
  </xdr:twoCellAnchor>
  <xdr:twoCellAnchor>
    <xdr:from>
      <xdr:col>1</xdr:col>
      <xdr:colOff>57150</xdr:colOff>
      <xdr:row>73</xdr:row>
      <xdr:rowOff>57150</xdr:rowOff>
    </xdr:from>
    <xdr:to>
      <xdr:col>5</xdr:col>
      <xdr:colOff>657225</xdr:colOff>
      <xdr:row>84</xdr:row>
      <xdr:rowOff>171450</xdr:rowOff>
    </xdr:to>
    <xdr:sp macro="" textlink="">
      <xdr:nvSpPr>
        <xdr:cNvPr id="7" name="TextBox 6"/>
        <xdr:cNvSpPr txBox="1"/>
      </xdr:nvSpPr>
      <xdr:spPr>
        <a:xfrm>
          <a:off x="2933700" y="11449050"/>
          <a:ext cx="3724275" cy="1790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Equity Multiplier (EM)</a:t>
          </a:r>
        </a:p>
        <a:p>
          <a:r>
            <a:rPr lang="et-EE" sz="700" b="0" baseline="0">
              <a:latin typeface="HelveticaNeueLT Std" panose="020B0604020202020204" pitchFamily="34" charset="0"/>
            </a:rPr>
            <a:t>average assets / </a:t>
          </a:r>
          <a:r>
            <a:rPr lang="et-EE" sz="700" b="0" baseline="0">
              <a:solidFill>
                <a:schemeClr val="dk1"/>
              </a:solidFill>
              <a:latin typeface="HelveticaNeueLT Std" panose="020B0604020202020204" pitchFamily="34" charset="0"/>
              <a:ea typeface="+mn-ea"/>
              <a:cs typeface="+mn-cs"/>
            </a:rPr>
            <a:t>average equity (attributable to the owners of the parent)</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Liquidity Coverage Ratio (LCR)</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Customers holding bank cards: both private and corporate customers</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SEPA outgoing payments: private and corporate customers (incl payment intermediaries)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48</xdr:row>
      <xdr:rowOff>0</xdr:rowOff>
    </xdr:from>
    <xdr:ext cx="3448050" cy="2228850"/>
    <xdr:graphicFrame macro="">
      <xdr:nvGraphicFramePr>
        <xdr:cNvPr id="2" name="Chart 1"/>
        <xdr:cNvGraphicFramePr/>
      </xdr:nvGraphicFramePr>
      <xdr:xfrm>
        <a:off x="0" y="7962900"/>
        <a:ext cx="3448050" cy="2228850"/>
      </xdr:xfrm>
      <a:graphic>
        <a:graphicData uri="http://schemas.openxmlformats.org/drawingml/2006/chart">
          <c:chart xmlns:c="http://schemas.openxmlformats.org/drawingml/2006/chart" r:id="rId1"/>
        </a:graphicData>
      </a:graphic>
    </xdr:graphicFrame>
    <xdr:clientData/>
  </xdr:oneCellAnchor>
  <xdr:twoCellAnchor editAs="oneCell">
    <xdr:from>
      <xdr:col>8</xdr:col>
      <xdr:colOff>657225</xdr:colOff>
      <xdr:row>0</xdr:row>
      <xdr:rowOff>114300</xdr:rowOff>
    </xdr:from>
    <xdr:to>
      <xdr:col>9</xdr:col>
      <xdr:colOff>666750</xdr:colOff>
      <xdr:row>1</xdr:row>
      <xdr:rowOff>142875</xdr:rowOff>
    </xdr:to>
    <xdr:pic>
      <xdr:nvPicPr>
        <xdr:cNvPr id="3" name="Picture 2"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010525" y="114300"/>
          <a:ext cx="742950"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10</xdr:col>
      <xdr:colOff>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20175" y="114300"/>
          <a:ext cx="809625"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10</xdr:col>
      <xdr:colOff>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14300"/>
          <a:ext cx="809625"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590550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34400" y="114300"/>
          <a:ext cx="790575" cy="247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581025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91425" y="114300"/>
          <a:ext cx="742950" cy="247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10</xdr:col>
      <xdr:colOff>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81875" y="114300"/>
          <a:ext cx="790575" cy="2476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10</xdr:col>
      <xdr:colOff>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72425" y="95250"/>
          <a:ext cx="781050"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10</xdr:col>
      <xdr:colOff>9525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29550" y="95250"/>
          <a:ext cx="790575" cy="257175"/>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9867900" y="48196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95250</xdr:rowOff>
    </xdr:from>
    <xdr:to>
      <xdr:col>1</xdr:col>
      <xdr:colOff>542925</xdr:colOff>
      <xdr:row>33</xdr:row>
      <xdr:rowOff>76200</xdr:rowOff>
    </xdr:to>
    <xdr:sp macro="" textlink="">
      <xdr:nvSpPr>
        <xdr:cNvPr id="5" name="TextBox 4"/>
        <xdr:cNvSpPr txBox="1"/>
      </xdr:nvSpPr>
      <xdr:spPr>
        <a:xfrm>
          <a:off x="9525" y="4000500"/>
          <a:ext cx="3200400" cy="1352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 average equity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pre-tax ROE </a:t>
          </a:r>
        </a:p>
        <a:p>
          <a:r>
            <a:rPr lang="et-EE" sz="700" b="0" baseline="0">
              <a:latin typeface="HelveticaNeueLT Std" panose="020B0604020202020204" pitchFamily="34" charset="0"/>
            </a:rPr>
            <a:t>profit before taxes / average equity *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504825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34450" y="104775"/>
          <a:ext cx="742950" cy="247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12</xdr:row>
      <xdr:rowOff>57150</xdr:rowOff>
    </xdr:from>
    <xdr:to>
      <xdr:col>8</xdr:col>
      <xdr:colOff>228600</xdr:colOff>
      <xdr:row>47</xdr:row>
      <xdr:rowOff>47625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0" y="1952625"/>
          <a:ext cx="4638675" cy="5029200"/>
        </a:xfrm>
        <a:prstGeom prst="rect">
          <a:avLst/>
        </a:prstGeom>
        <a:ln>
          <a:noFill/>
        </a:ln>
      </xdr:spPr>
    </xdr:pic>
    <xdr:clientData/>
  </xdr:twoCellAnchor>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39025" y="76200"/>
          <a:ext cx="752475" cy="257175"/>
        </a:xfrm>
        <a:prstGeom prst="rect">
          <a:avLst/>
        </a:prstGeom>
        <a:ln>
          <a:noFill/>
        </a:ln>
      </xdr:spPr>
    </xdr:pic>
    <xdr:clientData/>
  </xdr:oneCellAnchor>
  <xdr:twoCellAnchor>
    <xdr:from>
      <xdr:col>0</xdr:col>
      <xdr:colOff>47625</xdr:colOff>
      <xdr:row>48</xdr:row>
      <xdr:rowOff>114300</xdr:rowOff>
    </xdr:from>
    <xdr:to>
      <xdr:col>5</xdr:col>
      <xdr:colOff>190500</xdr:colOff>
      <xdr:row>67</xdr:row>
      <xdr:rowOff>66675</xdr:rowOff>
    </xdr:to>
    <xdr:sp macro="" textlink="">
      <xdr:nvSpPr>
        <xdr:cNvPr id="5" name="TextBox 4"/>
        <xdr:cNvSpPr txBox="1"/>
      </xdr:nvSpPr>
      <xdr:spPr>
        <a:xfrm>
          <a:off x="47625" y="7286625"/>
          <a:ext cx="4181475" cy="2667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Supervisory Board</a:t>
          </a:r>
          <a:r>
            <a:rPr lang="et-EE" sz="1000" u="none"/>
            <a:t>:</a:t>
          </a:r>
          <a:r>
            <a:rPr lang="et-EE" sz="1000"/>
            <a:t> Rain Lõhmus, Raivo Hein, Heldur Meerits, Tiina Mõis, Tauno Tats, Andres Viisemann, Sten Tamkivi </a:t>
          </a:r>
        </a:p>
        <a:p>
          <a:pPr algn="l"/>
          <a:r>
            <a:rPr lang="et-EE" sz="1000" u="sng"/>
            <a:t>Management Board</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Erki Kilu, Andres Viisemann</a:t>
          </a:r>
          <a:endParaRPr lang="et-EE" sz="1000">
            <a:effectLst/>
          </a:endParaRP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Vahur Vallistu</a:t>
          </a:r>
          <a:r>
            <a:rPr lang="et-EE" sz="1000" b="0" u="none" baseline="0">
              <a:solidFill>
                <a:schemeClr val="dk1"/>
              </a:solidFill>
              <a:effectLst/>
              <a:latin typeface="+mn-lt"/>
              <a:ea typeface="+mn-ea"/>
              <a:cs typeface="+mn-cs"/>
            </a:rPr>
            <a:t>, </a:t>
          </a:r>
          <a:r>
            <a:rPr lang="et-EE" sz="1000" b="0" baseline="0">
              <a:solidFill>
                <a:schemeClr val="dk1"/>
              </a:solidFill>
              <a:effectLst/>
              <a:latin typeface="+mn-lt"/>
              <a:ea typeface="+mn-ea"/>
              <a:cs typeface="+mn-cs"/>
            </a:rPr>
            <a:t>Joel Kukemelk</a:t>
          </a:r>
        </a:p>
        <a:p>
          <a:endParaRPr lang="et-EE" sz="1000" b="0" baseline="0">
            <a:solidFill>
              <a:schemeClr val="dk1"/>
            </a:solidFill>
            <a:effectLst/>
            <a:latin typeface="+mn-lt"/>
            <a:ea typeface="+mn-ea"/>
            <a:cs typeface="+mn-cs"/>
          </a:endParaRPr>
        </a:p>
        <a:p>
          <a:pPr marL="0" indent="0"/>
          <a:r>
            <a:rPr lang="et-EE" sz="1000" b="1">
              <a:solidFill>
                <a:schemeClr val="dk1"/>
              </a:solidFill>
              <a:effectLst/>
              <a:latin typeface="+mn-lt"/>
              <a:ea typeface="+mn-ea"/>
              <a:cs typeface="+mn-cs"/>
            </a:rPr>
            <a:t>AS LHV Kindlustus</a:t>
          </a: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Madis Toomsalu, Erki Kilu, Veiko Poolgas, Jaan Koppel</a:t>
          </a:r>
        </a:p>
        <a:p>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Jaanus Seppa, Tarmo Koll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LHV UK Limited</a:t>
          </a:r>
        </a:p>
        <a:p>
          <a:r>
            <a:rPr lang="et-EE" sz="1000" u="sng">
              <a:solidFill>
                <a:schemeClr val="dk1"/>
              </a:solidFill>
              <a:latin typeface="+mn-lt"/>
              <a:ea typeface="+mn-ea"/>
              <a:cs typeface="+mn-cs"/>
            </a:rPr>
            <a:t>Board of Directors</a:t>
          </a:r>
          <a:r>
            <a:rPr lang="et-EE" sz="1000" u="none">
              <a:solidFill>
                <a:schemeClr val="dk1"/>
              </a:solidFill>
              <a:latin typeface="+mn-lt"/>
              <a:ea typeface="+mn-ea"/>
              <a:cs typeface="+mn-cs"/>
            </a:rPr>
            <a:t>: Madis Toomsalu, Erki Kilu, Andres Kitter</a:t>
          </a:r>
        </a:p>
        <a:p>
          <a:pPr marL="0" indent="0" algn="l"/>
          <a:endParaRPr lang="et-EE" sz="1000" b="0" baseline="0">
            <a:solidFill>
              <a:schemeClr val="dk1"/>
            </a:solidFill>
            <a:latin typeface="+mn-lt"/>
            <a:ea typeface="+mn-ea"/>
            <a:cs typeface="+mn-cs"/>
          </a:endParaRPr>
        </a:p>
      </xdr:txBody>
    </xdr:sp>
    <xdr:clientData/>
  </xdr:twoCellAnchor>
  <xdr:twoCellAnchor>
    <xdr:from>
      <xdr:col>5</xdr:col>
      <xdr:colOff>238125</xdr:colOff>
      <xdr:row>48</xdr:row>
      <xdr:rowOff>123825</xdr:rowOff>
    </xdr:from>
    <xdr:to>
      <xdr:col>11</xdr:col>
      <xdr:colOff>476250</xdr:colOff>
      <xdr:row>66</xdr:row>
      <xdr:rowOff>47625</xdr:rowOff>
    </xdr:to>
    <xdr:sp macro="" textlink="">
      <xdr:nvSpPr>
        <xdr:cNvPr id="7" name="TextBox 6"/>
        <xdr:cNvSpPr txBox="1"/>
      </xdr:nvSpPr>
      <xdr:spPr>
        <a:xfrm>
          <a:off x="4276725" y="7296150"/>
          <a:ext cx="3924300" cy="2495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Madis Toomsalu, Rain Lõhmus, Raivo Hein, Heldur Meerits, Tiina </a:t>
          </a:r>
          <a:r>
            <a:rPr lang="et-EE" sz="1000" u="none">
              <a:solidFill>
                <a:schemeClr val="dk1"/>
              </a:solidFill>
              <a:latin typeface="+mn-lt"/>
              <a:ea typeface="+mn-ea"/>
              <a:cs typeface="+mn-cs"/>
            </a:rPr>
            <a:t>Mõis</a:t>
          </a:r>
          <a:r>
            <a:rPr lang="et-EE" sz="1000" b="0" baseline="0">
              <a:solidFill>
                <a:schemeClr val="dk1"/>
              </a:solidFill>
              <a:effectLst/>
              <a:latin typeface="+mn-lt"/>
              <a:ea typeface="+mn-ea"/>
              <a:cs typeface="+mn-cs"/>
            </a:rPr>
            <a:t>, Andres Viisemann</a:t>
          </a:r>
          <a:endParaRPr lang="et-EE" sz="1000">
            <a:effectLst/>
          </a:endParaRPr>
        </a:p>
        <a:p>
          <a:pPr eaLnBrk="1" fontAlgn="auto" latinLnBrk="0" hangingPunct="1"/>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 </a:t>
          </a:r>
          <a:r>
            <a:rPr lang="et-EE" sz="1000" b="0" baseline="0">
              <a:solidFill>
                <a:schemeClr val="dk1"/>
              </a:solidFill>
              <a:effectLst/>
              <a:latin typeface="+mn-lt"/>
              <a:ea typeface="+mn-ea"/>
              <a:cs typeface="+mn-cs"/>
            </a:rPr>
            <a:t>Kadri Kiisel, Andres Kitter, Indrek Nuume, Jüri Heero, Meelis Paakspuu, Martti Singi </a:t>
          </a:r>
        </a:p>
        <a:p>
          <a:pPr eaLnBrk="1" fontAlgn="auto" latinLnBrk="0" hangingPunct="1"/>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u="sng">
              <a:solidFill>
                <a:schemeClr val="dk1"/>
              </a:solidFill>
              <a:latin typeface="+mn-lt"/>
              <a:ea typeface="+mn-ea"/>
              <a:cs typeface="+mn-cs"/>
            </a:rPr>
            <a:t>Supervisory Board</a:t>
          </a:r>
          <a:r>
            <a:rPr lang="et-EE" sz="1000" u="none">
              <a:solidFill>
                <a:schemeClr val="dk1"/>
              </a:solidFill>
              <a:latin typeface="+mn-lt"/>
              <a:ea typeface="+mn-ea"/>
              <a:cs typeface="+mn-cs"/>
            </a:rPr>
            <a:t>: </a:t>
          </a:r>
          <a:r>
            <a:rPr lang="et-EE" sz="1000" b="0" baseline="0">
              <a:solidFill>
                <a:schemeClr val="dk1"/>
              </a:solidFill>
              <a:latin typeface="+mn-lt"/>
              <a:ea typeface="+mn-ea"/>
              <a:cs typeface="+mn-cs"/>
            </a:rPr>
            <a:t>Kadri Kiisel, Madis Toomsalu, Veiko Poolgas, Jaan Koppel</a:t>
          </a:r>
        </a:p>
        <a:p>
          <a:pPr algn="l"/>
          <a:r>
            <a:rPr lang="et-EE" sz="1000" u="sng">
              <a:solidFill>
                <a:schemeClr val="dk1"/>
              </a:solidFill>
              <a:latin typeface="+mn-lt"/>
              <a:ea typeface="+mn-ea"/>
              <a:cs typeface="+mn-cs"/>
            </a:rPr>
            <a:t>Management Board</a:t>
          </a:r>
          <a:r>
            <a:rPr lang="et-EE" sz="1000" u="none">
              <a:solidFill>
                <a:schemeClr val="dk1"/>
              </a:solidFill>
              <a:latin typeface="+mn-lt"/>
              <a:ea typeface="+mn-ea"/>
              <a:cs typeface="+mn-cs"/>
            </a:rPr>
            <a:t>:</a:t>
          </a:r>
          <a:r>
            <a:rPr lang="et-EE" sz="1000" b="0" baseline="0">
              <a:solidFill>
                <a:schemeClr val="dk1"/>
              </a:solidFill>
              <a:latin typeface="+mn-lt"/>
              <a:ea typeface="+mn-ea"/>
              <a:cs typeface="+mn-cs"/>
            </a:rPr>
            <a:t> Mari-Liis Stalde</a:t>
          </a:r>
        </a:p>
        <a:p>
          <a:endParaRPr lang="et-EE" sz="1000" b="1">
            <a:solidFill>
              <a:schemeClr val="dk1"/>
            </a:solidFill>
            <a:effectLst/>
            <a:latin typeface="+mn-lt"/>
            <a:ea typeface="+mn-ea"/>
            <a:cs typeface="+mn-cs"/>
          </a:endParaRPr>
        </a:p>
      </xdr:txBody>
    </xdr:sp>
    <xdr:clientData/>
  </xdr:twoCellAnchor>
  <xdr:twoCellAnchor>
    <xdr:from>
      <xdr:col>0</xdr:col>
      <xdr:colOff>19050</xdr:colOff>
      <xdr:row>5</xdr:row>
      <xdr:rowOff>85725</xdr:rowOff>
    </xdr:from>
    <xdr:to>
      <xdr:col>11</xdr:col>
      <xdr:colOff>485775</xdr:colOff>
      <xdr:row>13</xdr:row>
      <xdr:rowOff>76200</xdr:rowOff>
    </xdr:to>
    <xdr:sp macro="" textlink="">
      <xdr:nvSpPr>
        <xdr:cNvPr id="10" name="TextBox 9"/>
        <xdr:cNvSpPr txBox="1"/>
      </xdr:nvSpPr>
      <xdr:spPr>
        <a:xfrm>
          <a:off x="19050" y="981075"/>
          <a:ext cx="8191500" cy="1133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t-EE" sz="1100" b="0" i="0" baseline="0">
              <a:solidFill>
                <a:sysClr val="windowText" lastClr="000000"/>
              </a:solidFill>
              <a:effectLst/>
              <a:latin typeface="+mn-lt"/>
              <a:ea typeface="+mn-ea"/>
              <a:cs typeface="+mn-cs"/>
            </a:rPr>
            <a:t>AS LHV Group is the largest domestic financial group and capital provider in Estonia. LHV was established in 1999 by people with long experience in investing and entrepreneurship. LHV offices for client servicing are located in Tallinn and Tartu and also since March 2018, in London. Over 560 people work in LHV. The main subsidiaries of AS LHV Group are AS LHV Pank , AS LHV Varahaldus and AS LHV Kindlustus. LHV Pank with its subsidiary has about 297,000 customers. Our pension funds have more than 211,000 customers. Altogether, LHV Group has more than 469,000 customers.</a:t>
          </a:r>
          <a:endParaRPr lang="et-EE" sz="1100">
            <a:solidFill>
              <a:sysClr val="windowText" lastClr="000000"/>
            </a:solidFill>
            <a:effectLst/>
            <a:latin typeface="+mn-lt"/>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a:p>
          <a:endParaRPr lang="et-EE" sz="1150" b="0" baseline="0">
            <a:solidFill>
              <a:schemeClr val="dk1"/>
            </a:solidFill>
            <a:latin typeface="+mn-lt"/>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590550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81875" y="114300"/>
          <a:ext cx="733425" cy="2476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657225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72425" y="95250"/>
          <a:ext cx="733425" cy="2476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581025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29550" y="95250"/>
          <a:ext cx="733425" cy="247650"/>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9867900" y="54292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28</xdr:row>
      <xdr:rowOff>95250</xdr:rowOff>
    </xdr:from>
    <xdr:to>
      <xdr:col>2</xdr:col>
      <xdr:colOff>361950</xdr:colOff>
      <xdr:row>41</xdr:row>
      <xdr:rowOff>142875</xdr:rowOff>
    </xdr:to>
    <xdr:sp macro="" textlink="">
      <xdr:nvSpPr>
        <xdr:cNvPr id="4" name="TextBox 3"/>
        <xdr:cNvSpPr txBox="1"/>
      </xdr:nvSpPr>
      <xdr:spPr>
        <a:xfrm>
          <a:off x="9525" y="4610100"/>
          <a:ext cx="3752850" cy="20288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 average equity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Pre-tax ROE </a:t>
          </a:r>
        </a:p>
        <a:p>
          <a:r>
            <a:rPr lang="et-EE" sz="700" b="0" baseline="0">
              <a:latin typeface="HelveticaNeueLT Std" panose="020B0604020202020204" pitchFamily="34" charset="0"/>
            </a:rPr>
            <a:t>profit before taxes / average equity *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loss ratio </a:t>
          </a:r>
        </a:p>
        <a:p>
          <a:r>
            <a:rPr lang="et-EE" sz="700" b="0" baseline="0">
              <a:latin typeface="HelveticaNeueLT Std" panose="020B0604020202020204" pitchFamily="34" charset="0"/>
            </a:rPr>
            <a:t>net incurred losses / net earned premiums * 100</a:t>
          </a:r>
        </a:p>
        <a:p>
          <a:endParaRPr lang="et-EE" sz="700" b="0" baseline="0">
            <a:latin typeface="HelveticaNeueLT Std" panose="020B0604020202020204" pitchFamily="34" charset="0"/>
          </a:endParaRPr>
        </a:p>
        <a:p>
          <a:r>
            <a:rPr lang="et-EE" sz="700" b="0" baseline="0">
              <a:solidFill>
                <a:sysClr val="windowText" lastClr="000000"/>
              </a:solidFill>
              <a:latin typeface="HelveticaNeueLT Std" panose="020B0604020202020204" pitchFamily="34" charset="0"/>
            </a:rPr>
            <a:t>Net expense ratio</a:t>
          </a:r>
        </a:p>
        <a:p>
          <a:r>
            <a:rPr lang="et-EE" sz="700" b="0" baseline="0">
              <a:solidFill>
                <a:sysClr val="windowText" lastClr="000000"/>
              </a:solidFill>
              <a:latin typeface="HelveticaNeueLT Std" panose="020B0604020202020204" pitchFamily="34" charset="0"/>
            </a:rPr>
            <a:t>(paid commissions - reinsurance commissions + administrative expenses + depreciation) / net earned premiums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628650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53375" y="104775"/>
          <a:ext cx="723900" cy="247650"/>
        </a:xfrm>
        <a:prstGeom prst="rect">
          <a:avLst/>
        </a:prstGeom>
        <a:ln>
          <a:noFill/>
        </a:ln>
      </xdr:spPr>
    </xdr:pic>
    <xdr:clientData/>
  </xdr:twoCellAnchor>
  <xdr:twoCellAnchor>
    <xdr:from>
      <xdr:col>12</xdr:col>
      <xdr:colOff>0</xdr:colOff>
      <xdr:row>62</xdr:row>
      <xdr:rowOff>0</xdr:rowOff>
    </xdr:from>
    <xdr:to>
      <xdr:col>12</xdr:col>
      <xdr:colOff>9525</xdr:colOff>
      <xdr:row>66</xdr:row>
      <xdr:rowOff>0</xdr:rowOff>
    </xdr:to>
    <xdr:graphicFrame macro="">
      <xdr:nvGraphicFramePr>
        <xdr:cNvPr id="3" name="Chart 2"/>
        <xdr:cNvGraphicFramePr/>
      </xdr:nvGraphicFramePr>
      <xdr:xfrm>
        <a:off x="10210800" y="879157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56</xdr:row>
      <xdr:rowOff>47625</xdr:rowOff>
    </xdr:from>
    <xdr:to>
      <xdr:col>3</xdr:col>
      <xdr:colOff>485775</xdr:colOff>
      <xdr:row>67</xdr:row>
      <xdr:rowOff>123825</xdr:rowOff>
    </xdr:to>
    <xdr:sp macro="" textlink="">
      <xdr:nvSpPr>
        <xdr:cNvPr id="4" name="TextBox 3"/>
        <xdr:cNvSpPr txBox="1"/>
      </xdr:nvSpPr>
      <xdr:spPr>
        <a:xfrm>
          <a:off x="9525" y="7924800"/>
          <a:ext cx="4295775" cy="1752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95250</xdr:rowOff>
    </xdr:from>
    <xdr:to>
      <xdr:col>0</xdr:col>
      <xdr:colOff>2543175</xdr:colOff>
      <xdr:row>57</xdr:row>
      <xdr:rowOff>38100</xdr:rowOff>
    </xdr:to>
    <xdr:sp macro="" textlink="">
      <xdr:nvSpPr>
        <xdr:cNvPr id="4" name="TextBox 3"/>
        <xdr:cNvSpPr txBox="1"/>
      </xdr:nvSpPr>
      <xdr:spPr>
        <a:xfrm>
          <a:off x="85725" y="7667625"/>
          <a:ext cx="2457450" cy="1876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1</xdr:col>
      <xdr:colOff>0</xdr:colOff>
      <xdr:row>44</xdr:row>
      <xdr:rowOff>66675</xdr:rowOff>
    </xdr:from>
    <xdr:to>
      <xdr:col>5</xdr:col>
      <xdr:colOff>552450</xdr:colOff>
      <xdr:row>56</xdr:row>
      <xdr:rowOff>133350</xdr:rowOff>
    </xdr:to>
    <xdr:sp macro="" textlink="">
      <xdr:nvSpPr>
        <xdr:cNvPr id="6" name="TextBox 5"/>
        <xdr:cNvSpPr txBox="1"/>
      </xdr:nvSpPr>
      <xdr:spPr>
        <a:xfrm>
          <a:off x="3209925" y="7639050"/>
          <a:ext cx="3486150" cy="1781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r>
            <a:rPr lang="et-EE" sz="850" b="0" baseline="0">
              <a:solidFill>
                <a:schemeClr val="dk1"/>
              </a:solidFill>
              <a:latin typeface="+mn-lt"/>
              <a:ea typeface="+mn-ea"/>
              <a:cs typeface="+mn-cs"/>
            </a:rPr>
            <a:t>Presumed net dividend per share (EUR)* </a:t>
          </a:r>
        </a:p>
        <a:p>
          <a:pPr marL="0" indent="0"/>
          <a:r>
            <a:rPr lang="et-EE" sz="850" b="0" baseline="0">
              <a:solidFill>
                <a:schemeClr val="dk1"/>
              </a:solidFill>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Weighted average share price of the period: </a:t>
          </a:r>
        </a:p>
        <a:p>
          <a:pPr marL="0" indent="0"/>
          <a:r>
            <a:rPr lang="et-EE" sz="850" b="0" baseline="0">
              <a:solidFill>
                <a:schemeClr val="dk1"/>
              </a:solidFill>
              <a:latin typeface="+mn-lt"/>
              <a:ea typeface="+mn-ea"/>
              <a:cs typeface="+mn-cs"/>
            </a:rPr>
            <a:t>Trading volume of the period / number of shares traded during the period</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Stock information is obtained from Nasdaq Baltic webpage:</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561975</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77300" y="85725"/>
          <a:ext cx="762000"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476250</xdr:colOff>
      <xdr:row>0</xdr:row>
      <xdr:rowOff>85725</xdr:rowOff>
    </xdr:from>
    <xdr:to>
      <xdr:col>10</xdr:col>
      <xdr:colOff>514350</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115300" y="85725"/>
          <a:ext cx="733425" cy="2476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0</xdr:row>
      <xdr:rowOff>95250</xdr:rowOff>
    </xdr:from>
    <xdr:to>
      <xdr:col>12</xdr:col>
      <xdr:colOff>361950</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10375" y="95250"/>
          <a:ext cx="752475" cy="247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10</xdr:col>
      <xdr:colOff>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9575" y="95250"/>
          <a:ext cx="800100"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619125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05825" y="104775"/>
          <a:ext cx="752475" cy="2476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63</xdr:row>
      <xdr:rowOff>95250</xdr:rowOff>
    </xdr:from>
    <xdr:to>
      <xdr:col>1</xdr:col>
      <xdr:colOff>609600</xdr:colOff>
      <xdr:row>79</xdr:row>
      <xdr:rowOff>9525</xdr:rowOff>
    </xdr:to>
    <xdr:sp macro="" textlink="">
      <xdr:nvSpPr>
        <xdr:cNvPr id="2" name="TextBox 1"/>
        <xdr:cNvSpPr txBox="1"/>
      </xdr:nvSpPr>
      <xdr:spPr>
        <a:xfrm>
          <a:off x="85725" y="9925050"/>
          <a:ext cx="3571875" cy="2362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HelveticaNeueLT Std" panose="020B0604020202020204" pitchFamily="34" charset="0"/>
            </a:rPr>
            <a:t>Return</a:t>
          </a:r>
          <a:r>
            <a:rPr lang="et-EE" sz="700" b="0" baseline="0">
              <a:latin typeface="HelveticaNeueLT Std" panose="020B0604020202020204" pitchFamily="34" charset="0"/>
            </a:rPr>
            <a:t> on Equity </a:t>
          </a:r>
          <a:r>
            <a:rPr lang="et-EE" sz="700" b="0">
              <a:latin typeface="HelveticaNeueLT Std" panose="020B0604020202020204" pitchFamily="34" charset="0"/>
            </a:rPr>
            <a:t>(ROE)</a:t>
          </a:r>
          <a:endParaRPr lang="et-EE" sz="700" b="0" baseline="0">
            <a:latin typeface="HelveticaNeueLT Std" panose="020B0604020202020204" pitchFamily="34" charset="0"/>
          </a:endParaRPr>
        </a:p>
        <a:p>
          <a:r>
            <a:rPr lang="et-EE" sz="700" b="0" baseline="0">
              <a:latin typeface="HelveticaNeueLT Std" panose="020B0604020202020204" pitchFamily="34" charset="0"/>
            </a:rPr>
            <a:t>net profit (attributable to the owners of the parent) / </a:t>
          </a:r>
        </a:p>
        <a:p>
          <a:r>
            <a:rPr lang="et-EE" sz="700" b="0" baseline="0">
              <a:latin typeface="HelveticaNeueLT Std" panose="020B0604020202020204" pitchFamily="34" charset="0"/>
            </a:rPr>
            <a:t>average equity (</a:t>
          </a:r>
          <a:r>
            <a:rPr lang="et-EE" sz="700" b="0" baseline="0">
              <a:solidFill>
                <a:schemeClr val="dk1"/>
              </a:solidFill>
              <a:latin typeface="HelveticaNeueLT Std" panose="020B0604020202020204" pitchFamily="34" charset="0"/>
              <a:ea typeface="+mn-ea"/>
              <a:cs typeface="+mn-cs"/>
            </a:rPr>
            <a:t>attributable to the owners of the parent</a:t>
          </a:r>
          <a:r>
            <a:rPr lang="et-EE" sz="700" b="0" baseline="0">
              <a:latin typeface="HelveticaNeueLT Std" panose="020B0604020202020204" pitchFamily="34" charset="0"/>
            </a:rPr>
            <a:t>)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pre-tax ROE </a:t>
          </a:r>
        </a:p>
        <a:p>
          <a:r>
            <a:rPr lang="et-EE" sz="700" b="0" baseline="0">
              <a:solidFill>
                <a:schemeClr val="dk1"/>
              </a:solidFill>
              <a:latin typeface="HelveticaNeueLT Std" panose="020B0604020202020204" pitchFamily="34" charset="0"/>
              <a:ea typeface="+mn-ea"/>
              <a:cs typeface="+mn-cs"/>
            </a:rPr>
            <a:t>profit before taxes  (attributable to the owners of the parent) / </a:t>
          </a:r>
        </a:p>
        <a:p>
          <a:r>
            <a:rPr lang="et-EE" sz="700" b="0" baseline="0">
              <a:solidFill>
                <a:schemeClr val="dk1"/>
              </a:solidFill>
              <a:latin typeface="HelveticaNeueLT Std" panose="020B0604020202020204" pitchFamily="34" charset="0"/>
              <a:ea typeface="+mn-ea"/>
              <a:cs typeface="+mn-cs"/>
            </a:rPr>
            <a:t>average equity (attributable to the owners of the parent) * 100 </a:t>
          </a:r>
        </a:p>
        <a:p>
          <a:endParaRPr lang="et-EE" sz="700" b="0" baseline="0">
            <a:latin typeface="HelveticaNeueLT Std" panose="020B0604020202020204" pitchFamily="34" charset="0"/>
          </a:endParaRPr>
        </a:p>
        <a:p>
          <a:endParaRPr lang="et-EE" sz="700" b="0" baseline="0">
            <a:latin typeface="HelveticaNeueLT Std" panose="020B0604020202020204" pitchFamily="34" charset="0"/>
          </a:endParaRPr>
        </a:p>
        <a:p>
          <a:r>
            <a:rPr lang="et-EE" sz="700" b="0" baseline="0">
              <a:latin typeface="HelveticaNeueLT Std" panose="020B0604020202020204" pitchFamily="34" charset="0"/>
            </a:rPr>
            <a:t>Return on Assets (ROA)</a:t>
          </a:r>
        </a:p>
        <a:p>
          <a:r>
            <a:rPr lang="et-EE" sz="700" b="0" baseline="0">
              <a:latin typeface="HelveticaNeueLT Std" panose="020B0604020202020204" pitchFamily="34" charset="0"/>
            </a:rPr>
            <a:t>net profit / average assets * 100 </a:t>
          </a:r>
        </a:p>
        <a:p>
          <a:endParaRPr lang="en-GB" sz="700" b="0" baseline="0">
            <a:latin typeface="HelveticaNeueLT Std" panose="020B0604020202020204" pitchFamily="34" charset="0"/>
          </a:endParaRPr>
        </a:p>
        <a:p>
          <a:r>
            <a:rPr lang="en-GB" sz="700" b="0" baseline="0">
              <a:latin typeface="HelveticaNeueLT Std" panose="020B0604020202020204" pitchFamily="34" charset="0"/>
            </a:rPr>
            <a:t>CFROI</a:t>
          </a:r>
        </a:p>
        <a:p>
          <a:r>
            <a:rPr lang="en-GB" sz="700" b="0" baseline="0">
              <a:latin typeface="HelveticaNeueLT Std" panose="020B0604020202020204" pitchFamily="34" charset="0"/>
            </a:rPr>
            <a:t>operating profit / capital (average) *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Net Interest Margin (NIM)</a:t>
          </a:r>
        </a:p>
        <a:p>
          <a:r>
            <a:rPr lang="et-EE" sz="700" b="0" baseline="0">
              <a:latin typeface="HelveticaNeueLT Std" panose="020B0604020202020204" pitchFamily="34" charset="0"/>
            </a:rPr>
            <a:t>net interest income / average interest earning assets * 100 </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Spread</a:t>
          </a:r>
        </a:p>
        <a:p>
          <a:r>
            <a:rPr lang="et-EE" sz="700" b="0" baseline="0">
              <a:latin typeface="HelveticaNeueLT Std" panose="020B0604020202020204" pitchFamily="34" charset="0"/>
            </a:rPr>
            <a:t>yield on interest earning assets - cost of interest bearing liabilities</a:t>
          </a:r>
        </a:p>
      </xdr:txBody>
    </xdr:sp>
    <xdr:clientData/>
  </xdr:twoCellAnchor>
  <xdr:twoCellAnchor>
    <xdr:from>
      <xdr:col>12</xdr:col>
      <xdr:colOff>0</xdr:colOff>
      <xdr:row>73</xdr:row>
      <xdr:rowOff>0</xdr:rowOff>
    </xdr:from>
    <xdr:to>
      <xdr:col>12</xdr:col>
      <xdr:colOff>9525</xdr:colOff>
      <xdr:row>77</xdr:row>
      <xdr:rowOff>0</xdr:rowOff>
    </xdr:to>
    <xdr:graphicFrame macro="">
      <xdr:nvGraphicFramePr>
        <xdr:cNvPr id="4" name="Chart 3"/>
        <xdr:cNvGraphicFramePr/>
      </xdr:nvGraphicFramePr>
      <xdr:xfrm>
        <a:off x="10906125" y="11353800"/>
        <a:ext cx="9525" cy="6096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581025</xdr:colOff>
      <xdr:row>0</xdr:row>
      <xdr:rowOff>104775</xdr:rowOff>
    </xdr:from>
    <xdr:to>
      <xdr:col>9</xdr:col>
      <xdr:colOff>590550</xdr:colOff>
      <xdr:row>1</xdr:row>
      <xdr:rowOff>133350</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763000" y="104775"/>
          <a:ext cx="742950" cy="247650"/>
        </a:xfrm>
        <a:prstGeom prst="rect">
          <a:avLst/>
        </a:prstGeom>
        <a:ln>
          <a:noFill/>
        </a:ln>
      </xdr:spPr>
    </xdr:pic>
    <xdr:clientData/>
  </xdr:twoCellAnchor>
  <xdr:twoCellAnchor>
    <xdr:from>
      <xdr:col>1</xdr:col>
      <xdr:colOff>676275</xdr:colOff>
      <xdr:row>63</xdr:row>
      <xdr:rowOff>123825</xdr:rowOff>
    </xdr:from>
    <xdr:to>
      <xdr:col>6</xdr:col>
      <xdr:colOff>200025</xdr:colOff>
      <xdr:row>78</xdr:row>
      <xdr:rowOff>85725</xdr:rowOff>
    </xdr:to>
    <xdr:sp macro="" textlink="">
      <xdr:nvSpPr>
        <xdr:cNvPr id="7" name="TextBox 6"/>
        <xdr:cNvSpPr txBox="1"/>
      </xdr:nvSpPr>
      <xdr:spPr>
        <a:xfrm>
          <a:off x="3724275" y="9953625"/>
          <a:ext cx="3190875" cy="22479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HelveticaNeueLT Std" panose="020B0604020202020204" pitchFamily="34" charset="0"/>
            </a:rPr>
            <a:t>Cost/Income ratio (C/I)</a:t>
          </a:r>
        </a:p>
        <a:p>
          <a:r>
            <a:rPr lang="et-EE" sz="700" b="0" baseline="0">
              <a:latin typeface="HelveticaNeueLT Std" panose="020B0604020202020204" pitchFamily="34" charset="0"/>
            </a:rPr>
            <a:t>total operating expenses / total income* 100</a:t>
          </a:r>
        </a:p>
        <a:p>
          <a:endParaRPr lang="et-EE" sz="700" b="0" baseline="0">
            <a:latin typeface="HelveticaNeueLT Std" panose="020B0604020202020204" pitchFamily="34" charset="0"/>
          </a:endParaRPr>
        </a:p>
        <a:p>
          <a:r>
            <a:rPr lang="et-EE" sz="700" b="0" baseline="0">
              <a:latin typeface="HelveticaNeueLT Std" panose="020B0604020202020204" pitchFamily="34" charset="0"/>
            </a:rPr>
            <a:t>Equity Multiplier (EM)</a:t>
          </a:r>
        </a:p>
        <a:p>
          <a:r>
            <a:rPr lang="et-EE" sz="700" b="0" baseline="0">
              <a:latin typeface="HelveticaNeueLT Std" panose="020B0604020202020204" pitchFamily="34" charset="0"/>
            </a:rPr>
            <a:t>average assets/ </a:t>
          </a:r>
          <a:r>
            <a:rPr lang="et-EE" sz="700" b="0" baseline="0">
              <a:solidFill>
                <a:schemeClr val="dk1"/>
              </a:solidFill>
              <a:latin typeface="HelveticaNeueLT Std" panose="020B0604020202020204" pitchFamily="34" charset="0"/>
              <a:ea typeface="+mn-ea"/>
              <a:cs typeface="+mn-cs"/>
            </a:rPr>
            <a:t>average equity (attributable to the owners of the parent)</a:t>
          </a:r>
        </a:p>
        <a:p>
          <a:endParaRPr lang="et-EE" sz="700" b="0" baseline="0">
            <a:solidFill>
              <a:schemeClr val="dk1"/>
            </a:solidFill>
            <a:latin typeface="HelveticaNeueLT Std" panose="020B0604020202020204" pitchFamily="34" charset="0"/>
            <a:ea typeface="+mn-ea"/>
            <a:cs typeface="+mn-cs"/>
          </a:endParaRPr>
        </a:p>
        <a:p>
          <a:r>
            <a:rPr lang="et-EE" sz="700" b="0" baseline="0">
              <a:solidFill>
                <a:schemeClr val="dk1"/>
              </a:solidFill>
              <a:latin typeface="HelveticaNeueLT Std" panose="020B0604020202020204" pitchFamily="34" charset="0"/>
              <a:ea typeface="+mn-ea"/>
              <a:cs typeface="+mn-cs"/>
            </a:rPr>
            <a:t>Minimum Requirement for own funds and Eligible Liabilities</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a:p>
          <a:endParaRPr lang="et-EE" sz="700" b="0" baseline="0">
            <a:latin typeface="HelveticaNeueLT Std" panose="020B0604020202020204" pitchFamily="34" charset="0"/>
          </a:endParaRPr>
        </a:p>
        <a:p>
          <a:pPr marL="0" indent="0"/>
          <a:r>
            <a:rPr lang="et-EE" sz="700" b="0" baseline="0">
              <a:solidFill>
                <a:schemeClr val="dk1"/>
              </a:solidFill>
              <a:latin typeface="HelveticaNeueLT Std" panose="020B0604020202020204" pitchFamily="34" charset="0"/>
              <a:ea typeface="+mn-ea"/>
              <a:cs typeface="+mn-cs"/>
            </a:rPr>
            <a:t>Risk Cost Ratio</a:t>
          </a:r>
        </a:p>
        <a:p>
          <a:pPr marL="0" indent="0"/>
          <a:r>
            <a:rPr lang="et-EE" sz="700" b="0" baseline="0">
              <a:solidFill>
                <a:schemeClr val="dk1"/>
              </a:solidFill>
              <a:latin typeface="HelveticaNeueLT Std" panose="020B0604020202020204" pitchFamily="34" charset="0"/>
              <a:ea typeface="+mn-ea"/>
              <a:cs typeface="+mn-cs"/>
            </a:rPr>
            <a:t>loan loss / average loan portfolio</a:t>
          </a:r>
        </a:p>
        <a:p>
          <a:pPr marL="0" indent="0"/>
          <a:endParaRPr lang="et-EE" sz="700" b="0" baseline="0">
            <a:solidFill>
              <a:schemeClr val="dk1"/>
            </a:solidFill>
            <a:latin typeface="HelveticaNeueLT Std" panose="020B0604020202020204" pitchFamily="34" charset="0"/>
            <a:ea typeface="+mn-ea"/>
            <a:cs typeface="+mn-cs"/>
          </a:endParaRPr>
        </a:p>
        <a:p>
          <a:pPr marL="0" indent="0"/>
          <a:r>
            <a:rPr lang="et-EE" sz="700" b="0" baseline="0">
              <a:solidFill>
                <a:schemeClr val="dk1"/>
              </a:solidFill>
              <a:latin typeface="HelveticaNeueLT Std" panose="020B0604020202020204" pitchFamily="34" charset="0"/>
              <a:ea typeface="+mn-ea"/>
              <a:cs typeface="+mn-cs"/>
            </a:rPr>
            <a:t>Liquidity Coverage Ratio (LCR)</a:t>
          </a:r>
        </a:p>
        <a:p>
          <a:pPr marL="0" indent="0"/>
          <a:r>
            <a:rPr lang="et-EE" sz="700" b="0" baseline="0">
              <a:solidFill>
                <a:schemeClr val="dk1"/>
              </a:solidFill>
              <a:latin typeface="HelveticaNeueLT Std" panose="020B0604020202020204" pitchFamily="34" charset="0"/>
              <a:ea typeface="+mn-ea"/>
              <a:cs typeface="+mn-cs"/>
            </a:rPr>
            <a:t>according to the definitions of the Basel Committee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10</xdr:col>
      <xdr:colOff>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14300"/>
          <a:ext cx="809625"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95250</xdr:rowOff>
    </xdr:from>
    <xdr:to>
      <xdr:col>9</xdr:col>
      <xdr:colOff>581025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39175" y="95250"/>
          <a:ext cx="790575" cy="2667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514350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43775" y="114300"/>
          <a:ext cx="742950" cy="247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114300</xdr:rowOff>
    </xdr:from>
    <xdr:to>
      <xdr:col>9</xdr:col>
      <xdr:colOff>619125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91600" y="114300"/>
          <a:ext cx="752475"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L36"/>
  <sheetViews>
    <sheetView showGridLines="0" tabSelected="1" workbookViewId="0" topLeftCell="A1"/>
  </sheetViews>
  <sheetFormatPr defaultColWidth="9.16015625" defaultRowHeight="11.25"/>
  <cols>
    <col min="1" max="1" width="43.16015625" style="398" customWidth="1"/>
    <col min="2" max="2" width="8.66015625" style="1" customWidth="1"/>
    <col min="3" max="4" width="8.16015625" style="1" customWidth="1"/>
    <col min="5" max="5" width="7.83203125" style="1" customWidth="1"/>
    <col min="6" max="6" width="9" style="1" customWidth="1"/>
    <col min="7" max="12" width="8.16015625" style="1" customWidth="1"/>
    <col min="13" max="16384" width="9.16015625" style="1" customWidth="1"/>
  </cols>
  <sheetData>
    <row r="1" spans="1:12" ht="21" customHeight="1">
      <c r="A1" s="244" t="s">
        <v>0</v>
      </c>
      <c r="B1" s="245"/>
      <c r="C1" s="245"/>
      <c r="D1" s="246"/>
      <c r="E1" s="247"/>
      <c r="F1" s="248"/>
      <c r="G1" s="248"/>
      <c r="H1" s="248"/>
      <c r="I1" s="248"/>
      <c r="J1" s="248"/>
      <c r="K1" s="248"/>
      <c r="L1" s="248"/>
    </row>
    <row r="2" spans="1:12" ht="21" customHeight="1">
      <c r="A2" s="348">
        <v>44286</v>
      </c>
      <c r="B2" s="245"/>
      <c r="C2" s="245"/>
      <c r="D2" s="4"/>
      <c r="E2" s="5"/>
      <c r="F2" s="248"/>
      <c r="G2" s="248"/>
      <c r="H2" s="248"/>
      <c r="I2" s="248"/>
      <c r="J2" s="248"/>
      <c r="K2" s="248"/>
      <c r="L2" s="248"/>
    </row>
    <row r="3" spans="1:12" s="8" customFormat="1" ht="5.25" customHeight="1">
      <c r="A3" s="395"/>
      <c r="B3" s="6"/>
      <c r="C3" s="6"/>
      <c r="D3" s="7"/>
      <c r="E3" s="7"/>
      <c r="F3" s="7"/>
      <c r="G3" s="7"/>
      <c r="H3" s="7"/>
      <c r="I3" s="7"/>
      <c r="J3" s="7"/>
      <c r="K3" s="7"/>
      <c r="L3" s="7"/>
    </row>
    <row r="4" spans="1:12" ht="12.75">
      <c r="A4" s="396"/>
      <c r="B4" s="9"/>
      <c r="C4" s="10"/>
      <c r="D4" s="11"/>
      <c r="E4" s="245"/>
      <c r="F4" s="245"/>
      <c r="G4" s="245"/>
      <c r="H4" s="245"/>
      <c r="I4" s="245"/>
      <c r="J4" s="245"/>
      <c r="K4" s="245"/>
      <c r="L4" s="245"/>
    </row>
    <row r="5" spans="1:12" ht="21">
      <c r="A5" s="276" t="s">
        <v>225</v>
      </c>
      <c r="B5" s="245"/>
      <c r="C5" s="245"/>
      <c r="D5" s="245"/>
      <c r="E5" s="245"/>
      <c r="F5" s="245"/>
      <c r="G5" s="245"/>
      <c r="H5" s="245"/>
      <c r="I5" s="245"/>
      <c r="J5" s="245"/>
      <c r="K5" s="245"/>
      <c r="L5" s="245"/>
    </row>
    <row r="6" spans="1:12" ht="11.25">
      <c r="A6" s="396"/>
      <c r="B6" s="245"/>
      <c r="C6" s="245"/>
      <c r="D6" s="245"/>
      <c r="E6" s="245"/>
      <c r="F6" s="245"/>
      <c r="G6" s="245"/>
      <c r="H6" s="245"/>
      <c r="I6" s="245"/>
      <c r="J6" s="245"/>
      <c r="K6" s="245"/>
      <c r="L6" s="245"/>
    </row>
    <row r="7" spans="1:12" ht="15.75">
      <c r="A7" s="271" t="s">
        <v>42</v>
      </c>
      <c r="B7" s="245"/>
      <c r="C7" s="245"/>
      <c r="D7" s="245"/>
      <c r="E7" s="245"/>
      <c r="F7" s="245"/>
      <c r="G7" s="245"/>
      <c r="H7" s="245"/>
      <c r="I7" s="245"/>
      <c r="J7" s="245"/>
      <c r="K7" s="245"/>
      <c r="L7" s="245"/>
    </row>
    <row r="8" spans="1:12" ht="11.25" customHeight="1">
      <c r="A8" s="250"/>
      <c r="B8" s="245"/>
      <c r="C8" s="245"/>
      <c r="D8" s="245"/>
      <c r="E8" s="245"/>
      <c r="F8" s="245"/>
      <c r="G8" s="245"/>
      <c r="H8" s="245"/>
      <c r="I8" s="245"/>
      <c r="J8" s="245"/>
      <c r="K8" s="245"/>
      <c r="L8" s="245"/>
    </row>
    <row r="9" spans="1:12" ht="12.75" customHeight="1">
      <c r="A9" s="397" t="s">
        <v>218</v>
      </c>
      <c r="B9" s="245"/>
      <c r="C9" s="245"/>
      <c r="D9" s="245"/>
      <c r="E9" s="245"/>
      <c r="F9" s="245"/>
      <c r="G9" s="245"/>
      <c r="H9" s="245"/>
      <c r="I9" s="245"/>
      <c r="J9" s="245"/>
      <c r="K9" s="245"/>
      <c r="L9" s="245"/>
    </row>
    <row r="10" spans="1:12" ht="15">
      <c r="A10" s="397" t="s">
        <v>219</v>
      </c>
      <c r="B10" s="245"/>
      <c r="C10" s="245"/>
      <c r="D10" s="245"/>
      <c r="E10" s="245"/>
      <c r="F10" s="245"/>
      <c r="G10" s="245"/>
      <c r="H10" s="245"/>
      <c r="I10" s="245"/>
      <c r="J10" s="245"/>
      <c r="K10" s="245"/>
      <c r="L10" s="245"/>
    </row>
    <row r="11" spans="1:12" ht="15">
      <c r="A11" s="397" t="s">
        <v>43</v>
      </c>
      <c r="B11" s="245"/>
      <c r="C11" s="245"/>
      <c r="D11" s="245"/>
      <c r="E11" s="245"/>
      <c r="F11" s="245"/>
      <c r="G11" s="245"/>
      <c r="H11" s="245"/>
      <c r="I11" s="245"/>
      <c r="J11" s="245"/>
      <c r="K11" s="245"/>
      <c r="L11" s="245"/>
    </row>
    <row r="12" spans="1:12" ht="15">
      <c r="A12" s="397" t="s">
        <v>44</v>
      </c>
      <c r="B12" s="245"/>
      <c r="C12" s="245"/>
      <c r="D12" s="245"/>
      <c r="E12" s="245"/>
      <c r="F12" s="245"/>
      <c r="G12" s="245"/>
      <c r="H12" s="245"/>
      <c r="I12" s="245"/>
      <c r="J12" s="245"/>
      <c r="K12" s="245"/>
      <c r="L12" s="245"/>
    </row>
    <row r="13" spans="1:12" ht="15">
      <c r="A13" s="397" t="s">
        <v>45</v>
      </c>
      <c r="B13" s="245"/>
      <c r="C13" s="245"/>
      <c r="D13" s="245"/>
      <c r="E13" s="245"/>
      <c r="F13" s="245"/>
      <c r="G13" s="245"/>
      <c r="H13" s="245"/>
      <c r="I13" s="245"/>
      <c r="J13" s="245"/>
      <c r="K13" s="245"/>
      <c r="L13" s="245"/>
    </row>
    <row r="14" spans="1:12" ht="15">
      <c r="A14" s="397" t="s">
        <v>46</v>
      </c>
      <c r="B14" s="245"/>
      <c r="C14" s="245"/>
      <c r="D14" s="245"/>
      <c r="E14" s="245"/>
      <c r="F14" s="245"/>
      <c r="G14" s="245"/>
      <c r="H14" s="245"/>
      <c r="I14" s="245"/>
      <c r="J14" s="245"/>
      <c r="K14" s="245"/>
      <c r="L14" s="245"/>
    </row>
    <row r="15" spans="1:12" ht="15">
      <c r="A15" s="397" t="s">
        <v>220</v>
      </c>
      <c r="B15" s="245"/>
      <c r="C15" s="249"/>
      <c r="D15" s="249"/>
      <c r="E15" s="245"/>
      <c r="F15" s="245"/>
      <c r="G15" s="245"/>
      <c r="H15" s="245"/>
      <c r="I15" s="245"/>
      <c r="J15" s="245"/>
      <c r="K15" s="245"/>
      <c r="L15" s="245"/>
    </row>
    <row r="16" spans="1:12" ht="15">
      <c r="A16" s="397" t="s">
        <v>47</v>
      </c>
      <c r="B16" s="245"/>
      <c r="C16" s="245"/>
      <c r="D16" s="245"/>
      <c r="E16" s="245"/>
      <c r="F16" s="245"/>
      <c r="G16" s="245"/>
      <c r="H16" s="245"/>
      <c r="I16" s="245"/>
      <c r="J16" s="245"/>
      <c r="K16" s="245"/>
      <c r="L16" s="245"/>
    </row>
    <row r="17" spans="1:12" ht="15">
      <c r="A17" s="397" t="s">
        <v>48</v>
      </c>
      <c r="B17" s="245"/>
      <c r="C17" s="251"/>
      <c r="D17" s="251"/>
      <c r="E17" s="245"/>
      <c r="F17" s="245"/>
      <c r="G17" s="245"/>
      <c r="H17" s="245"/>
      <c r="I17" s="245"/>
      <c r="J17" s="245"/>
      <c r="K17" s="245"/>
      <c r="L17" s="245"/>
    </row>
    <row r="18" spans="1:12" ht="16.5" customHeight="1">
      <c r="A18" s="397" t="s">
        <v>49</v>
      </c>
      <c r="B18" s="245"/>
      <c r="C18" s="245"/>
      <c r="D18" s="245"/>
      <c r="E18" s="245"/>
      <c r="F18" s="245"/>
      <c r="G18" s="245"/>
      <c r="H18" s="245"/>
      <c r="I18" s="245"/>
      <c r="J18" s="245"/>
      <c r="K18" s="245"/>
      <c r="L18" s="245"/>
    </row>
    <row r="19" spans="1:12" ht="15">
      <c r="A19" s="397" t="s">
        <v>50</v>
      </c>
      <c r="B19" s="245"/>
      <c r="C19" s="245"/>
      <c r="D19" s="245"/>
      <c r="E19" s="245"/>
      <c r="F19" s="245"/>
      <c r="G19" s="245"/>
      <c r="H19" s="245"/>
      <c r="I19" s="245"/>
      <c r="J19" s="245"/>
      <c r="K19" s="245"/>
      <c r="L19" s="245"/>
    </row>
    <row r="20" spans="1:12" ht="15">
      <c r="A20" s="397" t="s">
        <v>51</v>
      </c>
      <c r="B20" s="245"/>
      <c r="C20" s="245"/>
      <c r="D20" s="245"/>
      <c r="E20" s="245"/>
      <c r="F20" s="245"/>
      <c r="G20" s="245"/>
      <c r="H20" s="245"/>
      <c r="I20" s="245"/>
      <c r="J20" s="245"/>
      <c r="K20" s="245"/>
      <c r="L20" s="245"/>
    </row>
    <row r="21" spans="1:12" ht="15">
      <c r="A21" s="397" t="s">
        <v>52</v>
      </c>
      <c r="B21" s="245"/>
      <c r="C21" s="245"/>
      <c r="D21" s="245"/>
      <c r="E21" s="245"/>
      <c r="F21" s="245"/>
      <c r="G21" s="245"/>
      <c r="H21" s="245"/>
      <c r="I21" s="245"/>
      <c r="J21" s="245"/>
      <c r="K21" s="245"/>
      <c r="L21" s="245"/>
    </row>
    <row r="22" spans="1:12" ht="15">
      <c r="A22" s="397" t="s">
        <v>343</v>
      </c>
      <c r="B22" s="245"/>
      <c r="C22" s="245"/>
      <c r="D22" s="245"/>
      <c r="E22" s="245"/>
      <c r="F22" s="245"/>
      <c r="G22" s="245"/>
      <c r="H22" s="245"/>
      <c r="I22" s="245"/>
      <c r="J22" s="245"/>
      <c r="K22" s="245"/>
      <c r="L22" s="245"/>
    </row>
    <row r="23" spans="1:12" ht="15">
      <c r="A23" s="397" t="s">
        <v>221</v>
      </c>
      <c r="B23" s="245"/>
      <c r="C23" s="245"/>
      <c r="D23" s="245"/>
      <c r="E23" s="245"/>
      <c r="F23" s="245"/>
      <c r="G23" s="245"/>
      <c r="H23" s="245"/>
      <c r="I23" s="245"/>
      <c r="J23" s="245"/>
      <c r="K23" s="245"/>
      <c r="L23" s="245"/>
    </row>
    <row r="24" spans="1:12" ht="15">
      <c r="A24" s="397" t="s">
        <v>53</v>
      </c>
      <c r="B24" s="245"/>
      <c r="C24" s="245"/>
      <c r="D24" s="245"/>
      <c r="E24" s="245"/>
      <c r="F24" s="245"/>
      <c r="G24" s="245"/>
      <c r="H24" s="245"/>
      <c r="I24" s="245"/>
      <c r="J24" s="245"/>
      <c r="K24" s="245"/>
      <c r="L24" s="245"/>
    </row>
    <row r="25" spans="1:12" ht="15">
      <c r="A25" s="397" t="s">
        <v>313</v>
      </c>
      <c r="B25" s="245"/>
      <c r="C25" s="245"/>
      <c r="D25" s="245"/>
      <c r="E25" s="245"/>
      <c r="F25" s="245"/>
      <c r="G25" s="245"/>
      <c r="H25" s="245"/>
      <c r="I25" s="245"/>
      <c r="J25" s="245"/>
      <c r="K25" s="245"/>
      <c r="L25" s="245"/>
    </row>
    <row r="26" spans="1:12" ht="15">
      <c r="A26" s="397" t="s">
        <v>54</v>
      </c>
      <c r="B26" s="245"/>
      <c r="C26" s="245"/>
      <c r="D26" s="245"/>
      <c r="E26" s="245"/>
      <c r="F26" s="245"/>
      <c r="G26" s="245"/>
      <c r="H26" s="245"/>
      <c r="I26" s="245"/>
      <c r="J26" s="245"/>
      <c r="K26" s="245"/>
      <c r="L26" s="245"/>
    </row>
    <row r="27" spans="1:12" ht="15">
      <c r="A27" s="397" t="s">
        <v>310</v>
      </c>
      <c r="B27" s="245"/>
      <c r="C27" s="245"/>
      <c r="D27" s="245"/>
      <c r="E27" s="245"/>
      <c r="F27" s="245"/>
      <c r="G27" s="245"/>
      <c r="H27" s="245"/>
      <c r="I27" s="245"/>
      <c r="J27" s="245"/>
      <c r="K27" s="245"/>
      <c r="L27" s="245"/>
    </row>
    <row r="28" spans="1:12" ht="15">
      <c r="A28" s="397" t="s">
        <v>311</v>
      </c>
      <c r="B28" s="245"/>
      <c r="C28" s="245"/>
      <c r="D28" s="245"/>
      <c r="E28" s="245"/>
      <c r="F28" s="245"/>
      <c r="G28" s="245"/>
      <c r="H28" s="245"/>
      <c r="I28" s="245"/>
      <c r="J28" s="245"/>
      <c r="K28" s="245"/>
      <c r="L28" s="245"/>
    </row>
    <row r="29" spans="1:12" ht="15">
      <c r="A29" s="397" t="s">
        <v>312</v>
      </c>
      <c r="B29" s="245"/>
      <c r="C29" s="245"/>
      <c r="D29" s="245"/>
      <c r="E29" s="245"/>
      <c r="F29" s="245"/>
      <c r="G29" s="245"/>
      <c r="H29" s="245"/>
      <c r="I29" s="245"/>
      <c r="J29" s="245"/>
      <c r="K29" s="245"/>
      <c r="L29" s="245"/>
    </row>
    <row r="30" spans="1:12" ht="15">
      <c r="A30" s="397" t="s">
        <v>291</v>
      </c>
      <c r="B30" s="245"/>
      <c r="C30" s="245"/>
      <c r="D30" s="245"/>
      <c r="E30" s="245"/>
      <c r="F30" s="245"/>
      <c r="G30" s="245"/>
      <c r="H30" s="245"/>
      <c r="I30" s="245"/>
      <c r="J30" s="245"/>
      <c r="K30" s="245"/>
      <c r="L30" s="245"/>
    </row>
    <row r="31" spans="1:12" ht="15">
      <c r="A31" s="397" t="s">
        <v>55</v>
      </c>
      <c r="B31" s="245"/>
      <c r="C31" s="245"/>
      <c r="D31" s="245"/>
      <c r="E31" s="245"/>
      <c r="F31" s="245"/>
      <c r="G31" s="245"/>
      <c r="H31" s="245"/>
      <c r="I31" s="245"/>
      <c r="J31" s="245"/>
      <c r="K31" s="245"/>
      <c r="L31" s="245"/>
    </row>
    <row r="32" spans="1:12" ht="15">
      <c r="A32" s="397" t="s">
        <v>56</v>
      </c>
      <c r="B32" s="245"/>
      <c r="C32" s="245"/>
      <c r="D32" s="245"/>
      <c r="E32" s="245"/>
      <c r="F32" s="245"/>
      <c r="G32" s="245"/>
      <c r="H32" s="245"/>
      <c r="I32" s="245"/>
      <c r="J32" s="245"/>
      <c r="K32" s="245"/>
      <c r="L32" s="245"/>
    </row>
    <row r="33" spans="1:12" ht="15">
      <c r="A33" s="397" t="s">
        <v>57</v>
      </c>
      <c r="B33" s="245"/>
      <c r="C33" s="245"/>
      <c r="D33" s="245"/>
      <c r="E33" s="245"/>
      <c r="F33" s="245"/>
      <c r="G33" s="245"/>
      <c r="H33" s="245"/>
      <c r="I33" s="245"/>
      <c r="J33" s="245"/>
      <c r="K33" s="245"/>
      <c r="L33" s="245"/>
    </row>
    <row r="34" spans="1:12" ht="15">
      <c r="A34" s="397"/>
      <c r="B34" s="245"/>
      <c r="C34" s="245"/>
      <c r="D34" s="245"/>
      <c r="E34" s="245"/>
      <c r="F34" s="245"/>
      <c r="G34" s="245"/>
      <c r="H34" s="245"/>
      <c r="I34" s="245"/>
      <c r="J34" s="245"/>
      <c r="K34" s="245"/>
      <c r="L34" s="245"/>
    </row>
    <row r="35" spans="1:12" ht="15">
      <c r="A35" s="397"/>
      <c r="B35" s="245"/>
      <c r="C35" s="245"/>
      <c r="D35" s="245"/>
      <c r="E35" s="245"/>
      <c r="F35" s="245"/>
      <c r="G35" s="245"/>
      <c r="H35" s="245"/>
      <c r="I35" s="245"/>
      <c r="J35" s="245"/>
      <c r="K35" s="245"/>
      <c r="L35" s="245"/>
    </row>
    <row r="36" spans="1:12" ht="11.25">
      <c r="A36" s="396"/>
      <c r="B36" s="245"/>
      <c r="C36" s="245"/>
      <c r="D36" s="245"/>
      <c r="E36" s="245"/>
      <c r="F36" s="245"/>
      <c r="G36" s="245"/>
      <c r="H36" s="245"/>
      <c r="I36" s="245"/>
      <c r="J36" s="245"/>
      <c r="K36" s="245"/>
      <c r="L36" s="245"/>
    </row>
  </sheetData>
  <dataValidations count="1">
    <dataValidation type="list" allowBlank="1" showInputMessage="1" showErrorMessage="1" sqref="A2">
      <formula1>quarterly_date</formula1>
    </dataValidation>
  </dataValidations>
  <hyperlinks>
    <hyperlink ref="A12" location="gSA!A1" tooltip="gSA" display="AS LHV Group Financial and Operational Ratios"/>
    <hyperlink ref="A13" location="gAK!A1" tooltip="gAK" display="AS LHV Group Quality of Assets"/>
    <hyperlink ref="A14" location="gKA!A1" tooltip="gKA" display="AS LHV Group Capital Adecuacy"/>
    <hyperlink ref="A15" location="'pPL 9Q'!A1" tooltip="pPL 9Q" display="AS LHV Pank Income Statement"/>
    <hyperlink ref="A16" location="'pBS 9Q'!A1" tooltip="pBS 9Q" display="AS LHV Pank Balance Sheet"/>
    <hyperlink ref="A17" location="pSA!A1" tooltip="pSA" display="AS LHV Pank Financial and Operational Ratios"/>
    <hyperlink ref="A18" location="pL!A1" tooltip="pL" display="AS LHV Pank Loans"/>
    <hyperlink ref="A19" location="pH!A1" tooltip="pH" display="AS LHV Pank Deposits and Loans received"/>
    <hyperlink ref="A20" location="pAK!A1" tooltip="pAK" display="AS LHV Pank Quality of Assets"/>
    <hyperlink ref="A21" location="pKA!A1" tooltip="pKA" display="AS LHV Pank Capital Adequacy"/>
    <hyperlink ref="A23" location="'vhPL 9Q'!A1" tooltip="vhPL 9Q" display="AS LHV Varahaldus Income Statement"/>
    <hyperlink ref="A24" location="'vhBS 9Q'!A1" tooltip="vhBS 9Q" display="AS LHV Varahaldus Balance Sheet"/>
    <hyperlink ref="A25" location="vhSA!A1" tooltip="vhSA" display="AS LHV Varahaldus Financial and Operational ratios"/>
    <hyperlink ref="A26" location="vhAUM!A1" tooltip="vhAUM" display="AS LHV Varahaldus Assets Under Management"/>
    <hyperlink ref="A11" location="'gBS 9Q'!A1" tooltip="gBS 9Q" display="AS LHV Group Balance Sheet"/>
    <hyperlink ref="A10" location="'gPL 9Q'!A1" tooltip="gPL 9Q" display="AS LHV Group Income Statement"/>
    <hyperlink ref="A33" location="Cal!A1" display="Financial Calendar and Contacts"/>
    <hyperlink ref="A31" location="Share!A1" display="Share information"/>
    <hyperlink ref="A9" location="Str!A1" display="LHV Structure and Governance"/>
    <hyperlink ref="A32" location="Bonds!A1" display="Bond information"/>
    <hyperlink ref="A30" location="mY!A1" display="UAB Mokilizingas"/>
    <hyperlink ref="A27" location="'kPL 9Q'!A1" display="AS LHV Kindlustus Income Statement"/>
    <hyperlink ref="A28" location="'kBS 9Q'!A1" display="AS LHV Kindlustus Balance Sheet"/>
    <hyperlink ref="A29" location="kSA!A1" display="AS LHV Kindlustus Financial and Operational Ratios"/>
    <hyperlink ref="A22" location="'pFinPL 9Q'!A1" display="AS LHV Pank results of services for financial intermediaries segment"/>
  </hyperlink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6"/>
  <sheetViews>
    <sheetView showGridLines="0" workbookViewId="0" topLeftCell="A1">
      <selection activeCell="A2" sqref="A2"/>
    </sheetView>
  </sheetViews>
  <sheetFormatPr defaultColWidth="10" defaultRowHeight="12" customHeight="1"/>
  <cols>
    <col min="1" max="1" width="50.33203125" style="71" customWidth="1"/>
    <col min="2" max="3" width="13.66015625" style="118" customWidth="1"/>
    <col min="4" max="8" width="13.66015625" style="87" customWidth="1"/>
    <col min="9" max="9" width="13.66015625" style="95" customWidth="1"/>
    <col min="10" max="10" width="13.66015625" style="108" customWidth="1"/>
    <col min="11" max="12" width="11" style="23" bestFit="1" customWidth="1"/>
    <col min="13" max="13" width="28" style="24" customWidth="1"/>
    <col min="14" max="15" width="10" style="24" customWidth="1"/>
    <col min="16" max="16" width="23.16015625" style="24" customWidth="1"/>
    <col min="17" max="16384" width="10" style="24" customWidth="1"/>
  </cols>
  <sheetData>
    <row r="1" spans="1:12" s="17" customFormat="1" ht="17.25" customHeight="1">
      <c r="A1" s="13" t="s">
        <v>4</v>
      </c>
      <c r="B1" s="14"/>
      <c r="C1" s="14"/>
      <c r="D1" s="15"/>
      <c r="E1" s="16"/>
      <c r="F1" s="16"/>
      <c r="G1" s="16"/>
      <c r="H1" s="15"/>
      <c r="I1" s="16"/>
      <c r="J1" s="15"/>
      <c r="L1" s="365"/>
    </row>
    <row r="2" spans="1:10" s="18" customFormat="1" ht="17.25" customHeight="1">
      <c r="A2" s="348">
        <f>Cont!A2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108</v>
      </c>
      <c r="B5" s="25"/>
      <c r="C5" s="25"/>
      <c r="D5" s="26"/>
      <c r="E5" s="26"/>
      <c r="F5" s="26"/>
      <c r="G5" s="26"/>
      <c r="H5" s="26"/>
      <c r="I5" s="27"/>
      <c r="J5" s="197" t="s">
        <v>60</v>
      </c>
      <c r="K5" s="22"/>
    </row>
    <row r="6" spans="1:11" s="27" customFormat="1" ht="13.5" customHeight="1">
      <c r="A6" s="25"/>
      <c r="B6" s="93"/>
      <c r="C6" s="93"/>
      <c r="D6" s="93"/>
      <c r="E6" s="93"/>
      <c r="F6" s="93"/>
      <c r="G6" s="93"/>
      <c r="H6" s="93"/>
      <c r="I6" s="93"/>
      <c r="J6" s="93"/>
      <c r="K6" s="22"/>
    </row>
    <row r="7" spans="1:12" s="36" customFormat="1" ht="12" customHeight="1">
      <c r="A7" s="34" t="s">
        <v>237</v>
      </c>
      <c r="B7" s="35" t="s">
        <v>346</v>
      </c>
      <c r="C7" s="35" t="s">
        <v>303</v>
      </c>
      <c r="D7" s="35" t="s">
        <v>295</v>
      </c>
      <c r="E7" s="35" t="s">
        <v>293</v>
      </c>
      <c r="F7" s="35" t="s">
        <v>289</v>
      </c>
      <c r="G7" s="35" t="s">
        <v>285</v>
      </c>
      <c r="H7" s="35" t="s">
        <v>283</v>
      </c>
      <c r="I7" s="35" t="s">
        <v>268</v>
      </c>
      <c r="J7" s="35" t="s">
        <v>262</v>
      </c>
      <c r="K7" s="22"/>
      <c r="L7" s="366"/>
    </row>
    <row r="8" spans="1:12" s="40" customFormat="1" ht="12" customHeight="1">
      <c r="A8" s="138" t="s">
        <v>110</v>
      </c>
      <c r="B8" s="426">
        <v>0.21230835276804103</v>
      </c>
      <c r="C8" s="426">
        <v>0.2551270528964043</v>
      </c>
      <c r="D8" s="426">
        <v>0.21452728023273407</v>
      </c>
      <c r="E8" s="426">
        <v>0.04841679353208373</v>
      </c>
      <c r="F8" s="426">
        <v>0.18014043089058981</v>
      </c>
      <c r="G8" s="426">
        <v>0.12692088890728337</v>
      </c>
      <c r="H8" s="426">
        <v>0.15999347742186654</v>
      </c>
      <c r="I8" s="426">
        <v>0.16113375738898147</v>
      </c>
      <c r="J8" s="427">
        <v>0.12475720769902396</v>
      </c>
      <c r="K8" s="22"/>
      <c r="L8" s="184"/>
    </row>
    <row r="9" spans="1:12" s="40" customFormat="1" ht="12" customHeight="1">
      <c r="A9" s="138" t="s">
        <v>348</v>
      </c>
      <c r="B9" s="426">
        <v>0.2455990064024369</v>
      </c>
      <c r="C9" s="426">
        <v>0.2931516158723799</v>
      </c>
      <c r="D9" s="426">
        <v>0.24598746099132499</v>
      </c>
      <c r="E9" s="426">
        <v>0.051908073548107905</v>
      </c>
      <c r="F9" s="426">
        <v>0.21915923434546725</v>
      </c>
      <c r="G9" s="426">
        <v>0.14196730209866446</v>
      </c>
      <c r="H9" s="426">
        <v>0.1797431452573255</v>
      </c>
      <c r="I9" s="426">
        <v>0.18222171258284517</v>
      </c>
      <c r="J9" s="427">
        <v>0.15801238828585012</v>
      </c>
      <c r="K9" s="22"/>
      <c r="L9" s="184"/>
    </row>
    <row r="10" spans="1:12" s="40" customFormat="1" ht="12" customHeight="1">
      <c r="A10" s="138" t="s">
        <v>111</v>
      </c>
      <c r="B10" s="426">
        <v>0.008882212343366483</v>
      </c>
      <c r="C10" s="426">
        <v>0.011582724014376926</v>
      </c>
      <c r="D10" s="426">
        <v>0.01104903679129861</v>
      </c>
      <c r="E10" s="426">
        <v>0.0032376724132159663</v>
      </c>
      <c r="F10" s="426">
        <v>0.010394166473585622</v>
      </c>
      <c r="G10" s="426">
        <v>0.007762453498037698</v>
      </c>
      <c r="H10" s="426">
        <v>0.009878586478383399</v>
      </c>
      <c r="I10" s="426">
        <v>0.011394897320311168</v>
      </c>
      <c r="J10" s="427">
        <v>0.009686638669665622</v>
      </c>
      <c r="K10" s="22"/>
      <c r="L10" s="184"/>
    </row>
    <row r="11" spans="1:20" s="45" customFormat="1" ht="12" customHeight="1">
      <c r="A11" s="138" t="s">
        <v>112</v>
      </c>
      <c r="B11" s="428">
        <v>0.015682326332042685</v>
      </c>
      <c r="C11" s="428">
        <v>0.018198375935259747</v>
      </c>
      <c r="D11" s="426">
        <v>0.01747883324568907</v>
      </c>
      <c r="E11" s="426">
        <v>0.017981116681451494</v>
      </c>
      <c r="F11" s="426">
        <v>0.020830414797159257</v>
      </c>
      <c r="G11" s="426">
        <v>0.018234562224029124</v>
      </c>
      <c r="H11" s="426">
        <v>0.01801799016731712</v>
      </c>
      <c r="I11" s="426">
        <v>0.02300714855884857</v>
      </c>
      <c r="J11" s="427">
        <v>0.02622427629870434</v>
      </c>
      <c r="K11" s="22"/>
      <c r="L11" s="367"/>
      <c r="N11" s="24"/>
      <c r="O11" s="24"/>
      <c r="P11" s="24"/>
      <c r="Q11" s="24"/>
      <c r="R11" s="24"/>
      <c r="S11" s="24"/>
      <c r="T11" s="24"/>
    </row>
    <row r="12" spans="1:13" ht="12" customHeight="1">
      <c r="A12" s="138" t="s">
        <v>113</v>
      </c>
      <c r="B12" s="428">
        <v>0.015432655203306219</v>
      </c>
      <c r="C12" s="428">
        <v>0.017946954278974594</v>
      </c>
      <c r="D12" s="426">
        <v>0.01719423263114578</v>
      </c>
      <c r="E12" s="426">
        <v>0.01761335041539281</v>
      </c>
      <c r="F12" s="426">
        <v>0.020432828525347398</v>
      </c>
      <c r="G12" s="426">
        <v>0.017774212943092973</v>
      </c>
      <c r="H12" s="426">
        <v>0.017540192950858048</v>
      </c>
      <c r="I12" s="426">
        <v>0.022643979347278503</v>
      </c>
      <c r="J12" s="427">
        <v>0.025865800109853544</v>
      </c>
      <c r="K12" s="22"/>
      <c r="M12" s="364"/>
    </row>
    <row r="13" spans="1:13" ht="12" customHeight="1">
      <c r="A13" s="138" t="s">
        <v>114</v>
      </c>
      <c r="B13" s="428">
        <v>0.4290056466173425</v>
      </c>
      <c r="C13" s="428">
        <v>0.3402243628033265</v>
      </c>
      <c r="D13" s="426">
        <v>0.4111926725428096</v>
      </c>
      <c r="E13" s="426">
        <v>0.4532613445851845</v>
      </c>
      <c r="F13" s="426">
        <v>0.4590334734175876</v>
      </c>
      <c r="G13" s="426">
        <v>0.5514663478399254</v>
      </c>
      <c r="H13" s="426">
        <v>0.5198553387534558</v>
      </c>
      <c r="I13" s="426">
        <v>0.5149783850722296</v>
      </c>
      <c r="J13" s="427">
        <v>0.5395738849532741</v>
      </c>
      <c r="K13" s="22"/>
      <c r="M13" s="23"/>
    </row>
    <row r="14" spans="1:13" ht="12" customHeight="1">
      <c r="A14" s="138" t="s">
        <v>115</v>
      </c>
      <c r="B14" s="429">
        <v>24.89693877433127</v>
      </c>
      <c r="C14" s="429">
        <v>22.530844848178056</v>
      </c>
      <c r="D14" s="429">
        <v>20.879970532329306</v>
      </c>
      <c r="E14" s="429">
        <v>19.43644986636534</v>
      </c>
      <c r="F14" s="429">
        <v>18.236699975184518</v>
      </c>
      <c r="G14" s="429">
        <v>18.70931498940016</v>
      </c>
      <c r="H14" s="429">
        <v>18.20800949600072</v>
      </c>
      <c r="I14" s="429">
        <v>15.638869905302936</v>
      </c>
      <c r="J14" s="430">
        <v>13.923215810484422</v>
      </c>
      <c r="K14" s="22"/>
      <c r="M14" s="23"/>
    </row>
    <row r="15" spans="1:13" ht="12" customHeight="1">
      <c r="A15" s="138" t="s">
        <v>116</v>
      </c>
      <c r="B15" s="431">
        <v>0.0028225874239357685</v>
      </c>
      <c r="C15" s="431">
        <v>0.004390673601318689</v>
      </c>
      <c r="D15" s="431">
        <v>-5.959168594784714E-05</v>
      </c>
      <c r="E15" s="431">
        <v>0.017255387132576523</v>
      </c>
      <c r="F15" s="431">
        <v>0.0023575459531035782</v>
      </c>
      <c r="G15" s="431">
        <v>0.004236117076594085</v>
      </c>
      <c r="H15" s="431">
        <v>5.0295466619475534E-05</v>
      </c>
      <c r="I15" s="431">
        <v>0.0026239319620399043</v>
      </c>
      <c r="J15" s="432">
        <v>0.003952384812721781</v>
      </c>
      <c r="K15" s="22"/>
      <c r="M15" s="23"/>
    </row>
    <row r="16" spans="1:13" ht="12" customHeight="1">
      <c r="A16" s="278" t="s">
        <v>233</v>
      </c>
      <c r="B16" s="433">
        <v>296.223</v>
      </c>
      <c r="C16" s="433">
        <v>281.865</v>
      </c>
      <c r="D16" s="433">
        <v>259.094</v>
      </c>
      <c r="E16" s="433">
        <v>248.676</v>
      </c>
      <c r="F16" s="433">
        <v>242.32</v>
      </c>
      <c r="G16" s="433">
        <v>230.001</v>
      </c>
      <c r="H16" s="433">
        <v>217.112</v>
      </c>
      <c r="I16" s="433">
        <v>208.074</v>
      </c>
      <c r="J16" s="434">
        <v>199.97</v>
      </c>
      <c r="K16" s="22"/>
      <c r="M16" s="23"/>
    </row>
    <row r="17" spans="1:13" ht="12" customHeight="1">
      <c r="A17" s="278" t="s">
        <v>117</v>
      </c>
      <c r="B17" s="433">
        <v>507.27</v>
      </c>
      <c r="C17" s="433">
        <v>471.95000000000005</v>
      </c>
      <c r="D17" s="433">
        <v>450.6</v>
      </c>
      <c r="E17" s="433">
        <v>434.75</v>
      </c>
      <c r="F17" s="433">
        <v>431.15</v>
      </c>
      <c r="G17" s="433">
        <v>395.89000000000004</v>
      </c>
      <c r="H17" s="433">
        <v>378.3</v>
      </c>
      <c r="I17" s="433">
        <v>391.3</v>
      </c>
      <c r="J17" s="434">
        <v>361.7</v>
      </c>
      <c r="K17" s="22"/>
      <c r="M17" s="23"/>
    </row>
    <row r="18" spans="1:13" ht="12" customHeight="1">
      <c r="A18" s="80" t="s">
        <v>227</v>
      </c>
      <c r="B18" s="435">
        <v>2359.616098115966</v>
      </c>
      <c r="C18" s="435">
        <v>2057.753156086074</v>
      </c>
      <c r="D18" s="435">
        <v>1690.0480800719677</v>
      </c>
      <c r="E18" s="435">
        <v>1664.9884073724706</v>
      </c>
      <c r="F18" s="435">
        <v>1416.739710282681</v>
      </c>
      <c r="G18" s="435">
        <v>1556.36417269985</v>
      </c>
      <c r="H18" s="435">
        <v>1450.63649823726</v>
      </c>
      <c r="I18" s="435">
        <v>1421.4396216965201</v>
      </c>
      <c r="J18" s="436">
        <v>1330.6602350741998</v>
      </c>
      <c r="K18" s="22"/>
      <c r="M18" s="23"/>
    </row>
    <row r="19" spans="1:13" ht="12" customHeight="1">
      <c r="A19" s="80" t="s">
        <v>228</v>
      </c>
      <c r="B19" s="433">
        <v>166.2053620001</v>
      </c>
      <c r="C19" s="433">
        <v>149.34706704617003</v>
      </c>
      <c r="D19" s="433">
        <v>132.98990953618</v>
      </c>
      <c r="E19" s="433">
        <v>131.33310880726995</v>
      </c>
      <c r="F19" s="433">
        <v>115.56468287786008</v>
      </c>
      <c r="G19" s="433">
        <v>116.96388943862</v>
      </c>
      <c r="H19" s="433">
        <v>108.59223921499002</v>
      </c>
      <c r="I19" s="433">
        <v>105.411</v>
      </c>
      <c r="J19" s="434">
        <v>103.609</v>
      </c>
      <c r="K19" s="22"/>
      <c r="M19" s="23"/>
    </row>
    <row r="20" spans="1:13" ht="12" customHeight="1">
      <c r="A20" s="80" t="s">
        <v>234</v>
      </c>
      <c r="B20" s="433">
        <v>132.72500000000002</v>
      </c>
      <c r="C20" s="433">
        <v>125.289</v>
      </c>
      <c r="D20" s="433">
        <v>117.938</v>
      </c>
      <c r="E20" s="433">
        <v>111.107</v>
      </c>
      <c r="F20" s="433">
        <v>108.07</v>
      </c>
      <c r="G20" s="433">
        <v>101.919</v>
      </c>
      <c r="H20" s="433">
        <v>96.077</v>
      </c>
      <c r="I20" s="433">
        <v>90.78399999999999</v>
      </c>
      <c r="J20" s="434">
        <v>86.669</v>
      </c>
      <c r="K20" s="215"/>
      <c r="M20" s="23"/>
    </row>
    <row r="21" spans="1:17" ht="12" customHeight="1">
      <c r="A21" s="80" t="s">
        <v>140</v>
      </c>
      <c r="B21" s="433">
        <v>125</v>
      </c>
      <c r="C21" s="433">
        <v>125</v>
      </c>
      <c r="D21" s="433">
        <v>125</v>
      </c>
      <c r="E21" s="433">
        <v>125</v>
      </c>
      <c r="F21" s="433">
        <v>125</v>
      </c>
      <c r="G21" s="433">
        <v>125</v>
      </c>
      <c r="H21" s="433">
        <v>125</v>
      </c>
      <c r="I21" s="433">
        <v>25</v>
      </c>
      <c r="J21" s="434">
        <v>25</v>
      </c>
      <c r="K21" s="22"/>
      <c r="M21" s="23"/>
      <c r="N21" s="23"/>
      <c r="O21" s="23"/>
      <c r="P21" s="23"/>
      <c r="Q21" s="23"/>
    </row>
    <row r="22" spans="1:17" ht="12" customHeight="1">
      <c r="A22" s="80" t="s">
        <v>141</v>
      </c>
      <c r="B22" s="435">
        <v>3347</v>
      </c>
      <c r="C22" s="435">
        <v>3239</v>
      </c>
      <c r="D22" s="435">
        <v>3069</v>
      </c>
      <c r="E22" s="435">
        <v>2917</v>
      </c>
      <c r="F22" s="435">
        <v>2789</v>
      </c>
      <c r="G22" s="435">
        <v>2664</v>
      </c>
      <c r="H22" s="435">
        <v>2569</v>
      </c>
      <c r="I22" s="435">
        <v>2582</v>
      </c>
      <c r="J22" s="436">
        <v>2302</v>
      </c>
      <c r="K22" s="22"/>
      <c r="N22" s="23"/>
      <c r="O22" s="23"/>
      <c r="P22" s="23"/>
      <c r="Q22" s="23"/>
    </row>
    <row r="23" spans="1:17" ht="12.75">
      <c r="A23" s="291" t="s">
        <v>235</v>
      </c>
      <c r="B23" s="437">
        <v>6256.899</v>
      </c>
      <c r="C23" s="437">
        <v>5957.354</v>
      </c>
      <c r="D23" s="437">
        <v>4985.9890000000005</v>
      </c>
      <c r="E23" s="437">
        <v>4814.863</v>
      </c>
      <c r="F23" s="437">
        <v>4242.802</v>
      </c>
      <c r="G23" s="437">
        <v>3961.2490000000003</v>
      </c>
      <c r="H23" s="437">
        <v>3640.629</v>
      </c>
      <c r="I23" s="437">
        <v>3231.5280000000002</v>
      </c>
      <c r="J23" s="438">
        <v>2720.721</v>
      </c>
      <c r="K23" s="22"/>
      <c r="N23" s="23"/>
      <c r="O23" s="23"/>
      <c r="P23" s="23"/>
      <c r="Q23" s="23"/>
    </row>
    <row r="24" spans="1:17" ht="12" customHeight="1">
      <c r="A24" s="211"/>
      <c r="B24" s="381"/>
      <c r="C24" s="381"/>
      <c r="D24" s="381"/>
      <c r="E24" s="381"/>
      <c r="F24" s="381"/>
      <c r="G24" s="381"/>
      <c r="H24" s="381"/>
      <c r="I24" s="381"/>
      <c r="J24" s="381"/>
      <c r="K24" s="22"/>
      <c r="N24" s="23"/>
      <c r="O24" s="23"/>
      <c r="P24" s="23"/>
      <c r="Q24" s="23"/>
    </row>
    <row r="25" spans="1:17" ht="12" customHeight="1">
      <c r="A25" s="34" t="s">
        <v>243</v>
      </c>
      <c r="B25" s="35" t="s">
        <v>346</v>
      </c>
      <c r="C25" s="35" t="s">
        <v>303</v>
      </c>
      <c r="D25" s="35" t="s">
        <v>295</v>
      </c>
      <c r="E25" s="35" t="s">
        <v>293</v>
      </c>
      <c r="F25" s="35" t="s">
        <v>289</v>
      </c>
      <c r="G25" s="35" t="s">
        <v>285</v>
      </c>
      <c r="H25" s="35" t="s">
        <v>283</v>
      </c>
      <c r="I25" s="35" t="s">
        <v>268</v>
      </c>
      <c r="J25" s="35" t="s">
        <v>262</v>
      </c>
      <c r="K25" s="22"/>
      <c r="N25" s="23"/>
      <c r="O25" s="23"/>
      <c r="P25" s="23"/>
      <c r="Q25" s="23"/>
    </row>
    <row r="26" spans="1:17" ht="12" customHeight="1">
      <c r="A26" s="363" t="s">
        <v>263</v>
      </c>
      <c r="B26" s="418">
        <v>0.1259420264038157</v>
      </c>
      <c r="C26" s="418">
        <v>0.13650516727423181</v>
      </c>
      <c r="D26" s="418">
        <v>0.12880208789861</v>
      </c>
      <c r="E26" s="418">
        <v>0.1267859205934447</v>
      </c>
      <c r="F26" s="418">
        <v>0.12345675706654874</v>
      </c>
      <c r="G26" s="418">
        <v>0.12189396344153493</v>
      </c>
      <c r="H26" s="418">
        <v>0.12276365130306982</v>
      </c>
      <c r="I26" s="418">
        <v>0.12700614290425502</v>
      </c>
      <c r="J26" s="419">
        <v>0.1272206169978766</v>
      </c>
      <c r="K26" s="22"/>
      <c r="N26" s="23"/>
      <c r="O26" s="23"/>
      <c r="P26" s="12"/>
      <c r="Q26" s="23"/>
    </row>
    <row r="27" spans="1:17" s="71" customFormat="1" ht="12" customHeight="1">
      <c r="A27" s="80" t="s">
        <v>264</v>
      </c>
      <c r="B27" s="420">
        <v>0.0852</v>
      </c>
      <c r="C27" s="420">
        <v>0.0852</v>
      </c>
      <c r="D27" s="420">
        <v>0.0852</v>
      </c>
      <c r="E27" s="420">
        <v>0.0852</v>
      </c>
      <c r="F27" s="420">
        <v>0.0952</v>
      </c>
      <c r="G27" s="420">
        <v>0.0967</v>
      </c>
      <c r="H27" s="420">
        <v>0.0967</v>
      </c>
      <c r="I27" s="420">
        <v>0.0967</v>
      </c>
      <c r="J27" s="421">
        <v>0.0967</v>
      </c>
      <c r="K27" s="22"/>
      <c r="L27" s="23"/>
      <c r="N27" s="23"/>
      <c r="O27" s="23"/>
      <c r="P27" s="23"/>
      <c r="Q27" s="23"/>
    </row>
    <row r="28" spans="1:17" ht="12" customHeight="1">
      <c r="A28" s="80" t="s">
        <v>244</v>
      </c>
      <c r="B28" s="420">
        <v>0.14992220488740332</v>
      </c>
      <c r="C28" s="420">
        <v>0.16231490288465686</v>
      </c>
      <c r="D28" s="420">
        <v>0.14841842168686226</v>
      </c>
      <c r="E28" s="420">
        <v>0.14715551706336127</v>
      </c>
      <c r="F28" s="420">
        <v>0.14072841314602275</v>
      </c>
      <c r="G28" s="420">
        <v>0.13958198690823947</v>
      </c>
      <c r="H28" s="420">
        <v>0.14171062636021084</v>
      </c>
      <c r="I28" s="420">
        <v>0.14759857488834227</v>
      </c>
      <c r="J28" s="421">
        <v>0.13424190845037504</v>
      </c>
      <c r="K28" s="22"/>
      <c r="L28" s="211"/>
      <c r="N28" s="23"/>
      <c r="O28" s="23"/>
      <c r="P28" s="23"/>
      <c r="Q28" s="23"/>
    </row>
    <row r="29" spans="1:17" ht="12" customHeight="1">
      <c r="A29" s="80" t="s">
        <v>238</v>
      </c>
      <c r="B29" s="420">
        <v>0.1016</v>
      </c>
      <c r="C29" s="420">
        <v>0.1016</v>
      </c>
      <c r="D29" s="420">
        <v>0.1016</v>
      </c>
      <c r="E29" s="420">
        <v>0.1016</v>
      </c>
      <c r="F29" s="420">
        <v>0.1116</v>
      </c>
      <c r="G29" s="420">
        <v>0.113</v>
      </c>
      <c r="H29" s="420">
        <v>0.113</v>
      </c>
      <c r="I29" s="420">
        <v>0.113</v>
      </c>
      <c r="J29" s="421">
        <v>0.113</v>
      </c>
      <c r="K29" s="22"/>
      <c r="L29" s="211"/>
      <c r="N29" s="23"/>
      <c r="O29" s="23"/>
      <c r="P29" s="23"/>
      <c r="Q29" s="23"/>
    </row>
    <row r="30" spans="1:17" ht="12" customHeight="1">
      <c r="A30" s="80" t="s">
        <v>245</v>
      </c>
      <c r="B30" s="420">
        <v>0.18179059997743421</v>
      </c>
      <c r="C30" s="420">
        <v>0.19661468310377433</v>
      </c>
      <c r="D30" s="420">
        <v>0.18660021423899611</v>
      </c>
      <c r="E30" s="420">
        <v>0.1817110825033983</v>
      </c>
      <c r="F30" s="420">
        <v>0.17639813765797996</v>
      </c>
      <c r="G30" s="420">
        <v>0.17611160058947714</v>
      </c>
      <c r="H30" s="420">
        <v>0.18005569492823428</v>
      </c>
      <c r="I30" s="420">
        <v>0.18927373485613797</v>
      </c>
      <c r="J30" s="421">
        <v>0.1666478690003678</v>
      </c>
      <c r="K30" s="22"/>
      <c r="L30" s="211"/>
      <c r="N30" s="23"/>
      <c r="O30" s="23"/>
      <c r="P30" s="23"/>
      <c r="Q30" s="23"/>
    </row>
    <row r="31" spans="1:17" ht="12" customHeight="1">
      <c r="A31" s="80" t="s">
        <v>239</v>
      </c>
      <c r="B31" s="420">
        <v>0.1333</v>
      </c>
      <c r="C31" s="420">
        <v>0.1333</v>
      </c>
      <c r="D31" s="420">
        <v>0.1333</v>
      </c>
      <c r="E31" s="420">
        <v>0.1333</v>
      </c>
      <c r="F31" s="420">
        <v>0.1433</v>
      </c>
      <c r="G31" s="420">
        <v>0.1431</v>
      </c>
      <c r="H31" s="420">
        <v>0.1431</v>
      </c>
      <c r="I31" s="420">
        <v>0.1431</v>
      </c>
      <c r="J31" s="421">
        <v>0.1431</v>
      </c>
      <c r="K31" s="22"/>
      <c r="L31" s="211"/>
      <c r="N31" s="23"/>
      <c r="O31" s="23"/>
      <c r="P31" s="23"/>
      <c r="Q31" s="23"/>
    </row>
    <row r="32" spans="1:17" ht="12" customHeight="1">
      <c r="A32" s="80" t="s">
        <v>248</v>
      </c>
      <c r="B32" s="420">
        <v>0.06174728823046131</v>
      </c>
      <c r="C32" s="420">
        <v>0.06278694168889565</v>
      </c>
      <c r="D32" s="420">
        <v>0.08075548740599849</v>
      </c>
      <c r="E32" s="420">
        <v>0.07989435729695303</v>
      </c>
      <c r="F32" s="420">
        <v>0.08036640834798411</v>
      </c>
      <c r="G32" s="420">
        <v>0.0851392194492956</v>
      </c>
      <c r="H32" s="420">
        <v>0.08118888689120296</v>
      </c>
      <c r="I32" s="420">
        <v>0.09494758311163436</v>
      </c>
      <c r="J32" s="421">
        <v>0.09886723559293073</v>
      </c>
      <c r="K32" s="22"/>
      <c r="L32" s="211"/>
      <c r="N32" s="23"/>
      <c r="O32" s="23"/>
      <c r="P32" s="23"/>
      <c r="Q32" s="23"/>
    </row>
    <row r="33" spans="1:17" ht="12" customHeight="1">
      <c r="A33" s="80" t="s">
        <v>240</v>
      </c>
      <c r="B33" s="420">
        <v>0.0579</v>
      </c>
      <c r="C33" s="420">
        <v>0.0579</v>
      </c>
      <c r="D33" s="420">
        <v>0.0579</v>
      </c>
      <c r="E33" s="420">
        <v>0.0579</v>
      </c>
      <c r="F33" s="420">
        <v>0.0579</v>
      </c>
      <c r="G33" s="420">
        <v>0.0579</v>
      </c>
      <c r="H33" s="420">
        <v>0.0579</v>
      </c>
      <c r="I33" s="420">
        <v>0.0579</v>
      </c>
      <c r="J33" s="421">
        <v>0.0579</v>
      </c>
      <c r="K33" s="22"/>
      <c r="L33" s="211"/>
      <c r="N33" s="23"/>
      <c r="O33" s="23"/>
      <c r="P33" s="23"/>
      <c r="Q33" s="23"/>
    </row>
    <row r="34" spans="1:17" ht="12" customHeight="1">
      <c r="A34" s="80" t="s">
        <v>254</v>
      </c>
      <c r="B34" s="422">
        <v>1.367</v>
      </c>
      <c r="C34" s="422">
        <v>1.465</v>
      </c>
      <c r="D34" s="422">
        <v>1.758</v>
      </c>
      <c r="E34" s="422">
        <v>1.769</v>
      </c>
      <c r="F34" s="422">
        <v>1.518</v>
      </c>
      <c r="G34" s="422">
        <v>1.426</v>
      </c>
      <c r="H34" s="422">
        <v>1.817</v>
      </c>
      <c r="I34" s="422">
        <v>1.958</v>
      </c>
      <c r="J34" s="423">
        <v>1.483</v>
      </c>
      <c r="K34" s="22"/>
      <c r="L34" s="211"/>
      <c r="N34" s="23"/>
      <c r="O34" s="23"/>
      <c r="P34" s="23"/>
      <c r="Q34" s="23"/>
    </row>
    <row r="35" spans="1:17" ht="12" customHeight="1">
      <c r="A35" s="80" t="s">
        <v>242</v>
      </c>
      <c r="B35" s="422">
        <v>1</v>
      </c>
      <c r="C35" s="422">
        <v>1</v>
      </c>
      <c r="D35" s="422">
        <v>1</v>
      </c>
      <c r="E35" s="422">
        <v>1</v>
      </c>
      <c r="F35" s="422">
        <v>1</v>
      </c>
      <c r="G35" s="422">
        <v>1</v>
      </c>
      <c r="H35" s="422">
        <v>1</v>
      </c>
      <c r="I35" s="422">
        <v>1</v>
      </c>
      <c r="J35" s="423">
        <v>1</v>
      </c>
      <c r="K35" s="22"/>
      <c r="L35" s="211"/>
      <c r="N35" s="23"/>
      <c r="O35" s="23"/>
      <c r="P35" s="23"/>
      <c r="Q35" s="23"/>
    </row>
    <row r="36" spans="1:17" ht="12" customHeight="1">
      <c r="A36" s="80" t="s">
        <v>255</v>
      </c>
      <c r="B36" s="422">
        <v>1.581</v>
      </c>
      <c r="C36" s="422">
        <v>1.539</v>
      </c>
      <c r="D36" s="422">
        <v>1.566</v>
      </c>
      <c r="E36" s="422">
        <v>1.653</v>
      </c>
      <c r="F36" s="422">
        <v>1.611</v>
      </c>
      <c r="G36" s="422">
        <v>1.573</v>
      </c>
      <c r="H36" s="422">
        <v>1.857</v>
      </c>
      <c r="I36" s="422">
        <v>1.774</v>
      </c>
      <c r="J36" s="423">
        <v>1.514</v>
      </c>
      <c r="K36" s="22"/>
      <c r="L36" s="211"/>
      <c r="N36" s="23"/>
      <c r="O36" s="23"/>
      <c r="P36" s="23"/>
      <c r="Q36" s="23"/>
    </row>
    <row r="37" spans="1:17" ht="12" customHeight="1">
      <c r="A37" s="291" t="s">
        <v>241</v>
      </c>
      <c r="B37" s="424">
        <v>1</v>
      </c>
      <c r="C37" s="424">
        <v>1</v>
      </c>
      <c r="D37" s="424">
        <v>1</v>
      </c>
      <c r="E37" s="424">
        <v>1</v>
      </c>
      <c r="F37" s="424">
        <v>1</v>
      </c>
      <c r="G37" s="424">
        <v>1</v>
      </c>
      <c r="H37" s="424">
        <v>1</v>
      </c>
      <c r="I37" s="424">
        <v>1</v>
      </c>
      <c r="J37" s="425">
        <v>1</v>
      </c>
      <c r="K37" s="22"/>
      <c r="L37" s="211"/>
      <c r="N37" s="23"/>
      <c r="O37" s="23"/>
      <c r="P37" s="23"/>
      <c r="Q37" s="23"/>
    </row>
    <row r="38" spans="1:12" s="61" customFormat="1" ht="12.95" customHeight="1">
      <c r="A38" s="144"/>
      <c r="B38" s="144"/>
      <c r="C38" s="144"/>
      <c r="D38" s="144"/>
      <c r="E38" s="144"/>
      <c r="F38" s="144"/>
      <c r="G38" s="144"/>
      <c r="H38" s="144"/>
      <c r="I38" s="144"/>
      <c r="J38" s="144"/>
      <c r="K38" s="22"/>
      <c r="L38" s="368"/>
    </row>
    <row r="39" spans="1:12" s="61" customFormat="1" ht="12.95" customHeight="1">
      <c r="A39" s="144"/>
      <c r="B39" s="144"/>
      <c r="C39" s="144"/>
      <c r="D39" s="144"/>
      <c r="E39" s="144"/>
      <c r="F39" s="144"/>
      <c r="G39" s="144"/>
      <c r="H39" s="144"/>
      <c r="I39" s="144"/>
      <c r="J39" s="144"/>
      <c r="K39" s="22"/>
      <c r="L39" s="368"/>
    </row>
    <row r="40" spans="1:7" ht="18.75">
      <c r="A40" s="29" t="s">
        <v>109</v>
      </c>
      <c r="B40" s="94"/>
      <c r="C40" s="94"/>
      <c r="D40" s="94"/>
      <c r="E40" s="94"/>
      <c r="F40" s="109"/>
      <c r="G40" s="109"/>
    </row>
    <row r="41" spans="1:7" ht="12" customHeight="1">
      <c r="A41" s="110"/>
      <c r="B41" s="110"/>
      <c r="C41" s="110"/>
      <c r="D41" s="110"/>
      <c r="E41" s="110"/>
      <c r="F41" s="111"/>
      <c r="G41" s="95"/>
    </row>
    <row r="42" spans="1:7" ht="12" customHeight="1">
      <c r="A42" s="34" t="s">
        <v>237</v>
      </c>
      <c r="B42" s="173">
        <v>2020</v>
      </c>
      <c r="C42" s="173">
        <v>2019</v>
      </c>
      <c r="D42" s="173">
        <v>2018</v>
      </c>
      <c r="E42" s="173">
        <v>2017</v>
      </c>
      <c r="F42" s="67">
        <v>2016</v>
      </c>
      <c r="G42" s="114"/>
    </row>
    <row r="43" spans="1:7" ht="12" customHeight="1">
      <c r="A43" s="138" t="s">
        <v>110</v>
      </c>
      <c r="B43" s="100">
        <v>0.17325329913491352</v>
      </c>
      <c r="C43" s="100">
        <v>0.1375474885534261</v>
      </c>
      <c r="D43" s="100">
        <v>0.15306881343817272</v>
      </c>
      <c r="E43" s="100">
        <v>0.1596570542413796</v>
      </c>
      <c r="F43" s="323">
        <v>0.1742362596402253</v>
      </c>
      <c r="G43" s="115"/>
    </row>
    <row r="44" spans="1:7" ht="12" customHeight="1">
      <c r="A44" s="138" t="s">
        <v>348</v>
      </c>
      <c r="B44" s="100">
        <v>0.20084903388523176</v>
      </c>
      <c r="C44" s="100">
        <v>0.15846262001411557</v>
      </c>
      <c r="D44" s="100">
        <v>0.17349342323003955</v>
      </c>
      <c r="E44" s="100">
        <v>0.1596570542413796</v>
      </c>
      <c r="F44" s="322">
        <v>0.1742362596402253</v>
      </c>
      <c r="G44" s="115"/>
    </row>
    <row r="45" spans="1:7" ht="12" customHeight="1">
      <c r="A45" s="138" t="s">
        <v>111</v>
      </c>
      <c r="B45" s="100">
        <v>0.008712380180996885</v>
      </c>
      <c r="C45" s="100">
        <v>0.00949858635122616</v>
      </c>
      <c r="D45" s="100">
        <v>0.010869454725903486</v>
      </c>
      <c r="E45" s="100">
        <v>0.011757073626442648</v>
      </c>
      <c r="F45" s="322">
        <v>0.016140066768190468</v>
      </c>
      <c r="G45" s="115"/>
    </row>
    <row r="46" spans="1:7" ht="12" customHeight="1">
      <c r="A46" s="138" t="s">
        <v>112</v>
      </c>
      <c r="B46" s="100">
        <v>0.017417137675018967</v>
      </c>
      <c r="C46" s="100">
        <v>0.02065715730196506</v>
      </c>
      <c r="D46" s="100">
        <v>0.02311354618960916</v>
      </c>
      <c r="E46" s="100">
        <v>0.023695283657466176</v>
      </c>
      <c r="F46" s="322">
        <v>0.0312574004639959</v>
      </c>
      <c r="G46" s="116"/>
    </row>
    <row r="47" spans="1:7" ht="12" customHeight="1">
      <c r="A47" s="138" t="s">
        <v>113</v>
      </c>
      <c r="B47" s="100">
        <v>0.017140914721331287</v>
      </c>
      <c r="C47" s="100">
        <v>0.020206359200032106</v>
      </c>
      <c r="D47" s="100">
        <v>0.02292574831235583</v>
      </c>
      <c r="E47" s="100">
        <v>0.02349142049789874</v>
      </c>
      <c r="F47" s="322">
        <v>0.03076064302580927</v>
      </c>
      <c r="G47" s="109"/>
    </row>
    <row r="48" spans="1:7" ht="12" customHeight="1">
      <c r="A48" s="138" t="s">
        <v>114</v>
      </c>
      <c r="B48" s="100">
        <v>0.4097177286581171</v>
      </c>
      <c r="C48" s="100">
        <v>0.5321305815591052</v>
      </c>
      <c r="D48" s="100">
        <v>0.499433308561621</v>
      </c>
      <c r="E48" s="100">
        <v>0.5165760710991226</v>
      </c>
      <c r="F48" s="322">
        <v>0.5401884616868191</v>
      </c>
      <c r="G48" s="109"/>
    </row>
    <row r="49" spans="1:7" ht="12" customHeight="1">
      <c r="A49" s="138" t="s">
        <v>115</v>
      </c>
      <c r="B49" s="103">
        <v>21.163631073802318</v>
      </c>
      <c r="C49" s="103">
        <v>16.159265676166964</v>
      </c>
      <c r="D49" s="103">
        <v>15.576065589374426</v>
      </c>
      <c r="E49" s="103">
        <v>15.152754552469428</v>
      </c>
      <c r="F49" s="324">
        <v>11.822692475433445</v>
      </c>
      <c r="G49" s="109"/>
    </row>
    <row r="50" spans="1:6" ht="12" customHeight="1">
      <c r="A50" s="138" t="s">
        <v>116</v>
      </c>
      <c r="B50" s="191">
        <v>0.005575004406957001</v>
      </c>
      <c r="C50" s="191">
        <v>0.0024540455801113875</v>
      </c>
      <c r="D50" s="191">
        <v>0.005913614703575017</v>
      </c>
      <c r="E50" s="191">
        <v>0.005702236797763868</v>
      </c>
      <c r="F50" s="322">
        <v>0.0037586634108416226</v>
      </c>
    </row>
    <row r="51" spans="1:6" ht="12" customHeight="1">
      <c r="A51" s="278" t="s">
        <v>233</v>
      </c>
      <c r="B51" s="190">
        <v>281.865</v>
      </c>
      <c r="C51" s="190">
        <v>230.001</v>
      </c>
      <c r="D51" s="190">
        <v>191.714</v>
      </c>
      <c r="E51" s="190">
        <v>165.144</v>
      </c>
      <c r="F51" s="306">
        <v>144.173</v>
      </c>
    </row>
    <row r="52" spans="1:6" ht="12" customHeight="1">
      <c r="A52" s="278" t="s">
        <v>117</v>
      </c>
      <c r="B52" s="190">
        <v>471.95000000000005</v>
      </c>
      <c r="C52" s="190">
        <v>395.89000000000004</v>
      </c>
      <c r="D52" s="190">
        <v>344.68</v>
      </c>
      <c r="E52" s="190">
        <v>288.15000000000003</v>
      </c>
      <c r="F52" s="306">
        <v>248.07999999999998</v>
      </c>
    </row>
    <row r="53" spans="1:6" ht="12" customHeight="1">
      <c r="A53" s="80" t="s">
        <v>227</v>
      </c>
      <c r="B53" s="192">
        <v>2057.753156086074</v>
      </c>
      <c r="C53" s="192">
        <v>1556.36417269985</v>
      </c>
      <c r="D53" s="192">
        <v>1485.2430822311298</v>
      </c>
      <c r="E53" s="192">
        <v>1287.2384446856079</v>
      </c>
      <c r="F53" s="306">
        <v>1071.9790784085721</v>
      </c>
    </row>
    <row r="54" spans="1:9" ht="12" customHeight="1">
      <c r="A54" s="80" t="s">
        <v>228</v>
      </c>
      <c r="B54" s="192">
        <v>149.34706704617003</v>
      </c>
      <c r="C54" s="192">
        <v>116.96388943862</v>
      </c>
      <c r="D54" s="192">
        <v>93.08</v>
      </c>
      <c r="E54" s="192">
        <v>71.89</v>
      </c>
      <c r="F54" s="306">
        <v>64.2027980699997</v>
      </c>
      <c r="I54" s="23"/>
    </row>
    <row r="55" spans="1:9" ht="12" customHeight="1">
      <c r="A55" s="80" t="s">
        <v>234</v>
      </c>
      <c r="B55" s="192">
        <v>125.289</v>
      </c>
      <c r="C55" s="192">
        <v>101.91900000000001</v>
      </c>
      <c r="D55" s="192">
        <v>81.628</v>
      </c>
      <c r="E55" s="192">
        <v>78.798</v>
      </c>
      <c r="F55" s="44">
        <v>62.364000000000004</v>
      </c>
      <c r="I55" s="23"/>
    </row>
    <row r="56" spans="1:9" ht="11.25" customHeight="1">
      <c r="A56" s="80" t="s">
        <v>140</v>
      </c>
      <c r="B56" s="192">
        <v>125</v>
      </c>
      <c r="C56" s="192">
        <v>125</v>
      </c>
      <c r="D56" s="192">
        <v>21</v>
      </c>
      <c r="E56" s="192">
        <v>18</v>
      </c>
      <c r="F56" s="44">
        <v>13</v>
      </c>
      <c r="G56" s="117"/>
      <c r="I56" s="23"/>
    </row>
    <row r="57" spans="1:9" ht="12" customHeight="1">
      <c r="A57" s="80" t="s">
        <v>141</v>
      </c>
      <c r="B57" s="192">
        <v>3239</v>
      </c>
      <c r="C57" s="192">
        <v>2664</v>
      </c>
      <c r="D57" s="192">
        <v>2222</v>
      </c>
      <c r="E57" s="192">
        <v>1597</v>
      </c>
      <c r="F57" s="44">
        <v>1019</v>
      </c>
      <c r="I57" s="23"/>
    </row>
    <row r="58" spans="1:9" ht="12" customHeight="1">
      <c r="A58" s="291" t="s">
        <v>235</v>
      </c>
      <c r="B58" s="292">
        <v>20001.008</v>
      </c>
      <c r="C58" s="292">
        <v>13554.127</v>
      </c>
      <c r="D58" s="292">
        <v>10059.29</v>
      </c>
      <c r="E58" s="292">
        <v>6699.157</v>
      </c>
      <c r="F58" s="59">
        <v>4068.449</v>
      </c>
      <c r="I58" s="23"/>
    </row>
    <row r="59" spans="6:9" ht="12" customHeight="1">
      <c r="F59" s="377"/>
      <c r="I59" s="23"/>
    </row>
    <row r="60" spans="1:9" ht="12" customHeight="1">
      <c r="A60" s="34" t="s">
        <v>243</v>
      </c>
      <c r="B60" s="369">
        <v>2020</v>
      </c>
      <c r="C60" s="369">
        <v>2019</v>
      </c>
      <c r="D60" s="369">
        <v>2018</v>
      </c>
      <c r="E60" s="369">
        <v>2017</v>
      </c>
      <c r="F60" s="370">
        <v>2016</v>
      </c>
      <c r="I60" s="23"/>
    </row>
    <row r="61" spans="1:9" ht="12" customHeight="1">
      <c r="A61" s="363" t="s">
        <v>263</v>
      </c>
      <c r="B61" s="350">
        <v>0.13650516727423181</v>
      </c>
      <c r="C61" s="350">
        <v>0.12189396344153493</v>
      </c>
      <c r="D61" s="350">
        <v>0.135599049412291</v>
      </c>
      <c r="E61" s="350">
        <v>0.1329581098208275</v>
      </c>
      <c r="F61" s="361">
        <v>0.1427333148750177</v>
      </c>
      <c r="I61" s="23"/>
    </row>
    <row r="62" spans="1:9" ht="12" customHeight="1">
      <c r="A62" s="80" t="s">
        <v>264</v>
      </c>
      <c r="B62" s="351">
        <v>0.0852</v>
      </c>
      <c r="C62" s="351">
        <v>0.0967</v>
      </c>
      <c r="D62" s="351">
        <v>0.0967</v>
      </c>
      <c r="E62" s="351">
        <v>0.0829</v>
      </c>
      <c r="F62" s="362">
        <v>0.0874</v>
      </c>
      <c r="I62" s="23"/>
    </row>
    <row r="63" spans="1:9" ht="12" customHeight="1">
      <c r="A63" s="80" t="s">
        <v>244</v>
      </c>
      <c r="B63" s="351">
        <v>0.16231490288465686</v>
      </c>
      <c r="C63" s="351">
        <v>0.13958198690823947</v>
      </c>
      <c r="D63" s="351">
        <v>0.135599049412291</v>
      </c>
      <c r="E63" s="351">
        <v>0.1329581098208275</v>
      </c>
      <c r="F63" s="362">
        <v>0.1427333148750177</v>
      </c>
      <c r="I63" s="23"/>
    </row>
    <row r="64" spans="1:9" ht="12" customHeight="1">
      <c r="A64" s="80" t="s">
        <v>238</v>
      </c>
      <c r="B64" s="351">
        <v>0.1016</v>
      </c>
      <c r="C64" s="351">
        <v>0.113</v>
      </c>
      <c r="D64" s="351">
        <v>0.113</v>
      </c>
      <c r="E64" s="351">
        <v>0.0991</v>
      </c>
      <c r="F64" s="362">
        <v>0.1049</v>
      </c>
      <c r="I64" s="23"/>
    </row>
    <row r="65" spans="1:9" ht="12" customHeight="1">
      <c r="A65" s="80" t="s">
        <v>245</v>
      </c>
      <c r="B65" s="351">
        <v>0.19661468310377433</v>
      </c>
      <c r="C65" s="351">
        <v>0.17611160058947714</v>
      </c>
      <c r="D65" s="351">
        <v>0.1713528704896867</v>
      </c>
      <c r="E65" s="351">
        <v>0.16238223044921787</v>
      </c>
      <c r="F65" s="362">
        <v>0.18148184762307668</v>
      </c>
      <c r="I65" s="23"/>
    </row>
    <row r="66" spans="1:9" ht="12" customHeight="1">
      <c r="A66" s="80" t="s">
        <v>239</v>
      </c>
      <c r="B66" s="351">
        <v>0.1333</v>
      </c>
      <c r="C66" s="351">
        <v>0.1431</v>
      </c>
      <c r="D66" s="351">
        <v>0.1431</v>
      </c>
      <c r="E66" s="351">
        <v>0.12430000000000001</v>
      </c>
      <c r="F66" s="362">
        <v>0.13390000000000002</v>
      </c>
      <c r="I66" s="23"/>
    </row>
    <row r="67" spans="1:9" ht="12" customHeight="1">
      <c r="A67" s="80" t="s">
        <v>248</v>
      </c>
      <c r="B67" s="351">
        <v>0.06278694168889565</v>
      </c>
      <c r="C67" s="351">
        <v>0.0851392194492956</v>
      </c>
      <c r="D67" s="351">
        <v>0.10101101606684966</v>
      </c>
      <c r="E67" s="351">
        <v>0.06731439368426156</v>
      </c>
      <c r="F67" s="362">
        <v>0.10544161243849347</v>
      </c>
      <c r="I67" s="23"/>
    </row>
    <row r="68" spans="1:9" ht="12" customHeight="1">
      <c r="A68" s="80" t="s">
        <v>240</v>
      </c>
      <c r="B68" s="351">
        <v>0.0579</v>
      </c>
      <c r="C68" s="351">
        <v>0.0579</v>
      </c>
      <c r="D68" s="351">
        <v>0.0579</v>
      </c>
      <c r="E68" s="351" t="s">
        <v>2</v>
      </c>
      <c r="F68" s="362" t="s">
        <v>2</v>
      </c>
      <c r="I68" s="23"/>
    </row>
    <row r="69" spans="1:9" ht="12" customHeight="1">
      <c r="A69" s="80" t="s">
        <v>254</v>
      </c>
      <c r="B69" s="213">
        <v>1.465</v>
      </c>
      <c r="C69" s="213">
        <v>1.426</v>
      </c>
      <c r="D69" s="213">
        <v>1.439</v>
      </c>
      <c r="E69" s="213">
        <v>1.211</v>
      </c>
      <c r="F69" s="325">
        <v>2.0781508362663117</v>
      </c>
      <c r="I69" s="23"/>
    </row>
    <row r="70" spans="1:6" ht="12" customHeight="1">
      <c r="A70" s="80" t="s">
        <v>242</v>
      </c>
      <c r="B70" s="213">
        <v>1</v>
      </c>
      <c r="C70" s="213">
        <v>1</v>
      </c>
      <c r="D70" s="213">
        <v>1</v>
      </c>
      <c r="E70" s="213">
        <v>1</v>
      </c>
      <c r="F70" s="325">
        <v>1</v>
      </c>
    </row>
    <row r="71" spans="1:6" ht="12" customHeight="1">
      <c r="A71" s="80" t="s">
        <v>255</v>
      </c>
      <c r="B71" s="213">
        <v>1.539</v>
      </c>
      <c r="C71" s="213">
        <v>1.573</v>
      </c>
      <c r="D71" s="213">
        <v>1.533</v>
      </c>
      <c r="E71" s="213">
        <v>1.4</v>
      </c>
      <c r="F71" s="325" t="s">
        <v>2</v>
      </c>
    </row>
    <row r="72" spans="1:8" ht="12" customHeight="1">
      <c r="A72" s="291" t="s">
        <v>241</v>
      </c>
      <c r="B72" s="353">
        <v>1</v>
      </c>
      <c r="C72" s="353">
        <v>1</v>
      </c>
      <c r="D72" s="353">
        <v>1</v>
      </c>
      <c r="E72" s="353" t="s">
        <v>2</v>
      </c>
      <c r="F72" s="331" t="s">
        <v>2</v>
      </c>
      <c r="H72" s="95"/>
    </row>
    <row r="76" ht="12" customHeight="1">
      <c r="G76" s="243"/>
    </row>
    <row r="85" ht="14.25" customHeight="1"/>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000396251678"/>
    <pageSetUpPr fitToPage="1"/>
  </sheetPr>
  <dimension ref="A1:T47"/>
  <sheetViews>
    <sheetView showGridLines="0" workbookViewId="0" topLeftCell="A1">
      <selection activeCell="A2" sqref="A2"/>
    </sheetView>
  </sheetViews>
  <sheetFormatPr defaultColWidth="10" defaultRowHeight="12" customHeight="1" outlineLevelRow="1"/>
  <cols>
    <col min="1" max="1" width="35.16015625" style="71" customWidth="1"/>
    <col min="2" max="2" width="13.33203125" style="71" customWidth="1"/>
    <col min="3" max="3" width="13.66015625" style="71" customWidth="1"/>
    <col min="4" max="4" width="13.16015625" style="23" customWidth="1"/>
    <col min="5" max="5" width="14" style="23" customWidth="1"/>
    <col min="6" max="6" width="13.66015625" style="23" customWidth="1"/>
    <col min="7" max="8" width="12.83203125" style="23" customWidth="1"/>
    <col min="9" max="9" width="12.83203125" style="27" customWidth="1"/>
    <col min="10" max="10" width="13.33203125" style="62" customWidth="1"/>
    <col min="11" max="12" width="12.83203125" style="23" customWidth="1"/>
    <col min="13" max="13" width="10" style="24" customWidth="1"/>
    <col min="14" max="14" width="10" style="105" customWidth="1"/>
    <col min="15" max="15" width="28.83203125" style="105" bestFit="1" customWidth="1"/>
    <col min="16" max="16" width="10" style="24" customWidth="1"/>
    <col min="17" max="17" width="28.83203125" style="24" bestFit="1" customWidth="1"/>
    <col min="18" max="18" width="28.83203125" style="24" customWidth="1"/>
    <col min="19" max="19" width="28.83203125" style="24" bestFit="1" customWidth="1"/>
    <col min="20" max="20" width="12.83203125" style="24" customWidth="1"/>
    <col min="21" max="16384" width="10" style="24" customWidth="1"/>
  </cols>
  <sheetData>
    <row r="1" spans="1:15" s="17" customFormat="1" ht="17.25" customHeight="1">
      <c r="A1" s="13" t="s">
        <v>4</v>
      </c>
      <c r="B1" s="120"/>
      <c r="C1" s="120"/>
      <c r="D1" s="120"/>
      <c r="E1" s="120"/>
      <c r="F1" s="120"/>
      <c r="G1" s="16"/>
      <c r="H1" s="15"/>
      <c r="I1" s="16"/>
      <c r="J1" s="15"/>
      <c r="N1" s="105"/>
      <c r="O1" s="105"/>
    </row>
    <row r="2" spans="1:19" s="18" customFormat="1" ht="17.25" customHeight="1">
      <c r="A2" s="348">
        <f>Cont!A2</f>
        <v>44286</v>
      </c>
      <c r="B2" s="20"/>
      <c r="C2" s="20"/>
      <c r="D2" s="21"/>
      <c r="E2" s="21"/>
      <c r="F2" s="21"/>
      <c r="G2" s="21"/>
      <c r="H2" s="21"/>
      <c r="I2" s="21"/>
      <c r="J2" s="21"/>
      <c r="N2" s="145"/>
      <c r="O2" s="145"/>
      <c r="P2" s="530"/>
      <c r="Q2" s="530"/>
      <c r="R2" s="124"/>
      <c r="S2" s="124"/>
    </row>
    <row r="3" spans="1:20" ht="9.75" customHeight="1">
      <c r="A3" s="6"/>
      <c r="B3" s="6"/>
      <c r="C3" s="6"/>
      <c r="D3" s="7"/>
      <c r="E3" s="7"/>
      <c r="F3" s="7"/>
      <c r="G3" s="7"/>
      <c r="H3" s="7"/>
      <c r="I3" s="7"/>
      <c r="J3" s="7"/>
      <c r="N3" s="145"/>
      <c r="O3" s="145"/>
      <c r="R3" s="124"/>
      <c r="S3" s="124"/>
      <c r="T3" s="531"/>
    </row>
    <row r="4" spans="1:20" ht="12" customHeight="1">
      <c r="A4" s="25"/>
      <c r="B4" s="25"/>
      <c r="C4" s="25"/>
      <c r="D4" s="26"/>
      <c r="E4" s="26"/>
      <c r="F4" s="26"/>
      <c r="G4" s="26"/>
      <c r="H4" s="26"/>
      <c r="J4" s="28"/>
      <c r="N4" s="145"/>
      <c r="O4" s="145"/>
      <c r="R4" s="124"/>
      <c r="S4" s="124"/>
      <c r="T4" s="531"/>
    </row>
    <row r="5" spans="1:20" ht="18.75">
      <c r="A5" s="29" t="s">
        <v>142</v>
      </c>
      <c r="B5" s="25"/>
      <c r="C5" s="25"/>
      <c r="D5" s="26"/>
      <c r="E5" s="26"/>
      <c r="F5" s="26"/>
      <c r="G5" s="26"/>
      <c r="H5" s="26"/>
      <c r="J5" s="197" t="s">
        <v>60</v>
      </c>
      <c r="N5" s="145"/>
      <c r="O5" s="145"/>
      <c r="R5" s="124"/>
      <c r="S5" s="124"/>
      <c r="T5" s="531"/>
    </row>
    <row r="6" spans="1:20" ht="15" customHeight="1">
      <c r="A6" s="62"/>
      <c r="B6" s="23"/>
      <c r="C6" s="23"/>
      <c r="I6" s="23"/>
      <c r="J6" s="71"/>
      <c r="N6" s="145"/>
      <c r="O6" s="145"/>
      <c r="R6" s="124"/>
      <c r="S6" s="124"/>
      <c r="T6" s="124"/>
    </row>
    <row r="7" spans="1:20" s="36" customFormat="1" ht="12.75" customHeight="1">
      <c r="A7" s="160" t="s">
        <v>3</v>
      </c>
      <c r="B7" s="252">
        <v>44286</v>
      </c>
      <c r="C7" s="252">
        <v>44196</v>
      </c>
      <c r="D7" s="252">
        <v>44104</v>
      </c>
      <c r="E7" s="252">
        <v>44012</v>
      </c>
      <c r="F7" s="252">
        <v>43921</v>
      </c>
      <c r="G7" s="252">
        <v>43830</v>
      </c>
      <c r="H7" s="252">
        <v>43738</v>
      </c>
      <c r="I7" s="252">
        <v>43646</v>
      </c>
      <c r="J7" s="252">
        <v>43555</v>
      </c>
      <c r="L7" s="23"/>
      <c r="N7" s="145"/>
      <c r="O7" s="145"/>
      <c r="P7" s="24"/>
      <c r="Q7" s="24"/>
      <c r="R7" s="124"/>
      <c r="S7" s="124"/>
      <c r="T7" s="75"/>
    </row>
    <row r="8" spans="1:20" s="75" customFormat="1" ht="12.95" customHeight="1">
      <c r="A8" s="146" t="s">
        <v>156</v>
      </c>
      <c r="B8" s="439">
        <v>2322517.76905</v>
      </c>
      <c r="C8" s="439">
        <v>2225681.2147399997</v>
      </c>
      <c r="D8" s="439">
        <v>1870335.2066700005</v>
      </c>
      <c r="E8" s="439">
        <v>1818644.33335</v>
      </c>
      <c r="F8" s="439">
        <v>1746204.97385</v>
      </c>
      <c r="G8" s="439">
        <v>1693138.02664</v>
      </c>
      <c r="H8" s="439">
        <v>1233625.7600900002</v>
      </c>
      <c r="I8" s="439">
        <v>1129660.7283100002</v>
      </c>
      <c r="J8" s="440">
        <v>1001962.7895200001</v>
      </c>
      <c r="L8" s="23"/>
      <c r="N8" s="145"/>
      <c r="O8" s="145"/>
      <c r="P8" s="24"/>
      <c r="Q8" s="24"/>
      <c r="R8" s="124"/>
      <c r="S8" s="124"/>
      <c r="T8" s="124"/>
    </row>
    <row r="9" spans="1:19" s="75" customFormat="1" ht="12.95" customHeight="1">
      <c r="A9" s="121" t="s">
        <v>150</v>
      </c>
      <c r="B9" s="142">
        <v>1313538.15573</v>
      </c>
      <c r="C9" s="142">
        <v>1243321.2923399997</v>
      </c>
      <c r="D9" s="142">
        <v>962750.5875300001</v>
      </c>
      <c r="E9" s="142">
        <v>949196.3798400001</v>
      </c>
      <c r="F9" s="142">
        <v>901952.3090000001</v>
      </c>
      <c r="G9" s="142">
        <v>877110.8647499997</v>
      </c>
      <c r="H9" s="142">
        <v>851114.8514200002</v>
      </c>
      <c r="I9" s="142">
        <v>790702.53618</v>
      </c>
      <c r="J9" s="143">
        <v>708430.0372799999</v>
      </c>
      <c r="L9" s="23"/>
      <c r="N9" s="145"/>
      <c r="O9" s="145"/>
      <c r="P9" s="24"/>
      <c r="Q9" s="24"/>
      <c r="R9" s="124"/>
      <c r="S9" s="124"/>
    </row>
    <row r="10" spans="1:20" s="75" customFormat="1" ht="12.95" customHeight="1">
      <c r="A10" s="121" t="s">
        <v>151</v>
      </c>
      <c r="B10" s="142">
        <v>128003.79395</v>
      </c>
      <c r="C10" s="142">
        <v>128851.58912</v>
      </c>
      <c r="D10" s="142">
        <v>100750.27278</v>
      </c>
      <c r="E10" s="142">
        <v>98039.7768</v>
      </c>
      <c r="F10" s="142">
        <v>95188.21189000002</v>
      </c>
      <c r="G10" s="142">
        <v>89487.59407</v>
      </c>
      <c r="H10" s="142">
        <v>82124.72886999999</v>
      </c>
      <c r="I10" s="142">
        <v>72602.55886</v>
      </c>
      <c r="J10" s="143">
        <v>63282.06386999999</v>
      </c>
      <c r="L10" s="23"/>
      <c r="N10" s="145"/>
      <c r="O10" s="145"/>
      <c r="P10" s="24"/>
      <c r="Q10" s="24"/>
      <c r="R10" s="124"/>
      <c r="S10" s="124"/>
      <c r="T10" s="124"/>
    </row>
    <row r="11" spans="1:17" s="124" customFormat="1" ht="12" customHeight="1">
      <c r="A11" s="121" t="s">
        <v>257</v>
      </c>
      <c r="B11" s="142">
        <v>718251.37093</v>
      </c>
      <c r="C11" s="142">
        <v>695203.56655</v>
      </c>
      <c r="D11" s="142">
        <v>663178.79368</v>
      </c>
      <c r="E11" s="142">
        <v>631922.7757600001</v>
      </c>
      <c r="F11" s="142">
        <v>610584.98349</v>
      </c>
      <c r="G11" s="142">
        <v>587856.05764</v>
      </c>
      <c r="H11" s="142">
        <v>178418.30576000002</v>
      </c>
      <c r="I11" s="142">
        <v>149036.75499</v>
      </c>
      <c r="J11" s="143">
        <v>120945.88632</v>
      </c>
      <c r="L11" s="23"/>
      <c r="N11" s="145"/>
      <c r="O11" s="145"/>
      <c r="P11" s="24"/>
      <c r="Q11" s="24"/>
    </row>
    <row r="12" spans="1:17" s="124" customFormat="1" ht="12" customHeight="1">
      <c r="A12" s="121" t="s">
        <v>153</v>
      </c>
      <c r="B12" s="142">
        <v>55191.72023</v>
      </c>
      <c r="C12" s="142">
        <v>55291.403080000004</v>
      </c>
      <c r="D12" s="142">
        <v>54320.03943000001</v>
      </c>
      <c r="E12" s="142">
        <v>52733.9311</v>
      </c>
      <c r="F12" s="142">
        <v>51681.69686</v>
      </c>
      <c r="G12" s="142">
        <v>50454.5016</v>
      </c>
      <c r="H12" s="142">
        <v>39813.01179</v>
      </c>
      <c r="I12" s="142">
        <v>39472.06420000001</v>
      </c>
      <c r="J12" s="143">
        <v>38092.747209999994</v>
      </c>
      <c r="L12" s="23"/>
      <c r="N12" s="145"/>
      <c r="O12" s="145"/>
      <c r="P12" s="24"/>
      <c r="Q12" s="24"/>
    </row>
    <row r="13" spans="1:20" s="124" customFormat="1" ht="12" customHeight="1">
      <c r="A13" s="121" t="s">
        <v>149</v>
      </c>
      <c r="B13" s="142">
        <v>54057.507419999994</v>
      </c>
      <c r="C13" s="142">
        <v>52190.16427</v>
      </c>
      <c r="D13" s="142">
        <v>50749.93983</v>
      </c>
      <c r="E13" s="142">
        <v>49424.55034</v>
      </c>
      <c r="F13" s="142">
        <v>50657.263999999996</v>
      </c>
      <c r="G13" s="142">
        <v>49412.927639999994</v>
      </c>
      <c r="H13" s="142">
        <v>46433.28802</v>
      </c>
      <c r="I13" s="142">
        <v>41570.938220000004</v>
      </c>
      <c r="J13" s="143">
        <v>35930.380170000004</v>
      </c>
      <c r="L13" s="23"/>
      <c r="N13" s="145"/>
      <c r="O13" s="145"/>
      <c r="P13" s="24"/>
      <c r="Q13" s="24"/>
      <c r="T13" s="24"/>
    </row>
    <row r="14" spans="1:17" s="124" customFormat="1" ht="12" customHeight="1">
      <c r="A14" s="121" t="s">
        <v>148</v>
      </c>
      <c r="B14" s="142">
        <v>13739.351810000004</v>
      </c>
      <c r="C14" s="142">
        <v>14421.049530000002</v>
      </c>
      <c r="D14" s="142">
        <v>13573.713720000002</v>
      </c>
      <c r="E14" s="142">
        <v>13907.52516</v>
      </c>
      <c r="F14" s="142">
        <v>15218.674179999996</v>
      </c>
      <c r="G14" s="142">
        <v>16408.03237</v>
      </c>
      <c r="H14" s="142">
        <v>15852.167320000002</v>
      </c>
      <c r="I14" s="142">
        <v>16065.37701</v>
      </c>
      <c r="J14" s="143">
        <v>16808.4362</v>
      </c>
      <c r="L14" s="23"/>
      <c r="N14" s="145"/>
      <c r="O14" s="145"/>
      <c r="P14" s="24"/>
      <c r="Q14" s="24"/>
    </row>
    <row r="15" spans="1:17" s="124" customFormat="1" ht="12" customHeight="1">
      <c r="A15" s="121" t="s">
        <v>147</v>
      </c>
      <c r="B15" s="142">
        <v>15271.259769999999</v>
      </c>
      <c r="C15" s="142">
        <v>11917.25313</v>
      </c>
      <c r="D15" s="142">
        <v>8379.70594</v>
      </c>
      <c r="E15" s="142">
        <v>7124.771170000001</v>
      </c>
      <c r="F15" s="142">
        <v>4976.620330000001</v>
      </c>
      <c r="G15" s="142">
        <v>5987.98631</v>
      </c>
      <c r="H15" s="142">
        <v>4618.649039999999</v>
      </c>
      <c r="I15" s="142">
        <v>5339.43831</v>
      </c>
      <c r="J15" s="143">
        <v>4361.923409999999</v>
      </c>
      <c r="L15" s="23"/>
      <c r="N15" s="145"/>
      <c r="O15" s="145"/>
      <c r="P15" s="24"/>
      <c r="Q15" s="24"/>
    </row>
    <row r="16" spans="1:20" ht="12.75">
      <c r="A16" s="121" t="s">
        <v>152</v>
      </c>
      <c r="B16" s="142">
        <v>9107.461519999999</v>
      </c>
      <c r="C16" s="142">
        <v>8716.49237</v>
      </c>
      <c r="D16" s="142">
        <v>8410.33684</v>
      </c>
      <c r="E16" s="142">
        <v>8285.14792</v>
      </c>
      <c r="F16" s="142">
        <v>8028.98537</v>
      </c>
      <c r="G16" s="142">
        <v>7972.66937</v>
      </c>
      <c r="H16" s="142">
        <v>7667.35001</v>
      </c>
      <c r="I16" s="142">
        <v>7511.864960000001</v>
      </c>
      <c r="J16" s="143">
        <v>7128.395260000001</v>
      </c>
      <c r="R16" s="124"/>
      <c r="S16" s="124"/>
      <c r="T16" s="75"/>
    </row>
    <row r="17" spans="1:20" s="124" customFormat="1" ht="12" customHeight="1">
      <c r="A17" s="121" t="s">
        <v>146</v>
      </c>
      <c r="B17" s="142">
        <v>7102.790300000001</v>
      </c>
      <c r="C17" s="142">
        <v>7636.165210000001</v>
      </c>
      <c r="D17" s="142">
        <v>7367.14733</v>
      </c>
      <c r="E17" s="142">
        <v>7164.193090000001</v>
      </c>
      <c r="F17" s="142">
        <v>7068.37619</v>
      </c>
      <c r="G17" s="142">
        <v>7664.58667</v>
      </c>
      <c r="H17" s="142">
        <v>7260.991290000001</v>
      </c>
      <c r="I17" s="142">
        <v>7078.898859999999</v>
      </c>
      <c r="J17" s="143">
        <v>6721.84629</v>
      </c>
      <c r="L17" s="23"/>
      <c r="N17" s="105"/>
      <c r="O17" s="105"/>
      <c r="P17" s="24"/>
      <c r="Q17" s="24"/>
      <c r="T17" s="40"/>
    </row>
    <row r="18" spans="1:20" s="124" customFormat="1" ht="12" customHeight="1">
      <c r="A18" s="121" t="s">
        <v>256</v>
      </c>
      <c r="B18" s="142">
        <v>1035.41304</v>
      </c>
      <c r="C18" s="142">
        <v>974.45358</v>
      </c>
      <c r="D18" s="142">
        <v>830.1433</v>
      </c>
      <c r="E18" s="142">
        <v>825.06886</v>
      </c>
      <c r="F18" s="142">
        <v>817.5484500000001</v>
      </c>
      <c r="G18" s="142">
        <v>749.10324</v>
      </c>
      <c r="H18" s="142">
        <v>212.03453000000002</v>
      </c>
      <c r="I18" s="142">
        <v>153.722</v>
      </c>
      <c r="J18" s="143">
        <v>121.85102</v>
      </c>
      <c r="L18" s="23"/>
      <c r="N18" s="105"/>
      <c r="O18" s="105"/>
      <c r="P18" s="24"/>
      <c r="Q18" s="24"/>
      <c r="T18" s="40"/>
    </row>
    <row r="19" spans="1:20" s="75" customFormat="1" ht="12.95" customHeight="1" outlineLevel="1">
      <c r="A19" s="121" t="s">
        <v>145</v>
      </c>
      <c r="B19" s="142">
        <v>0</v>
      </c>
      <c r="C19" s="142">
        <v>0</v>
      </c>
      <c r="D19" s="142">
        <v>0</v>
      </c>
      <c r="E19" s="142">
        <v>0</v>
      </c>
      <c r="F19" s="142">
        <v>0</v>
      </c>
      <c r="G19" s="142">
        <v>0</v>
      </c>
      <c r="H19" s="142">
        <v>0</v>
      </c>
      <c r="I19" s="142">
        <v>0</v>
      </c>
      <c r="J19" s="143">
        <v>0</v>
      </c>
      <c r="L19" s="23"/>
      <c r="N19" s="145"/>
      <c r="O19" s="145"/>
      <c r="P19" s="24"/>
      <c r="Q19" s="24"/>
      <c r="R19" s="124"/>
      <c r="S19" s="124"/>
      <c r="T19" s="124"/>
    </row>
    <row r="20" spans="1:20" s="75" customFormat="1" ht="12.95" customHeight="1">
      <c r="A20" s="121" t="s">
        <v>296</v>
      </c>
      <c r="B20" s="142">
        <v>6960.68923</v>
      </c>
      <c r="C20" s="142">
        <v>7135.02822</v>
      </c>
      <c r="D20" s="142">
        <v>0</v>
      </c>
      <c r="E20" s="142">
        <v>0</v>
      </c>
      <c r="F20" s="142">
        <v>0</v>
      </c>
      <c r="G20" s="142">
        <v>0</v>
      </c>
      <c r="H20" s="142">
        <v>0</v>
      </c>
      <c r="I20" s="142">
        <v>0</v>
      </c>
      <c r="J20" s="143">
        <v>0</v>
      </c>
      <c r="L20" s="23"/>
      <c r="N20" s="145"/>
      <c r="O20" s="145"/>
      <c r="P20" s="24"/>
      <c r="Q20" s="24"/>
      <c r="R20" s="124"/>
      <c r="S20" s="124"/>
      <c r="T20" s="124"/>
    </row>
    <row r="21" spans="1:17" s="124" customFormat="1" ht="12" customHeight="1">
      <c r="A21" s="121" t="s">
        <v>144</v>
      </c>
      <c r="B21" s="142">
        <v>258.25512000000003</v>
      </c>
      <c r="C21" s="142">
        <v>22.757340000000003</v>
      </c>
      <c r="D21" s="142">
        <v>24.526290000000003</v>
      </c>
      <c r="E21" s="142">
        <v>20.21331</v>
      </c>
      <c r="F21" s="142">
        <v>30.304090000000002</v>
      </c>
      <c r="G21" s="142">
        <v>33.70298</v>
      </c>
      <c r="H21" s="142">
        <v>110.38204</v>
      </c>
      <c r="I21" s="142">
        <v>126.57472</v>
      </c>
      <c r="J21" s="143">
        <v>139.22249</v>
      </c>
      <c r="L21" s="23"/>
      <c r="N21" s="145"/>
      <c r="O21" s="145"/>
      <c r="P21" s="24"/>
      <c r="Q21" s="24"/>
    </row>
    <row r="22" spans="1:20" s="75" customFormat="1" ht="12" customHeight="1">
      <c r="A22" s="74" t="s">
        <v>91</v>
      </c>
      <c r="B22" s="142">
        <v>-18170.02699</v>
      </c>
      <c r="C22" s="142">
        <v>-16858.29328</v>
      </c>
      <c r="D22" s="142">
        <v>-14512.40199</v>
      </c>
      <c r="E22" s="142">
        <v>-14608.32021</v>
      </c>
      <c r="F22" s="142">
        <v>-7295.6476600000005</v>
      </c>
      <c r="G22" s="142">
        <v>-6103.64977</v>
      </c>
      <c r="H22" s="142">
        <v>-11561.265840000002</v>
      </c>
      <c r="I22" s="142">
        <v>-11756.550369999999</v>
      </c>
      <c r="J22" s="143">
        <v>-11215.929629999999</v>
      </c>
      <c r="L22" s="23"/>
      <c r="N22" s="145"/>
      <c r="O22" s="145"/>
      <c r="P22" s="24"/>
      <c r="Q22" s="24"/>
      <c r="R22" s="124"/>
      <c r="S22" s="124"/>
      <c r="T22" s="124"/>
    </row>
    <row r="23" spans="1:11" ht="13.5" customHeight="1">
      <c r="A23" s="167" t="s">
        <v>155</v>
      </c>
      <c r="B23" s="441">
        <v>2304347.7420599996</v>
      </c>
      <c r="C23" s="441">
        <v>2208822.92146</v>
      </c>
      <c r="D23" s="441">
        <v>1855822.8046800005</v>
      </c>
      <c r="E23" s="441">
        <v>1804036.01314</v>
      </c>
      <c r="F23" s="441">
        <v>1738909.32619</v>
      </c>
      <c r="G23" s="441">
        <v>1687034.37687</v>
      </c>
      <c r="H23" s="441">
        <v>1222064.4942500002</v>
      </c>
      <c r="I23" s="441">
        <v>1117904.17794</v>
      </c>
      <c r="J23" s="442">
        <v>990746.8598900001</v>
      </c>
      <c r="K23" s="24"/>
    </row>
    <row r="24" spans="1:11" ht="12" customHeight="1">
      <c r="A24" s="149"/>
      <c r="B24" s="150"/>
      <c r="C24" s="150"/>
      <c r="D24" s="150"/>
      <c r="E24" s="150"/>
      <c r="F24" s="150"/>
      <c r="G24" s="150"/>
      <c r="H24" s="150"/>
      <c r="I24" s="150"/>
      <c r="J24" s="150"/>
      <c r="K24" s="24"/>
    </row>
    <row r="25" spans="1:11" ht="12" customHeight="1">
      <c r="A25" s="149"/>
      <c r="B25" s="150"/>
      <c r="C25" s="150"/>
      <c r="D25" s="150"/>
      <c r="E25" s="150"/>
      <c r="F25" s="150"/>
      <c r="G25" s="150"/>
      <c r="H25" s="150"/>
      <c r="I25" s="150"/>
      <c r="J25" s="150"/>
      <c r="K25" s="24"/>
    </row>
    <row r="26" spans="1:6" ht="18.75">
      <c r="A26" s="29" t="s">
        <v>143</v>
      </c>
      <c r="B26" s="26"/>
      <c r="C26" s="26"/>
      <c r="D26" s="26"/>
      <c r="E26" s="26"/>
      <c r="F26" s="24"/>
    </row>
    <row r="27" spans="2:3" ht="12.75">
      <c r="B27" s="23"/>
      <c r="C27" s="23"/>
    </row>
    <row r="28" spans="1:6" ht="12.75">
      <c r="A28" s="160" t="s">
        <v>3</v>
      </c>
      <c r="B28" s="258">
        <v>44196</v>
      </c>
      <c r="C28" s="258">
        <v>43830</v>
      </c>
      <c r="D28" s="258">
        <v>43465</v>
      </c>
      <c r="E28" s="258">
        <v>43100</v>
      </c>
      <c r="F28" s="259">
        <v>42735</v>
      </c>
    </row>
    <row r="29" spans="1:15" s="45" customFormat="1" ht="12.75">
      <c r="A29" s="146" t="s">
        <v>156</v>
      </c>
      <c r="B29" s="147">
        <v>2225681.2147399997</v>
      </c>
      <c r="C29" s="147">
        <v>1693138.02664</v>
      </c>
      <c r="D29" s="147">
        <v>929037.1495000002</v>
      </c>
      <c r="E29" s="147">
        <v>726290.4574399999</v>
      </c>
      <c r="F29" s="327">
        <v>535495.7822799999</v>
      </c>
      <c r="G29" s="328"/>
      <c r="H29" s="176"/>
      <c r="I29" s="200"/>
      <c r="J29" s="201"/>
      <c r="K29" s="176"/>
      <c r="L29" s="176"/>
      <c r="N29" s="329"/>
      <c r="O29" s="329"/>
    </row>
    <row r="30" spans="1:7" ht="12.75">
      <c r="A30" s="121" t="s">
        <v>150</v>
      </c>
      <c r="B30" s="38">
        <v>1243321.2923399997</v>
      </c>
      <c r="C30" s="38">
        <v>877110.8647499997</v>
      </c>
      <c r="D30" s="38">
        <v>660636.1877600001</v>
      </c>
      <c r="E30" s="38">
        <v>503621.5307900001</v>
      </c>
      <c r="F30" s="39">
        <v>376944.9185699999</v>
      </c>
      <c r="G30" s="32"/>
    </row>
    <row r="31" spans="1:7" ht="12.75">
      <c r="A31" s="121" t="s">
        <v>151</v>
      </c>
      <c r="B31" s="38">
        <v>128851.58912</v>
      </c>
      <c r="C31" s="38">
        <v>89487.59407</v>
      </c>
      <c r="D31" s="38">
        <v>60164.909629999995</v>
      </c>
      <c r="E31" s="38">
        <v>45040.725450000005</v>
      </c>
      <c r="F31" s="39">
        <v>41349.67388000001</v>
      </c>
      <c r="G31" s="32"/>
    </row>
    <row r="32" spans="1:7" ht="12.75">
      <c r="A32" s="121" t="s">
        <v>257</v>
      </c>
      <c r="B32" s="38">
        <v>695203.56655</v>
      </c>
      <c r="C32" s="38">
        <v>587856.05764</v>
      </c>
      <c r="D32" s="38">
        <v>101008.81474999999</v>
      </c>
      <c r="E32" s="38">
        <v>47098.81104</v>
      </c>
      <c r="F32" s="39">
        <v>11610.87062</v>
      </c>
      <c r="G32" s="32"/>
    </row>
    <row r="33" spans="1:7" ht="12.75">
      <c r="A33" s="121" t="s">
        <v>153</v>
      </c>
      <c r="B33" s="38">
        <v>55291.403080000004</v>
      </c>
      <c r="C33" s="38">
        <v>50454.5016</v>
      </c>
      <c r="D33" s="38">
        <v>37884.04556</v>
      </c>
      <c r="E33" s="38">
        <v>30539.50636</v>
      </c>
      <c r="F33" s="39">
        <v>23839.11015</v>
      </c>
      <c r="G33" s="32"/>
    </row>
    <row r="34" spans="1:15" s="40" customFormat="1" ht="12.75">
      <c r="A34" s="121" t="s">
        <v>149</v>
      </c>
      <c r="B34" s="38">
        <v>52190.16427</v>
      </c>
      <c r="C34" s="38">
        <v>49412.927639999994</v>
      </c>
      <c r="D34" s="38">
        <v>33988.75794000001</v>
      </c>
      <c r="E34" s="38">
        <v>24677.192130000003</v>
      </c>
      <c r="F34" s="39">
        <v>16465.3647</v>
      </c>
      <c r="G34" s="32"/>
      <c r="H34" s="129"/>
      <c r="I34" s="130"/>
      <c r="J34" s="131"/>
      <c r="K34" s="129"/>
      <c r="L34" s="129"/>
      <c r="N34" s="105"/>
      <c r="O34" s="105"/>
    </row>
    <row r="35" spans="1:7" ht="12.75">
      <c r="A35" s="121" t="s">
        <v>148</v>
      </c>
      <c r="B35" s="38">
        <v>14421.049530000002</v>
      </c>
      <c r="C35" s="38">
        <v>16408.03237</v>
      </c>
      <c r="D35" s="38">
        <v>17750.81609</v>
      </c>
      <c r="E35" s="38">
        <v>19301.47872</v>
      </c>
      <c r="F35" s="39">
        <v>19484.916629999996</v>
      </c>
      <c r="G35" s="32"/>
    </row>
    <row r="36" spans="1:15" s="40" customFormat="1" ht="12.75">
      <c r="A36" s="121" t="s">
        <v>147</v>
      </c>
      <c r="B36" s="38">
        <v>11917.25313</v>
      </c>
      <c r="C36" s="38">
        <v>5987.98631</v>
      </c>
      <c r="D36" s="38">
        <v>3730.15789</v>
      </c>
      <c r="E36" s="38">
        <v>7168.215020000001</v>
      </c>
      <c r="F36" s="39">
        <v>7387.643</v>
      </c>
      <c r="G36" s="32"/>
      <c r="H36" s="129"/>
      <c r="I36" s="130"/>
      <c r="J36" s="131"/>
      <c r="K36" s="129"/>
      <c r="L36" s="129"/>
      <c r="N36" s="105"/>
      <c r="O36" s="105"/>
    </row>
    <row r="37" spans="1:7" ht="12.75">
      <c r="A37" s="121" t="s">
        <v>152</v>
      </c>
      <c r="B37" s="38">
        <v>8716.49237</v>
      </c>
      <c r="C37" s="38">
        <v>7972.66937</v>
      </c>
      <c r="D37" s="38">
        <v>6802.832240000001</v>
      </c>
      <c r="E37" s="38">
        <v>5976.41279</v>
      </c>
      <c r="F37" s="39">
        <v>2833.65953</v>
      </c>
      <c r="G37" s="32"/>
    </row>
    <row r="38" spans="1:12" ht="12.75">
      <c r="A38" s="121" t="s">
        <v>146</v>
      </c>
      <c r="B38" s="38">
        <v>7636.165210000001</v>
      </c>
      <c r="C38" s="38">
        <v>7664.58667</v>
      </c>
      <c r="D38" s="38">
        <v>6852.99964</v>
      </c>
      <c r="E38" s="38">
        <v>6009.95394</v>
      </c>
      <c r="F38" s="39">
        <v>4917.62384</v>
      </c>
      <c r="G38" s="32"/>
      <c r="H38" s="24"/>
      <c r="I38" s="24"/>
      <c r="J38" s="24"/>
      <c r="K38" s="24"/>
      <c r="L38" s="24"/>
    </row>
    <row r="39" spans="1:12" ht="12.75">
      <c r="A39" s="121" t="s">
        <v>256</v>
      </c>
      <c r="B39" s="38">
        <v>974.45358</v>
      </c>
      <c r="C39" s="38">
        <v>749.10324</v>
      </c>
      <c r="D39" s="38">
        <v>76.45672</v>
      </c>
      <c r="E39" s="38">
        <v>0</v>
      </c>
      <c r="F39" s="39">
        <v>0</v>
      </c>
      <c r="G39" s="32"/>
      <c r="H39" s="24"/>
      <c r="I39" s="24"/>
      <c r="J39" s="24"/>
      <c r="K39" s="24"/>
      <c r="L39" s="24"/>
    </row>
    <row r="40" spans="1:7" ht="12.75">
      <c r="A40" s="121" t="s">
        <v>145</v>
      </c>
      <c r="B40" s="38">
        <v>0</v>
      </c>
      <c r="C40" s="38">
        <v>0</v>
      </c>
      <c r="D40" s="38">
        <v>0</v>
      </c>
      <c r="E40" s="38">
        <v>36775.13085</v>
      </c>
      <c r="F40" s="39">
        <v>30580.29125</v>
      </c>
      <c r="G40" s="32"/>
    </row>
    <row r="41" spans="1:7" ht="12.75">
      <c r="A41" s="121" t="s">
        <v>296</v>
      </c>
      <c r="B41" s="38">
        <v>7135.02822</v>
      </c>
      <c r="C41" s="38">
        <v>0</v>
      </c>
      <c r="D41" s="38">
        <v>0</v>
      </c>
      <c r="E41" s="38">
        <v>0</v>
      </c>
      <c r="F41" s="39">
        <v>0</v>
      </c>
      <c r="G41" s="32"/>
    </row>
    <row r="42" spans="1:7" ht="14.25" customHeight="1">
      <c r="A42" s="121" t="s">
        <v>144</v>
      </c>
      <c r="B42" s="38">
        <v>22.757340000000003</v>
      </c>
      <c r="C42" s="38">
        <v>33.70298</v>
      </c>
      <c r="D42" s="38">
        <v>141.17128</v>
      </c>
      <c r="E42" s="38">
        <v>81.50035</v>
      </c>
      <c r="F42" s="39">
        <v>81.71011</v>
      </c>
      <c r="G42" s="32"/>
    </row>
    <row r="43" spans="1:15" s="40" customFormat="1" ht="14.25" customHeight="1" outlineLevel="1">
      <c r="A43" s="153" t="s">
        <v>154</v>
      </c>
      <c r="B43" s="38">
        <v>-16858.29328</v>
      </c>
      <c r="C43" s="38">
        <v>-6103.64977</v>
      </c>
      <c r="D43" s="38">
        <v>-10276.11793</v>
      </c>
      <c r="E43" s="38">
        <v>-6899.65056</v>
      </c>
      <c r="F43" s="39">
        <v>-3734.81855</v>
      </c>
      <c r="G43" s="32"/>
      <c r="H43" s="129"/>
      <c r="I43" s="130"/>
      <c r="J43" s="131"/>
      <c r="K43" s="129"/>
      <c r="L43" s="129"/>
      <c r="N43" s="105"/>
      <c r="O43" s="105"/>
    </row>
    <row r="44" spans="1:15" s="40" customFormat="1" ht="14.25" customHeight="1">
      <c r="A44" s="74" t="s">
        <v>91</v>
      </c>
      <c r="B44" s="38">
        <v>2208822.92146</v>
      </c>
      <c r="C44" s="38">
        <v>1687034.37687</v>
      </c>
      <c r="D44" s="38">
        <v>918761.0315700002</v>
      </c>
      <c r="E44" s="38">
        <v>719390.8068799999</v>
      </c>
      <c r="F44" s="39">
        <v>531760.96373</v>
      </c>
      <c r="G44" s="23"/>
      <c r="H44" s="129"/>
      <c r="I44" s="130"/>
      <c r="J44" s="131"/>
      <c r="K44" s="129"/>
      <c r="L44" s="129"/>
      <c r="N44" s="105"/>
      <c r="O44" s="105"/>
    </row>
    <row r="45" spans="1:6" ht="12.75">
      <c r="A45" s="167" t="s">
        <v>155</v>
      </c>
      <c r="B45" s="168">
        <v>2208822.92146</v>
      </c>
      <c r="C45" s="168">
        <v>1687034.37687</v>
      </c>
      <c r="D45" s="168">
        <v>918761.0315700002</v>
      </c>
      <c r="E45" s="168">
        <v>719390.8068799999</v>
      </c>
      <c r="F45" s="169">
        <v>531760.96373</v>
      </c>
    </row>
    <row r="46" spans="1:12" ht="12.75">
      <c r="A46" s="154"/>
      <c r="B46" s="154"/>
      <c r="C46" s="154"/>
      <c r="D46" s="38"/>
      <c r="E46" s="38"/>
      <c r="F46" s="38"/>
      <c r="G46" s="24"/>
      <c r="H46" s="24"/>
      <c r="I46" s="24"/>
      <c r="J46" s="24"/>
      <c r="K46" s="24"/>
      <c r="L46" s="24"/>
    </row>
    <row r="47" ht="12" customHeight="1">
      <c r="A47" s="131"/>
    </row>
  </sheetData>
  <mergeCells count="2">
    <mergeCell ref="P2:Q2"/>
    <mergeCell ref="T3:T5"/>
  </mergeCells>
  <conditionalFormatting sqref="J23:J25">
    <cfRule type="cellIs" priority="13" operator="greaterThan" stopIfTrue="1">
      <formula>10</formula>
    </cfRule>
  </conditionalFormatting>
  <conditionalFormatting sqref="I23:I25">
    <cfRule type="cellIs" priority="12" operator="greaterThan" stopIfTrue="1">
      <formula>10</formula>
    </cfRule>
  </conditionalFormatting>
  <conditionalFormatting sqref="G23:H25 H23:I23">
    <cfRule type="cellIs" priority="11" operator="greaterThan" stopIfTrue="1">
      <formula>10</formula>
    </cfRule>
  </conditionalFormatting>
  <conditionalFormatting sqref="D23:F25 E23:G23">
    <cfRule type="cellIs" priority="10" operator="greaterThan" stopIfTrue="1">
      <formula>10</formula>
    </cfRule>
  </conditionalFormatting>
  <conditionalFormatting sqref="C23:C25">
    <cfRule type="cellIs" priority="9" operator="greaterThan" stopIfTrue="1">
      <formula>10</formula>
    </cfRule>
  </conditionalFormatting>
  <conditionalFormatting sqref="B23:B25">
    <cfRule type="cellIs" priority="8" operator="greaterThan" stopIfTrue="1">
      <formula>10</formula>
    </cfRule>
  </conditionalFormatting>
  <conditionalFormatting sqref="B45:F45">
    <cfRule type="cellIs" priority="7" operator="greaterThan" stopIfTrue="1">
      <formula>10</formula>
    </cfRule>
  </conditionalFormatting>
  <conditionalFormatting sqref="J23">
    <cfRule type="cellIs" priority="3" operator="greaterThan" stopIfTrue="1">
      <formula>10</formula>
    </cfRule>
  </conditionalFormatting>
  <conditionalFormatting sqref="D23">
    <cfRule type="cellIs" priority="2" operator="greaterThan" stopIfTrue="1">
      <formula>10</formula>
    </cfRule>
  </conditionalFormatting>
  <conditionalFormatting sqref="C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8"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showGridLines="0" workbookViewId="0" topLeftCell="A1"/>
  </sheetViews>
  <sheetFormatPr defaultColWidth="10" defaultRowHeight="12" customHeight="1"/>
  <cols>
    <col min="1" max="1" width="58" style="71" customWidth="1"/>
    <col min="2" max="3" width="12.66015625" style="71" customWidth="1"/>
    <col min="4" max="8" width="12.66015625" style="23" customWidth="1"/>
    <col min="9" max="9" width="12.66015625" style="27" customWidth="1"/>
    <col min="10" max="10" width="12.66015625" style="62" customWidth="1"/>
    <col min="11" max="11" width="4.83203125" style="23" customWidth="1"/>
    <col min="12" max="12" width="6.66015625" style="23" customWidth="1"/>
    <col min="13" max="16384" width="10" style="24" customWidth="1"/>
  </cols>
  <sheetData>
    <row r="1" spans="1:10" s="17" customFormat="1" ht="17.25" customHeight="1">
      <c r="A1" s="13" t="s">
        <v>4</v>
      </c>
      <c r="B1" s="120"/>
      <c r="C1" s="120"/>
      <c r="D1" s="120"/>
      <c r="E1" s="120"/>
      <c r="F1" s="120"/>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157</v>
      </c>
      <c r="B5" s="25"/>
      <c r="C5" s="25"/>
      <c r="D5" s="26"/>
      <c r="E5" s="26"/>
      <c r="F5" s="26"/>
      <c r="G5" s="26"/>
      <c r="H5" s="26"/>
      <c r="J5" s="197" t="s">
        <v>60</v>
      </c>
    </row>
    <row r="6" spans="1:10" ht="11.25" customHeight="1">
      <c r="A6" s="62"/>
      <c r="B6" s="23"/>
      <c r="C6" s="23"/>
      <c r="I6" s="23"/>
      <c r="J6" s="71"/>
    </row>
    <row r="7" spans="1:10" s="36" customFormat="1" ht="12" customHeight="1">
      <c r="A7" s="160" t="s">
        <v>3</v>
      </c>
      <c r="B7" s="252">
        <v>44286</v>
      </c>
      <c r="C7" s="252">
        <v>44196</v>
      </c>
      <c r="D7" s="252">
        <v>44104</v>
      </c>
      <c r="E7" s="252">
        <v>44012</v>
      </c>
      <c r="F7" s="252">
        <v>43921</v>
      </c>
      <c r="G7" s="252">
        <v>43830</v>
      </c>
      <c r="H7" s="252">
        <v>43738</v>
      </c>
      <c r="I7" s="252">
        <v>43646</v>
      </c>
      <c r="J7" s="252">
        <v>43555</v>
      </c>
    </row>
    <row r="8" spans="1:10" s="75" customFormat="1" ht="12.95" customHeight="1">
      <c r="A8" s="121" t="s">
        <v>95</v>
      </c>
      <c r="B8" s="142">
        <v>4305050.9149899995</v>
      </c>
      <c r="C8" s="142">
        <v>3656826.8752599997</v>
      </c>
      <c r="D8" s="142">
        <v>2798030.23227</v>
      </c>
      <c r="E8" s="142">
        <v>2528934.4973400002</v>
      </c>
      <c r="F8" s="142">
        <v>2361935.56081</v>
      </c>
      <c r="G8" s="142">
        <v>2201517.25832</v>
      </c>
      <c r="H8" s="142">
        <v>2014524.44845</v>
      </c>
      <c r="I8" s="142">
        <v>1678848.06235</v>
      </c>
      <c r="J8" s="143">
        <v>1439023.0729500002</v>
      </c>
    </row>
    <row r="9" spans="1:10" s="145" customFormat="1" ht="12.95" customHeight="1">
      <c r="A9" s="260" t="s">
        <v>253</v>
      </c>
      <c r="B9" s="142">
        <v>1638147.4590400008</v>
      </c>
      <c r="C9" s="142">
        <v>1043509.2431599996</v>
      </c>
      <c r="D9" s="142">
        <v>521906.5122899998</v>
      </c>
      <c r="E9" s="142">
        <v>464695.90959000005</v>
      </c>
      <c r="F9" s="142">
        <v>505386.2258999998</v>
      </c>
      <c r="G9" s="142">
        <v>376067.5659700001</v>
      </c>
      <c r="H9" s="142">
        <v>419044.43570000003</v>
      </c>
      <c r="I9" s="142">
        <v>235056.7229200001</v>
      </c>
      <c r="J9" s="143">
        <v>226783.67902999994</v>
      </c>
    </row>
    <row r="10" spans="1:10" s="75" customFormat="1" ht="12.95" customHeight="1">
      <c r="A10" s="121" t="s">
        <v>96</v>
      </c>
      <c r="B10" s="142">
        <v>459866.20281</v>
      </c>
      <c r="C10" s="142">
        <v>483301.42206</v>
      </c>
      <c r="D10" s="142">
        <v>458142.17145</v>
      </c>
      <c r="E10" s="142">
        <v>572519.91882</v>
      </c>
      <c r="F10" s="142">
        <v>591947.60523</v>
      </c>
      <c r="G10" s="142">
        <v>508549.49706</v>
      </c>
      <c r="H10" s="142">
        <v>527659.7012199999</v>
      </c>
      <c r="I10" s="142">
        <v>410653.85802000004</v>
      </c>
      <c r="J10" s="143">
        <v>143926.43698</v>
      </c>
    </row>
    <row r="11" spans="1:10" s="145" customFormat="1" ht="12.95" customHeight="1">
      <c r="A11" s="260" t="s">
        <v>284</v>
      </c>
      <c r="B11" s="142">
        <v>180258.83618</v>
      </c>
      <c r="C11" s="142">
        <v>215672.9408</v>
      </c>
      <c r="D11" s="142">
        <v>233129.02375</v>
      </c>
      <c r="E11" s="142">
        <v>369840.9585</v>
      </c>
      <c r="F11" s="142">
        <v>418269.03047000006</v>
      </c>
      <c r="G11" s="142">
        <v>373236.90844</v>
      </c>
      <c r="H11" s="142">
        <v>379699.20358</v>
      </c>
      <c r="I11" s="142">
        <v>241691.13888</v>
      </c>
      <c r="J11" s="143">
        <v>11046.91135</v>
      </c>
    </row>
    <row r="12" spans="1:10" s="75" customFormat="1" ht="12.95" customHeight="1">
      <c r="A12" s="121" t="s">
        <v>97</v>
      </c>
      <c r="B12" s="142">
        <v>1502.82269</v>
      </c>
      <c r="C12" s="142">
        <v>1302.42507</v>
      </c>
      <c r="D12" s="142">
        <v>990.1117300000001</v>
      </c>
      <c r="E12" s="142">
        <v>2219.14161</v>
      </c>
      <c r="F12" s="142">
        <v>4000.7875799999997</v>
      </c>
      <c r="G12" s="142">
        <v>2887.4320700000003</v>
      </c>
      <c r="H12" s="142">
        <v>1782.5133300000002</v>
      </c>
      <c r="I12" s="142">
        <v>729.8360299999999</v>
      </c>
      <c r="J12" s="143">
        <v>339.75820999999996</v>
      </c>
    </row>
    <row r="13" spans="1:10" s="75" customFormat="1" ht="12.95" customHeight="1">
      <c r="A13" s="121" t="s">
        <v>98</v>
      </c>
      <c r="B13" s="142">
        <v>508800.5131700001</v>
      </c>
      <c r="C13" s="142">
        <v>468584.68137</v>
      </c>
      <c r="D13" s="142">
        <v>471553.56672000006</v>
      </c>
      <c r="E13" s="142">
        <v>271552.64521999995</v>
      </c>
      <c r="F13" s="142">
        <v>25686.80239</v>
      </c>
      <c r="G13" s="142">
        <v>25646.973980000002</v>
      </c>
      <c r="H13" s="142">
        <v>28639.60985</v>
      </c>
      <c r="I13" s="142">
        <v>28590.50575</v>
      </c>
      <c r="J13" s="143">
        <v>21638.09613</v>
      </c>
    </row>
    <row r="14" spans="1:12" ht="12" customHeight="1">
      <c r="A14" s="167" t="s">
        <v>159</v>
      </c>
      <c r="B14" s="441">
        <v>5275220.453659999</v>
      </c>
      <c r="C14" s="441">
        <v>4610015.40376</v>
      </c>
      <c r="D14" s="441">
        <v>3728716.08217</v>
      </c>
      <c r="E14" s="441">
        <v>3375226.20299</v>
      </c>
      <c r="F14" s="441">
        <v>2983570.7560099997</v>
      </c>
      <c r="G14" s="441">
        <v>2738601.16143</v>
      </c>
      <c r="H14" s="441">
        <v>2572606.2728500003</v>
      </c>
      <c r="I14" s="441">
        <v>2118822.26215</v>
      </c>
      <c r="J14" s="442">
        <v>1604927.3642700003</v>
      </c>
      <c r="K14" s="24"/>
      <c r="L14" s="24"/>
    </row>
    <row r="15" spans="1:12" ht="12" customHeight="1">
      <c r="A15" s="23"/>
      <c r="B15" s="155"/>
      <c r="C15" s="155"/>
      <c r="D15" s="155"/>
      <c r="E15" s="155"/>
      <c r="F15" s="155"/>
      <c r="G15" s="155"/>
      <c r="H15" s="155"/>
      <c r="I15" s="155"/>
      <c r="J15" s="155"/>
      <c r="K15" s="24"/>
      <c r="L15" s="24"/>
    </row>
    <row r="17" spans="1:6" ht="18.75">
      <c r="A17" s="29" t="s">
        <v>158</v>
      </c>
      <c r="B17" s="26"/>
      <c r="C17" s="26"/>
      <c r="D17" s="26"/>
      <c r="E17" s="26"/>
      <c r="F17" s="24"/>
    </row>
    <row r="18" spans="2:3" ht="12" customHeight="1">
      <c r="B18" s="23"/>
      <c r="C18" s="23"/>
    </row>
    <row r="19" spans="1:6" ht="12" customHeight="1">
      <c r="A19" s="160" t="s">
        <v>3</v>
      </c>
      <c r="B19" s="258">
        <v>44196</v>
      </c>
      <c r="C19" s="258">
        <v>43830</v>
      </c>
      <c r="D19" s="258">
        <v>43465</v>
      </c>
      <c r="E19" s="258">
        <v>43100</v>
      </c>
      <c r="F19" s="259">
        <v>42735</v>
      </c>
    </row>
    <row r="20" spans="1:6" ht="12" customHeight="1">
      <c r="A20" s="121" t="s">
        <v>95</v>
      </c>
      <c r="B20" s="38">
        <v>3656826.8752599997</v>
      </c>
      <c r="C20" s="38">
        <v>2201517.25832</v>
      </c>
      <c r="D20" s="38">
        <v>1329901.0315399999</v>
      </c>
      <c r="E20" s="38">
        <v>1423223.64452</v>
      </c>
      <c r="F20" s="39">
        <v>631954.05803</v>
      </c>
    </row>
    <row r="21" spans="1:12" s="105" customFormat="1" ht="12" customHeight="1">
      <c r="A21" s="260" t="s">
        <v>253</v>
      </c>
      <c r="B21" s="142">
        <v>1043509.2431599996</v>
      </c>
      <c r="C21" s="142">
        <v>376067.5659700001</v>
      </c>
      <c r="D21" s="142">
        <v>193892.50917</v>
      </c>
      <c r="E21" s="142">
        <v>606600.4985600001</v>
      </c>
      <c r="F21" s="143">
        <v>41117.3176</v>
      </c>
      <c r="G21" s="12"/>
      <c r="H21" s="12"/>
      <c r="I21" s="255"/>
      <c r="J21" s="256"/>
      <c r="K21" s="12"/>
      <c r="L21" s="12"/>
    </row>
    <row r="22" spans="1:6" ht="12" customHeight="1">
      <c r="A22" s="121" t="s">
        <v>96</v>
      </c>
      <c r="B22" s="38">
        <v>483301.42206</v>
      </c>
      <c r="C22" s="38">
        <v>508549.49706</v>
      </c>
      <c r="D22" s="38">
        <v>117795.10578</v>
      </c>
      <c r="E22" s="38">
        <v>127111.50516</v>
      </c>
      <c r="F22" s="39">
        <v>152163.19456</v>
      </c>
    </row>
    <row r="23" spans="1:6" ht="12" customHeight="1">
      <c r="A23" s="260" t="s">
        <v>284</v>
      </c>
      <c r="B23" s="38">
        <v>215672.9408</v>
      </c>
      <c r="C23" s="38">
        <v>373236.90844</v>
      </c>
      <c r="D23" s="38">
        <v>11042.91135</v>
      </c>
      <c r="E23" s="38">
        <v>0</v>
      </c>
      <c r="F23" s="39">
        <v>0</v>
      </c>
    </row>
    <row r="24" spans="1:6" ht="12" customHeight="1">
      <c r="A24" s="121" t="s">
        <v>97</v>
      </c>
      <c r="B24" s="38">
        <v>1302.42507</v>
      </c>
      <c r="C24" s="38">
        <v>2887.4320700000003</v>
      </c>
      <c r="D24" s="38">
        <v>281.35322</v>
      </c>
      <c r="E24" s="38">
        <v>237.67962</v>
      </c>
      <c r="F24" s="39">
        <v>513.43458</v>
      </c>
    </row>
    <row r="25" spans="1:6" ht="12" customHeight="1">
      <c r="A25" s="121" t="s">
        <v>98</v>
      </c>
      <c r="B25" s="38">
        <v>468584.68137</v>
      </c>
      <c r="C25" s="38">
        <v>25646.973980000002</v>
      </c>
      <c r="D25" s="38">
        <v>21583.981809999997</v>
      </c>
      <c r="E25" s="38">
        <v>6000</v>
      </c>
      <c r="F25" s="39">
        <v>778.6751299999999</v>
      </c>
    </row>
    <row r="26" spans="1:6" ht="12" customHeight="1">
      <c r="A26" s="167" t="s">
        <v>159</v>
      </c>
      <c r="B26" s="168">
        <v>4610015.40376</v>
      </c>
      <c r="C26" s="168">
        <v>2738601.16143</v>
      </c>
      <c r="D26" s="168">
        <v>1469561.47235</v>
      </c>
      <c r="E26" s="168">
        <v>1556572.8293</v>
      </c>
      <c r="F26" s="169">
        <v>785409.3622999999</v>
      </c>
    </row>
    <row r="27" spans="1:12" ht="12" customHeight="1">
      <c r="A27" s="22"/>
      <c r="B27" s="22"/>
      <c r="C27" s="22"/>
      <c r="D27" s="22"/>
      <c r="E27" s="22"/>
      <c r="F27" s="22"/>
      <c r="G27" s="24"/>
      <c r="H27" s="24"/>
      <c r="I27" s="24"/>
      <c r="J27" s="24"/>
      <c r="K27" s="24"/>
      <c r="L27" s="24"/>
    </row>
    <row r="28" spans="1:12" ht="12" customHeight="1">
      <c r="A28" s="154"/>
      <c r="B28" s="154"/>
      <c r="C28" s="154"/>
      <c r="D28" s="38"/>
      <c r="E28" s="38"/>
      <c r="F28" s="38"/>
      <c r="G28" s="24"/>
      <c r="H28" s="24"/>
      <c r="I28" s="24"/>
      <c r="J28" s="24"/>
      <c r="K28" s="24"/>
      <c r="L28" s="24"/>
    </row>
    <row r="30" ht="12" customHeight="1">
      <c r="I30" s="23"/>
    </row>
    <row r="31" ht="12" customHeight="1">
      <c r="I31" s="23"/>
    </row>
    <row r="32" ht="12" customHeight="1">
      <c r="I32" s="23"/>
    </row>
  </sheetData>
  <conditionalFormatting sqref="D26:F26">
    <cfRule type="cellIs" priority="15" operator="greaterThan" stopIfTrue="1">
      <formula>10</formula>
    </cfRule>
  </conditionalFormatting>
  <conditionalFormatting sqref="C26">
    <cfRule type="cellIs" priority="16" operator="greaterThan" stopIfTrue="1">
      <formula>10</formula>
    </cfRule>
  </conditionalFormatting>
  <conditionalFormatting sqref="B26">
    <cfRule type="cellIs" priority="14" operator="greaterThan" stopIfTrue="1">
      <formula>10</formula>
    </cfRule>
  </conditionalFormatting>
  <conditionalFormatting sqref="J14">
    <cfRule type="cellIs" priority="13" operator="greaterThan" stopIfTrue="1">
      <formula>10</formula>
    </cfRule>
  </conditionalFormatting>
  <conditionalFormatting sqref="I14">
    <cfRule type="cellIs" priority="12" operator="greaterThan" stopIfTrue="1">
      <formula>10</formula>
    </cfRule>
  </conditionalFormatting>
  <conditionalFormatting sqref="G14:I14">
    <cfRule type="cellIs" priority="11" operator="greaterThan" stopIfTrue="1">
      <formula>10</formula>
    </cfRule>
  </conditionalFormatting>
  <conditionalFormatting sqref="D14:G14">
    <cfRule type="cellIs" priority="10" operator="greaterThan" stopIfTrue="1">
      <formula>10</formula>
    </cfRule>
  </conditionalFormatting>
  <conditionalFormatting sqref="C14">
    <cfRule type="cellIs" priority="9" operator="greaterThan" stopIfTrue="1">
      <formula>10</formula>
    </cfRule>
  </conditionalFormatting>
  <conditionalFormatting sqref="B14">
    <cfRule type="cellIs" priority="8" operator="greaterThan" stopIfTrue="1">
      <formula>10</formula>
    </cfRule>
  </conditionalFormatting>
  <conditionalFormatting sqref="J14">
    <cfRule type="cellIs" priority="3" operator="greaterThan" stopIfTrue="1">
      <formula>10</formula>
    </cfRule>
  </conditionalFormatting>
  <conditionalFormatting sqref="D14">
    <cfRule type="cellIs" priority="2" operator="greaterThan" stopIfTrue="1">
      <formula>10</formula>
    </cfRule>
  </conditionalFormatting>
  <conditionalFormatting sqref="C1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showGridLines="0" workbookViewId="0" topLeftCell="A1"/>
  </sheetViews>
  <sheetFormatPr defaultColWidth="10" defaultRowHeight="12" customHeight="1"/>
  <cols>
    <col min="1" max="1" width="50.33203125" style="71" customWidth="1"/>
    <col min="2" max="3" width="12.66015625" style="71" customWidth="1"/>
    <col min="4" max="8" width="12.66015625" style="23" customWidth="1"/>
    <col min="9" max="9" width="12.66015625" style="27" customWidth="1"/>
    <col min="10" max="10" width="12.66015625" style="62" customWidth="1"/>
    <col min="11" max="11" width="4.83203125" style="23" customWidth="1"/>
    <col min="12" max="12" width="6.83203125" style="23" customWidth="1"/>
    <col min="13" max="16384" width="10" style="24" customWidth="1"/>
  </cols>
  <sheetData>
    <row r="1" spans="1:10" s="17" customFormat="1" ht="17.25" customHeight="1">
      <c r="A1" s="13" t="s">
        <v>4</v>
      </c>
      <c r="B1" s="120"/>
      <c r="C1" s="120"/>
      <c r="D1" s="120"/>
      <c r="E1" s="120"/>
      <c r="F1" s="120"/>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118</v>
      </c>
      <c r="B5" s="25"/>
      <c r="C5" s="25"/>
      <c r="D5" s="26"/>
      <c r="E5" s="26"/>
      <c r="F5" s="26"/>
      <c r="G5" s="26"/>
      <c r="H5" s="26"/>
      <c r="J5" s="197" t="s">
        <v>60</v>
      </c>
    </row>
    <row r="6" spans="1:10" ht="11.25" customHeight="1">
      <c r="A6" s="62"/>
      <c r="B6" s="23"/>
      <c r="C6" s="23"/>
      <c r="I6" s="23"/>
      <c r="J6" s="71"/>
    </row>
    <row r="7" spans="1:10" s="36" customFormat="1" ht="12" customHeight="1">
      <c r="A7" s="160" t="s">
        <v>3</v>
      </c>
      <c r="B7" s="252">
        <v>44286</v>
      </c>
      <c r="C7" s="252">
        <v>44196</v>
      </c>
      <c r="D7" s="252">
        <v>44104</v>
      </c>
      <c r="E7" s="252">
        <v>44012</v>
      </c>
      <c r="F7" s="252">
        <v>43921</v>
      </c>
      <c r="G7" s="252">
        <v>43830</v>
      </c>
      <c r="H7" s="252">
        <v>43738</v>
      </c>
      <c r="I7" s="252">
        <v>43646</v>
      </c>
      <c r="J7" s="252">
        <v>43555</v>
      </c>
    </row>
    <row r="8" spans="1:10" s="75" customFormat="1" ht="12.95" customHeight="1">
      <c r="A8" s="74" t="s">
        <v>119</v>
      </c>
      <c r="B8" s="142">
        <v>2322517.76905</v>
      </c>
      <c r="C8" s="142">
        <v>2225681.2147399997</v>
      </c>
      <c r="D8" s="142">
        <v>1870335.2066700005</v>
      </c>
      <c r="E8" s="142">
        <v>1818644.33335</v>
      </c>
      <c r="F8" s="142">
        <v>1746204.97385</v>
      </c>
      <c r="G8" s="142">
        <v>1693138.02664</v>
      </c>
      <c r="H8" s="142">
        <v>1233625.7600900002</v>
      </c>
      <c r="I8" s="142">
        <v>1129660.7283100002</v>
      </c>
      <c r="J8" s="443">
        <v>1001962.7895200001</v>
      </c>
    </row>
    <row r="9" spans="1:10" s="75" customFormat="1" ht="12.95" customHeight="1">
      <c r="A9" s="121" t="s">
        <v>120</v>
      </c>
      <c r="B9" s="449">
        <v>25592.972609999997</v>
      </c>
      <c r="C9" s="449">
        <v>24808.863040000004</v>
      </c>
      <c r="D9" s="449">
        <v>26943.58923</v>
      </c>
      <c r="E9" s="449">
        <v>30164.92722</v>
      </c>
      <c r="F9" s="142">
        <v>38319.87749</v>
      </c>
      <c r="G9" s="142">
        <v>39144.693329999995</v>
      </c>
      <c r="H9" s="142">
        <v>19199.16619</v>
      </c>
      <c r="I9" s="142">
        <v>23659.89173</v>
      </c>
      <c r="J9" s="143">
        <v>22958.393640000002</v>
      </c>
    </row>
    <row r="10" spans="1:10" s="75" customFormat="1" ht="12.95" customHeight="1">
      <c r="A10" s="123" t="s">
        <v>121</v>
      </c>
      <c r="B10" s="449">
        <v>18478.81688</v>
      </c>
      <c r="C10" s="449">
        <v>17727.987270000005</v>
      </c>
      <c r="D10" s="449">
        <v>20279.99052</v>
      </c>
      <c r="E10" s="449">
        <v>23319.74453</v>
      </c>
      <c r="F10" s="142">
        <v>27353.5285</v>
      </c>
      <c r="G10" s="142">
        <v>26273.285119999997</v>
      </c>
      <c r="H10" s="142">
        <v>5846.329470000001</v>
      </c>
      <c r="I10" s="142">
        <v>6584.43319</v>
      </c>
      <c r="J10" s="143">
        <v>7063.403539999999</v>
      </c>
    </row>
    <row r="11" spans="1:10" s="75" customFormat="1" ht="12.95" customHeight="1">
      <c r="A11" s="123" t="s">
        <v>122</v>
      </c>
      <c r="B11" s="449">
        <v>2157.4649900000004</v>
      </c>
      <c r="C11" s="449">
        <v>2559.36706</v>
      </c>
      <c r="D11" s="449">
        <v>2174.33892</v>
      </c>
      <c r="E11" s="449">
        <v>2923.40535</v>
      </c>
      <c r="F11" s="142">
        <v>5296.95206</v>
      </c>
      <c r="G11" s="142">
        <v>7142.48614</v>
      </c>
      <c r="H11" s="142">
        <v>3716.90713</v>
      </c>
      <c r="I11" s="142">
        <v>2714.98621</v>
      </c>
      <c r="J11" s="143">
        <v>1792.1728400000006</v>
      </c>
    </row>
    <row r="12" spans="1:10" s="40" customFormat="1" ht="12.95" customHeight="1">
      <c r="A12" s="123" t="s">
        <v>123</v>
      </c>
      <c r="B12" s="449">
        <v>696.17961</v>
      </c>
      <c r="C12" s="449">
        <v>850.28716</v>
      </c>
      <c r="D12" s="449">
        <v>1366.76073</v>
      </c>
      <c r="E12" s="449">
        <v>821.59303</v>
      </c>
      <c r="F12" s="142">
        <v>2390.12752</v>
      </c>
      <c r="G12" s="142">
        <v>1654.8121400000002</v>
      </c>
      <c r="H12" s="142">
        <v>500.76892</v>
      </c>
      <c r="I12" s="142">
        <v>881.98981</v>
      </c>
      <c r="J12" s="143">
        <v>895.1691999999999</v>
      </c>
    </row>
    <row r="13" spans="1:10" s="124" customFormat="1" ht="12" customHeight="1">
      <c r="A13" s="123" t="s">
        <v>124</v>
      </c>
      <c r="B13" s="449">
        <v>4260.51113</v>
      </c>
      <c r="C13" s="449">
        <v>3671.2215499999998</v>
      </c>
      <c r="D13" s="449">
        <v>3122.4990599999996</v>
      </c>
      <c r="E13" s="449">
        <v>3100.18431</v>
      </c>
      <c r="F13" s="142">
        <v>3279.2694100000003</v>
      </c>
      <c r="G13" s="142">
        <v>4074.10993</v>
      </c>
      <c r="H13" s="142">
        <v>9135.16067</v>
      </c>
      <c r="I13" s="142">
        <v>13478.482520000001</v>
      </c>
      <c r="J13" s="143">
        <v>13207.64806</v>
      </c>
    </row>
    <row r="14" spans="1:10" s="75" customFormat="1" ht="12" customHeight="1">
      <c r="A14" s="74" t="s">
        <v>91</v>
      </c>
      <c r="B14" s="449">
        <v>-18170.02699</v>
      </c>
      <c r="C14" s="449">
        <v>-16858.29328</v>
      </c>
      <c r="D14" s="449">
        <v>-14512.40199</v>
      </c>
      <c r="E14" s="449">
        <v>-14608.32021</v>
      </c>
      <c r="F14" s="142">
        <v>-7295.6476600000005</v>
      </c>
      <c r="G14" s="142">
        <v>-6103.64977</v>
      </c>
      <c r="H14" s="142">
        <v>-11561.265840000002</v>
      </c>
      <c r="I14" s="142">
        <v>-11756.550369999999</v>
      </c>
      <c r="J14" s="450">
        <v>-11215.929629999999</v>
      </c>
    </row>
    <row r="15" spans="1:10" s="60" customFormat="1" ht="12" customHeight="1">
      <c r="A15" s="281" t="s">
        <v>125</v>
      </c>
      <c r="B15" s="447">
        <v>4.264752851379125</v>
      </c>
      <c r="C15" s="447">
        <v>4.592011963974226</v>
      </c>
      <c r="D15" s="447">
        <v>4.647688185372905</v>
      </c>
      <c r="E15" s="447">
        <v>4.712081202036662</v>
      </c>
      <c r="F15" s="447">
        <v>2.2247783722045575</v>
      </c>
      <c r="G15" s="447">
        <v>1.4981553946434627</v>
      </c>
      <c r="H15" s="447">
        <v>1.2655788176739318</v>
      </c>
      <c r="I15" s="447">
        <v>0.8722458446308834</v>
      </c>
      <c r="J15" s="448">
        <v>0.849199613666871</v>
      </c>
    </row>
    <row r="16" spans="1:12" ht="12" customHeight="1">
      <c r="A16" s="23"/>
      <c r="B16" s="23"/>
      <c r="C16" s="23"/>
      <c r="I16" s="23"/>
      <c r="J16" s="23"/>
      <c r="K16" s="24"/>
      <c r="L16" s="24"/>
    </row>
    <row r="17" spans="1:10" s="36" customFormat="1" ht="12" customHeight="1">
      <c r="A17" s="160" t="s">
        <v>126</v>
      </c>
      <c r="B17" s="252">
        <v>44286</v>
      </c>
      <c r="C17" s="252">
        <v>44196</v>
      </c>
      <c r="D17" s="252">
        <v>44104</v>
      </c>
      <c r="E17" s="252">
        <v>44012</v>
      </c>
      <c r="F17" s="252">
        <v>43921</v>
      </c>
      <c r="G17" s="252">
        <v>43830</v>
      </c>
      <c r="H17" s="252">
        <v>43738</v>
      </c>
      <c r="I17" s="252">
        <v>43646</v>
      </c>
      <c r="J17" s="252">
        <v>43555</v>
      </c>
    </row>
    <row r="18" spans="1:10" s="75" customFormat="1" ht="12.95" customHeight="1">
      <c r="A18" s="74" t="s">
        <v>119</v>
      </c>
      <c r="B18" s="142">
        <v>2322517.76905</v>
      </c>
      <c r="C18" s="142">
        <v>2225681.2147399997</v>
      </c>
      <c r="D18" s="142">
        <v>1870335.2066700005</v>
      </c>
      <c r="E18" s="142">
        <v>1818644.33335</v>
      </c>
      <c r="F18" s="142">
        <v>1746204.97385</v>
      </c>
      <c r="G18" s="142">
        <v>1693138.02664</v>
      </c>
      <c r="H18" s="142">
        <v>1233625.7600900002</v>
      </c>
      <c r="I18" s="142">
        <v>1129660.7283100002</v>
      </c>
      <c r="J18" s="443">
        <v>1001962.7895200001</v>
      </c>
    </row>
    <row r="19" spans="1:10" s="75" customFormat="1" ht="12.95" customHeight="1">
      <c r="A19" s="121" t="s">
        <v>120</v>
      </c>
      <c r="B19" s="444">
        <v>0.011019494856424079</v>
      </c>
      <c r="C19" s="444">
        <v>0.01114663810598686</v>
      </c>
      <c r="D19" s="444">
        <v>0.014405754184551312</v>
      </c>
      <c r="E19" s="444">
        <v>0.01658649064406962</v>
      </c>
      <c r="F19" s="444">
        <v>0.021944661745816156</v>
      </c>
      <c r="G19" s="444">
        <v>0.023119611463503595</v>
      </c>
      <c r="H19" s="444">
        <v>0.015563201427148624</v>
      </c>
      <c r="I19" s="444">
        <v>0.020944245592564567</v>
      </c>
      <c r="J19" s="445">
        <v>0.022913419420494085</v>
      </c>
    </row>
    <row r="20" spans="1:10" s="75" customFormat="1" ht="12.95" customHeight="1">
      <c r="A20" s="123" t="s">
        <v>121</v>
      </c>
      <c r="B20" s="444">
        <v>0.007956372659985528</v>
      </c>
      <c r="C20" s="444">
        <v>0.007965196072372368</v>
      </c>
      <c r="D20" s="444">
        <v>0.010842971060843734</v>
      </c>
      <c r="E20" s="444">
        <v>0.012822597636253758</v>
      </c>
      <c r="F20" s="444">
        <v>0.015664557660542824</v>
      </c>
      <c r="G20" s="444">
        <v>0.015517509326831923</v>
      </c>
      <c r="H20" s="444">
        <v>0.004739143473765882</v>
      </c>
      <c r="I20" s="444">
        <v>0.005828682032569612</v>
      </c>
      <c r="J20" s="445">
        <v>0.007049566724312976</v>
      </c>
    </row>
    <row r="21" spans="1:10" s="75" customFormat="1" ht="12.95" customHeight="1">
      <c r="A21" s="123" t="s">
        <v>122</v>
      </c>
      <c r="B21" s="444">
        <v>0.0009289336851370948</v>
      </c>
      <c r="C21" s="444">
        <v>0.0011499252647010282</v>
      </c>
      <c r="D21" s="444">
        <v>0.0011625396946204401</v>
      </c>
      <c r="E21" s="444">
        <v>0.0016074640304269915</v>
      </c>
      <c r="F21" s="444">
        <v>0.0030334079557231925</v>
      </c>
      <c r="G21" s="444">
        <v>0.004218490180729168</v>
      </c>
      <c r="H21" s="444">
        <v>0.003012994094520878</v>
      </c>
      <c r="I21" s="444">
        <v>0.0024033642508416533</v>
      </c>
      <c r="J21" s="445">
        <v>0.0017886620728286308</v>
      </c>
    </row>
    <row r="22" spans="1:10" s="40" customFormat="1" ht="12.95" customHeight="1">
      <c r="A22" s="123" t="s">
        <v>123</v>
      </c>
      <c r="B22" s="444">
        <v>0.00029975211353701055</v>
      </c>
      <c r="C22" s="444">
        <v>0.00038203456738045437</v>
      </c>
      <c r="D22" s="444">
        <v>0.000730757099115629</v>
      </c>
      <c r="E22" s="444">
        <v>0.00045176124596423966</v>
      </c>
      <c r="F22" s="444">
        <v>0.0013687554186323796</v>
      </c>
      <c r="G22" s="444">
        <v>0.000977363991572467</v>
      </c>
      <c r="H22" s="444">
        <v>0.00040593260630636147</v>
      </c>
      <c r="I22" s="444">
        <v>0.0007807563703834143</v>
      </c>
      <c r="J22" s="445">
        <v>0.0008934156131974116</v>
      </c>
    </row>
    <row r="23" spans="1:10" s="124" customFormat="1" ht="12" customHeight="1">
      <c r="A23" s="123" t="s">
        <v>124</v>
      </c>
      <c r="B23" s="444">
        <v>0.0018344363977644464</v>
      </c>
      <c r="C23" s="444">
        <v>0.0016494822015330104</v>
      </c>
      <c r="D23" s="444">
        <v>0.0016694863299715073</v>
      </c>
      <c r="E23" s="444">
        <v>0.0017046677314246283</v>
      </c>
      <c r="F23" s="444">
        <v>0.0018779407109177618</v>
      </c>
      <c r="G23" s="444">
        <v>0.002406247964370036</v>
      </c>
      <c r="H23" s="444">
        <v>0.007405131252555504</v>
      </c>
      <c r="I23" s="444">
        <v>0.011931442938769889</v>
      </c>
      <c r="J23" s="445">
        <v>0.013181775010155068</v>
      </c>
    </row>
    <row r="24" spans="1:10" s="75" customFormat="1" ht="12" customHeight="1">
      <c r="A24" s="74" t="s">
        <v>91</v>
      </c>
      <c r="B24" s="444">
        <v>-0.007823417858039574</v>
      </c>
      <c r="C24" s="444">
        <v>-0.007574442003802129</v>
      </c>
      <c r="D24" s="444">
        <v>-0.0077592518914501455</v>
      </c>
      <c r="E24" s="444">
        <v>-0.008032532772964472</v>
      </c>
      <c r="F24" s="444">
        <v>-0.004178001877932287</v>
      </c>
      <c r="G24" s="444">
        <v>-0.00360493336867082</v>
      </c>
      <c r="H24" s="444">
        <v>-0.009371777255329476</v>
      </c>
      <c r="I24" s="444">
        <v>-0.010407151523792532</v>
      </c>
      <c r="J24" s="446">
        <v>-0.011193958246067299</v>
      </c>
    </row>
    <row r="25" spans="1:10" s="60" customFormat="1" ht="12" customHeight="1">
      <c r="A25" s="281" t="s">
        <v>125</v>
      </c>
      <c r="B25" s="447">
        <v>4.264752851379125</v>
      </c>
      <c r="C25" s="447">
        <v>4.592011963974226</v>
      </c>
      <c r="D25" s="447">
        <v>4.647688185372905</v>
      </c>
      <c r="E25" s="447">
        <v>4.712081202036662</v>
      </c>
      <c r="F25" s="447">
        <v>2.2247783722045575</v>
      </c>
      <c r="G25" s="447">
        <v>1.4981553946434627</v>
      </c>
      <c r="H25" s="447">
        <v>1.2655788176739318</v>
      </c>
      <c r="I25" s="447">
        <v>0.8722458446308834</v>
      </c>
      <c r="J25" s="448">
        <v>0.849199613666871</v>
      </c>
    </row>
    <row r="26" ht="12" customHeight="1">
      <c r="I26" s="128"/>
    </row>
    <row r="27" spans="1:3" ht="12" customHeight="1">
      <c r="A27" s="62"/>
      <c r="B27" s="23"/>
      <c r="C27" s="23"/>
    </row>
    <row r="28" spans="1:6" ht="18.75">
      <c r="A28" s="29" t="s">
        <v>127</v>
      </c>
      <c r="B28" s="26"/>
      <c r="C28" s="26"/>
      <c r="D28" s="26"/>
      <c r="E28" s="26"/>
      <c r="F28" s="24"/>
    </row>
    <row r="29" spans="2:3" ht="12" customHeight="1">
      <c r="B29" s="23"/>
      <c r="C29" s="23"/>
    </row>
    <row r="30" spans="1:6" ht="12" customHeight="1">
      <c r="A30" s="160" t="s">
        <v>3</v>
      </c>
      <c r="B30" s="258">
        <v>44196</v>
      </c>
      <c r="C30" s="258">
        <v>43830</v>
      </c>
      <c r="D30" s="258">
        <v>43465</v>
      </c>
      <c r="E30" s="258">
        <v>43100</v>
      </c>
      <c r="F30" s="259">
        <v>42735</v>
      </c>
    </row>
    <row r="31" spans="1:6" ht="12" customHeight="1">
      <c r="A31" s="74" t="s">
        <v>119</v>
      </c>
      <c r="B31" s="38">
        <v>2225681.2147399997</v>
      </c>
      <c r="C31" s="38">
        <v>1693138.02664</v>
      </c>
      <c r="D31" s="38">
        <v>929037.1495000002</v>
      </c>
      <c r="E31" s="38">
        <v>726290.4574399999</v>
      </c>
      <c r="F31" s="39">
        <v>535495.7822799999</v>
      </c>
    </row>
    <row r="32" spans="1:6" ht="12" customHeight="1">
      <c r="A32" s="121" t="s">
        <v>120</v>
      </c>
      <c r="B32" s="122">
        <v>24808.863040000004</v>
      </c>
      <c r="C32" s="122">
        <v>39144.693329999995</v>
      </c>
      <c r="D32" s="38">
        <v>22482.824910000003</v>
      </c>
      <c r="E32" s="38">
        <v>25839.99494</v>
      </c>
      <c r="F32" s="39">
        <v>6093.112720000001</v>
      </c>
    </row>
    <row r="33" spans="1:6" ht="12" customHeight="1">
      <c r="A33" s="123" t="s">
        <v>121</v>
      </c>
      <c r="B33" s="122">
        <v>17727.987270000005</v>
      </c>
      <c r="C33" s="122">
        <v>26273.285119999997</v>
      </c>
      <c r="D33" s="38">
        <v>6141.823760000002</v>
      </c>
      <c r="E33" s="38">
        <v>4278.63801</v>
      </c>
      <c r="F33" s="39">
        <v>2575.1753200000003</v>
      </c>
    </row>
    <row r="34" spans="1:6" ht="12" customHeight="1">
      <c r="A34" s="123" t="s">
        <v>122</v>
      </c>
      <c r="B34" s="122">
        <v>2559.36706</v>
      </c>
      <c r="C34" s="122">
        <v>7142.48614</v>
      </c>
      <c r="D34" s="38">
        <v>709.21527</v>
      </c>
      <c r="E34" s="38">
        <v>4884.5844400000005</v>
      </c>
      <c r="F34" s="39">
        <v>1526.3114000000003</v>
      </c>
    </row>
    <row r="35" spans="1:6" ht="12" customHeight="1">
      <c r="A35" s="123" t="s">
        <v>123</v>
      </c>
      <c r="B35" s="122">
        <v>850.28716</v>
      </c>
      <c r="C35" s="122">
        <v>1654.8121400000002</v>
      </c>
      <c r="D35" s="38">
        <v>177.49588</v>
      </c>
      <c r="E35" s="38">
        <v>250.50101</v>
      </c>
      <c r="F35" s="39">
        <v>300.62003</v>
      </c>
    </row>
    <row r="36" spans="1:6" ht="12" customHeight="1">
      <c r="A36" s="123" t="s">
        <v>124</v>
      </c>
      <c r="B36" s="122">
        <v>3671.2215499999998</v>
      </c>
      <c r="C36" s="122">
        <v>4074.10993</v>
      </c>
      <c r="D36" s="38">
        <v>15454.289999999999</v>
      </c>
      <c r="E36" s="38">
        <v>16426.27148</v>
      </c>
      <c r="F36" s="39">
        <v>1691.00597</v>
      </c>
    </row>
    <row r="37" spans="1:6" ht="12" customHeight="1">
      <c r="A37" s="74" t="s">
        <v>91</v>
      </c>
      <c r="B37" s="122">
        <v>-16858.29328</v>
      </c>
      <c r="C37" s="122">
        <v>-6103.64977</v>
      </c>
      <c r="D37" s="38">
        <v>-10276.11793</v>
      </c>
      <c r="E37" s="38">
        <v>-6899.65056</v>
      </c>
      <c r="F37" s="39">
        <v>-3734.81855</v>
      </c>
    </row>
    <row r="38" spans="1:12" s="40" customFormat="1" ht="12" customHeight="1">
      <c r="A38" s="281" t="s">
        <v>125</v>
      </c>
      <c r="B38" s="282">
        <v>4.592011963974226</v>
      </c>
      <c r="C38" s="282">
        <v>1.4981553946434627</v>
      </c>
      <c r="D38" s="282">
        <v>0.6649362688289142</v>
      </c>
      <c r="E38" s="282">
        <v>0.4200375336789454</v>
      </c>
      <c r="F38" s="283">
        <v>2.2086371167571928</v>
      </c>
      <c r="G38" s="23"/>
      <c r="H38" s="129"/>
      <c r="I38" s="130"/>
      <c r="J38" s="131"/>
      <c r="K38" s="129"/>
      <c r="L38" s="129"/>
    </row>
    <row r="39" spans="1:12" ht="12" customHeight="1">
      <c r="A39" s="22"/>
      <c r="B39" s="22"/>
      <c r="C39" s="22"/>
      <c r="D39" s="22"/>
      <c r="E39" s="22"/>
      <c r="F39" s="379"/>
      <c r="G39" s="24"/>
      <c r="H39" s="24"/>
      <c r="I39" s="24"/>
      <c r="J39" s="24"/>
      <c r="K39" s="24"/>
      <c r="L39" s="24"/>
    </row>
    <row r="40" spans="1:12" ht="12" customHeight="1">
      <c r="A40" s="160" t="s">
        <v>126</v>
      </c>
      <c r="B40" s="258">
        <v>44196</v>
      </c>
      <c r="C40" s="258">
        <v>43830</v>
      </c>
      <c r="D40" s="258">
        <v>43465</v>
      </c>
      <c r="E40" s="258">
        <v>43100</v>
      </c>
      <c r="F40" s="259">
        <v>42735</v>
      </c>
      <c r="G40" s="24"/>
      <c r="H40" s="24"/>
      <c r="I40" s="24"/>
      <c r="J40" s="24"/>
      <c r="K40" s="24"/>
      <c r="L40" s="24"/>
    </row>
    <row r="41" spans="1:6" ht="12" customHeight="1">
      <c r="A41" s="74" t="s">
        <v>119</v>
      </c>
      <c r="B41" s="38">
        <v>2225681.2147399997</v>
      </c>
      <c r="C41" s="38">
        <v>1693138.02664</v>
      </c>
      <c r="D41" s="38">
        <v>929037.1495000002</v>
      </c>
      <c r="E41" s="38">
        <v>726290.4574399999</v>
      </c>
      <c r="F41" s="39">
        <v>535495.7822799999</v>
      </c>
    </row>
    <row r="42" spans="1:6" ht="12" customHeight="1">
      <c r="A42" s="121" t="s">
        <v>120</v>
      </c>
      <c r="B42" s="126">
        <v>0.01114663810598686</v>
      </c>
      <c r="C42" s="126">
        <v>0.023119611463503595</v>
      </c>
      <c r="D42" s="126">
        <v>0.02420013550814417</v>
      </c>
      <c r="E42" s="126">
        <v>0.03557804549860093</v>
      </c>
      <c r="F42" s="127">
        <v>0.011378451374644133</v>
      </c>
    </row>
    <row r="43" spans="1:6" ht="12" customHeight="1">
      <c r="A43" s="123" t="s">
        <v>121</v>
      </c>
      <c r="B43" s="126">
        <v>0.007965196072372368</v>
      </c>
      <c r="C43" s="126">
        <v>0.015517509326831923</v>
      </c>
      <c r="D43" s="126">
        <v>0.006610956045520332</v>
      </c>
      <c r="E43" s="126">
        <v>0.005891083885476308</v>
      </c>
      <c r="F43" s="127">
        <v>0.0048089553740938585</v>
      </c>
    </row>
    <row r="44" spans="1:6" ht="12" customHeight="1">
      <c r="A44" s="123" t="s">
        <v>122</v>
      </c>
      <c r="B44" s="126">
        <v>0.0011499252647010282</v>
      </c>
      <c r="C44" s="126">
        <v>0.004218490180729168</v>
      </c>
      <c r="D44" s="126">
        <v>0.0007633874171573157</v>
      </c>
      <c r="E44" s="126">
        <v>0.0067253870541229355</v>
      </c>
      <c r="F44" s="127">
        <v>0.0028502771646517337</v>
      </c>
    </row>
    <row r="45" spans="1:6" ht="12" customHeight="1">
      <c r="A45" s="123" t="s">
        <v>123</v>
      </c>
      <c r="B45" s="126">
        <v>0.00038203456738045437</v>
      </c>
      <c r="C45" s="126">
        <v>0.000977363991572467</v>
      </c>
      <c r="D45" s="126">
        <v>0.0001910535871418347</v>
      </c>
      <c r="E45" s="126">
        <v>0.0003449047243205647</v>
      </c>
      <c r="F45" s="127">
        <v>0.0005613863637170756</v>
      </c>
    </row>
    <row r="46" spans="1:6" ht="12" customHeight="1">
      <c r="A46" s="123" t="s">
        <v>124</v>
      </c>
      <c r="B46" s="126">
        <v>0.0016494822015330104</v>
      </c>
      <c r="C46" s="126">
        <v>0.002406247964370036</v>
      </c>
      <c r="D46" s="126">
        <v>0.01663473845832469</v>
      </c>
      <c r="E46" s="126">
        <v>0.022616669834681122</v>
      </c>
      <c r="F46" s="127">
        <v>0.0031578324721814655</v>
      </c>
    </row>
    <row r="47" spans="1:6" ht="12" customHeight="1">
      <c r="A47" s="74" t="s">
        <v>91</v>
      </c>
      <c r="B47" s="126">
        <v>-0.007574442003802129</v>
      </c>
      <c r="C47" s="126">
        <v>-0.00360493336867082</v>
      </c>
      <c r="D47" s="126">
        <v>-0.011061040923423266</v>
      </c>
      <c r="E47" s="126">
        <v>-0.00949985021739046</v>
      </c>
      <c r="F47" s="127">
        <v>-0.00697450600656111</v>
      </c>
    </row>
    <row r="48" spans="1:6" ht="12" customHeight="1">
      <c r="A48" s="281" t="s">
        <v>125</v>
      </c>
      <c r="B48" s="282">
        <v>4.592011963974226</v>
      </c>
      <c r="C48" s="282">
        <v>1.4981553946434627</v>
      </c>
      <c r="D48" s="282">
        <v>0.6649362688289142</v>
      </c>
      <c r="E48" s="282">
        <v>0.4200375336789454</v>
      </c>
      <c r="F48" s="283">
        <v>2.2086371167571928</v>
      </c>
    </row>
  </sheetData>
  <conditionalFormatting sqref="C15">
    <cfRule type="cellIs" priority="28" operator="greaterThan" stopIfTrue="1">
      <formula>10</formula>
    </cfRule>
  </conditionalFormatting>
  <conditionalFormatting sqref="J15">
    <cfRule type="cellIs" priority="30" operator="greaterThan" stopIfTrue="1">
      <formula>10</formula>
    </cfRule>
  </conditionalFormatting>
  <conditionalFormatting sqref="D15">
    <cfRule type="cellIs" priority="27" operator="greaterThan" stopIfTrue="1">
      <formula>10</formula>
    </cfRule>
  </conditionalFormatting>
  <conditionalFormatting sqref="B15">
    <cfRule type="cellIs" priority="29" operator="greaterThan" stopIfTrue="1">
      <formula>10</formula>
    </cfRule>
  </conditionalFormatting>
  <conditionalFormatting sqref="C25">
    <cfRule type="cellIs" priority="25" operator="greaterThan" stopIfTrue="1">
      <formula>10</formula>
    </cfRule>
  </conditionalFormatting>
  <conditionalFormatting sqref="D25">
    <cfRule type="cellIs" priority="24" operator="greaterThan" stopIfTrue="1">
      <formula>10</formula>
    </cfRule>
  </conditionalFormatting>
  <conditionalFormatting sqref="B25">
    <cfRule type="cellIs" priority="26" operator="greaterThan" stopIfTrue="1">
      <formula>10</formula>
    </cfRule>
  </conditionalFormatting>
  <conditionalFormatting sqref="E15:I15">
    <cfRule type="cellIs" priority="23" operator="greaterThan" stopIfTrue="1">
      <formula>10</formula>
    </cfRule>
  </conditionalFormatting>
  <conditionalFormatting sqref="E25:I25">
    <cfRule type="cellIs" priority="22" operator="greaterThan" stopIfTrue="1">
      <formula>10</formula>
    </cfRule>
  </conditionalFormatting>
  <conditionalFormatting sqref="C38">
    <cfRule type="cellIs" priority="20" operator="greaterThan" stopIfTrue="1">
      <formula>10</formula>
    </cfRule>
  </conditionalFormatting>
  <conditionalFormatting sqref="B38">
    <cfRule type="cellIs" priority="21" operator="greaterThan" stopIfTrue="1">
      <formula>10</formula>
    </cfRule>
  </conditionalFormatting>
  <conditionalFormatting sqref="J25">
    <cfRule type="cellIs" priority="17" operator="greaterThan" stopIfTrue="1">
      <formula>10</formula>
    </cfRule>
  </conditionalFormatting>
  <conditionalFormatting sqref="B48">
    <cfRule type="cellIs" priority="19" operator="greaterThan" stopIfTrue="1">
      <formula>10</formula>
    </cfRule>
  </conditionalFormatting>
  <conditionalFormatting sqref="C48">
    <cfRule type="cellIs" priority="18" operator="greaterThan" stopIfTrue="1">
      <formula>10</formula>
    </cfRule>
  </conditionalFormatting>
  <conditionalFormatting sqref="I15">
    <cfRule type="cellIs" priority="16" operator="greaterThan" stopIfTrue="1">
      <formula>10</formula>
    </cfRule>
  </conditionalFormatting>
  <conditionalFormatting sqref="I25">
    <cfRule type="cellIs" priority="15" operator="greaterThan" stopIfTrue="1">
      <formula>10</formula>
    </cfRule>
  </conditionalFormatting>
  <conditionalFormatting sqref="F38">
    <cfRule type="cellIs" priority="14" operator="greaterThan" stopIfTrue="1">
      <formula>10</formula>
    </cfRule>
  </conditionalFormatting>
  <conditionalFormatting sqref="D38">
    <cfRule type="cellIs" priority="13" operator="greaterThan" stopIfTrue="1">
      <formula>10</formula>
    </cfRule>
  </conditionalFormatting>
  <conditionalFormatting sqref="E38">
    <cfRule type="cellIs" priority="12" operator="greaterThan" stopIfTrue="1">
      <formula>10</formula>
    </cfRule>
  </conditionalFormatting>
  <conditionalFormatting sqref="D48">
    <cfRule type="cellIs" priority="11" operator="greaterThan" stopIfTrue="1">
      <formula>10</formula>
    </cfRule>
  </conditionalFormatting>
  <conditionalFormatting sqref="F48">
    <cfRule type="cellIs" priority="10" operator="greaterThan" stopIfTrue="1">
      <formula>10</formula>
    </cfRule>
  </conditionalFormatting>
  <conditionalFormatting sqref="E48">
    <cfRule type="cellIs" priority="9" operator="greaterThan" stopIfTrue="1">
      <formula>10</formula>
    </cfRule>
  </conditionalFormatting>
  <conditionalFormatting sqref="D15">
    <cfRule type="cellIs" priority="7" operator="greaterThan" stopIfTrue="1">
      <formula>10</formula>
    </cfRule>
  </conditionalFormatting>
  <conditionalFormatting sqref="E15">
    <cfRule type="cellIs" priority="6" operator="greaterThan" stopIfTrue="1">
      <formula>10</formula>
    </cfRule>
  </conditionalFormatting>
  <conditionalFormatting sqref="C15">
    <cfRule type="cellIs" priority="8" operator="greaterThan" stopIfTrue="1">
      <formula>10</formula>
    </cfRule>
  </conditionalFormatting>
  <conditionalFormatting sqref="D25">
    <cfRule type="cellIs" priority="4" operator="greaterThan" stopIfTrue="1">
      <formula>10</formula>
    </cfRule>
  </conditionalFormatting>
  <conditionalFormatting sqref="E25">
    <cfRule type="cellIs" priority="3" operator="greaterThan" stopIfTrue="1">
      <formula>10</formula>
    </cfRule>
  </conditionalFormatting>
  <conditionalFormatting sqref="C25">
    <cfRule type="cellIs" priority="5" operator="greaterThan" stopIfTrue="1">
      <formula>10</formula>
    </cfRule>
  </conditionalFormatting>
  <conditionalFormatting sqref="J15">
    <cfRule type="cellIs" priority="2" operator="greaterThan" stopIfTrue="1">
      <formula>10</formula>
    </cfRule>
  </conditionalFormatting>
  <conditionalFormatting sqref="J2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showGridLines="0" workbookViewId="0" topLeftCell="A1">
      <selection activeCell="A2" sqref="A2"/>
    </sheetView>
  </sheetViews>
  <sheetFormatPr defaultColWidth="10" defaultRowHeight="12" customHeight="1" outlineLevelRow="1"/>
  <cols>
    <col min="1" max="1" width="50" style="71" customWidth="1"/>
    <col min="2" max="2" width="12.66015625" style="71" bestFit="1" customWidth="1"/>
    <col min="3" max="3" width="12.66015625" style="71" customWidth="1"/>
    <col min="4" max="4" width="13.16015625" style="23" customWidth="1"/>
    <col min="5" max="5" width="14.33203125" style="23" customWidth="1"/>
    <col min="6" max="8" width="12.5" style="23" customWidth="1"/>
    <col min="9" max="9" width="12.5" style="27" customWidth="1"/>
    <col min="10" max="10" width="11.33203125" style="62" customWidth="1"/>
    <col min="11" max="11" width="4.83203125" style="23" customWidth="1"/>
    <col min="12" max="12" width="6"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128</v>
      </c>
      <c r="B5" s="25"/>
      <c r="C5" s="25"/>
      <c r="D5" s="26"/>
      <c r="E5" s="26"/>
      <c r="F5" s="26"/>
      <c r="G5" s="26"/>
      <c r="H5" s="26"/>
      <c r="J5" s="197" t="s">
        <v>60</v>
      </c>
      <c r="K5" s="22"/>
    </row>
    <row r="6" spans="1:12" s="27" customFormat="1" ht="12" customHeight="1">
      <c r="A6" s="25"/>
      <c r="B6" s="25"/>
      <c r="C6" s="25"/>
      <c r="D6" s="26"/>
      <c r="E6" s="26"/>
      <c r="F6" s="26"/>
      <c r="G6" s="26"/>
      <c r="H6" s="26"/>
      <c r="J6" s="28"/>
      <c r="K6" s="22"/>
      <c r="L6" s="23"/>
    </row>
    <row r="7" spans="1:12" s="36" customFormat="1" ht="12" customHeight="1">
      <c r="A7" s="34" t="s">
        <v>3</v>
      </c>
      <c r="B7" s="35" t="s">
        <v>346</v>
      </c>
      <c r="C7" s="35" t="s">
        <v>303</v>
      </c>
      <c r="D7" s="35" t="s">
        <v>295</v>
      </c>
      <c r="E7" s="35" t="s">
        <v>293</v>
      </c>
      <c r="F7" s="35" t="s">
        <v>289</v>
      </c>
      <c r="G7" s="35" t="s">
        <v>285</v>
      </c>
      <c r="H7" s="35" t="s">
        <v>283</v>
      </c>
      <c r="I7" s="35" t="s">
        <v>268</v>
      </c>
      <c r="J7" s="35" t="s">
        <v>262</v>
      </c>
      <c r="K7" s="22"/>
      <c r="L7" s="23"/>
    </row>
    <row r="8" spans="1:12" s="335" customFormat="1" ht="12.75">
      <c r="A8" s="42" t="s">
        <v>266</v>
      </c>
      <c r="B8" s="407">
        <v>237573.03514736</v>
      </c>
      <c r="C8" s="407">
        <v>238978.28333915997</v>
      </c>
      <c r="D8" s="407">
        <v>211849.7703032</v>
      </c>
      <c r="E8" s="407">
        <v>202279.63199268002</v>
      </c>
      <c r="F8" s="407">
        <v>187402.61428695</v>
      </c>
      <c r="G8" s="407">
        <v>181500.53367651</v>
      </c>
      <c r="H8" s="407">
        <v>157065.8717072</v>
      </c>
      <c r="I8" s="407">
        <v>150519.86453326</v>
      </c>
      <c r="J8" s="267">
        <v>124275.2007705</v>
      </c>
      <c r="K8" s="134"/>
      <c r="L8" s="334"/>
    </row>
    <row r="9" spans="1:12" s="335" customFormat="1" ht="12.75" outlineLevel="1">
      <c r="A9" s="486" t="s">
        <v>287</v>
      </c>
      <c r="B9" s="407">
        <v>199573.03514736</v>
      </c>
      <c r="C9" s="407">
        <v>200978.28333915997</v>
      </c>
      <c r="D9" s="407">
        <v>183849.7703032</v>
      </c>
      <c r="E9" s="407">
        <v>174279.63199268002</v>
      </c>
      <c r="F9" s="407">
        <v>164402.61428695</v>
      </c>
      <c r="G9" s="407">
        <v>158500.53367651</v>
      </c>
      <c r="H9" s="407">
        <v>136065.8717072</v>
      </c>
      <c r="I9" s="407">
        <v>129519.86453326</v>
      </c>
      <c r="J9" s="267">
        <v>117775.2007705</v>
      </c>
      <c r="K9" s="134"/>
      <c r="L9" s="334"/>
    </row>
    <row r="10" spans="1:12" s="335" customFormat="1" ht="12.75" outlineLevel="1">
      <c r="A10" s="486" t="s">
        <v>265</v>
      </c>
      <c r="B10" s="407">
        <v>38000</v>
      </c>
      <c r="C10" s="407">
        <v>38000</v>
      </c>
      <c r="D10" s="407">
        <v>28000</v>
      </c>
      <c r="E10" s="407">
        <v>28000</v>
      </c>
      <c r="F10" s="407">
        <v>23000</v>
      </c>
      <c r="G10" s="407">
        <v>23000</v>
      </c>
      <c r="H10" s="407">
        <v>21000</v>
      </c>
      <c r="I10" s="407">
        <v>21000</v>
      </c>
      <c r="J10" s="267">
        <v>6500</v>
      </c>
      <c r="K10" s="134"/>
      <c r="L10" s="334"/>
    </row>
    <row r="11" spans="1:12" s="335" customFormat="1" ht="12.75">
      <c r="A11" s="42" t="s">
        <v>267</v>
      </c>
      <c r="B11" s="407">
        <v>50500</v>
      </c>
      <c r="C11" s="407">
        <v>50500</v>
      </c>
      <c r="D11" s="407">
        <v>54500</v>
      </c>
      <c r="E11" s="407">
        <v>47500</v>
      </c>
      <c r="F11" s="407">
        <v>47500</v>
      </c>
      <c r="G11" s="407">
        <v>47500</v>
      </c>
      <c r="H11" s="407">
        <v>42500</v>
      </c>
      <c r="I11" s="407">
        <v>42500</v>
      </c>
      <c r="J11" s="267">
        <v>30000</v>
      </c>
      <c r="K11" s="134"/>
      <c r="L11" s="334"/>
    </row>
    <row r="12" spans="1:12" s="163" customFormat="1" ht="12.75">
      <c r="A12" s="333" t="s">
        <v>132</v>
      </c>
      <c r="B12" s="410">
        <v>288073.03514736</v>
      </c>
      <c r="C12" s="410">
        <v>289478.28333915997</v>
      </c>
      <c r="D12" s="410">
        <v>266349.7703032</v>
      </c>
      <c r="E12" s="410">
        <v>249779.63199268002</v>
      </c>
      <c r="F12" s="410">
        <v>234902.61428695</v>
      </c>
      <c r="G12" s="410">
        <v>229000.53367651</v>
      </c>
      <c r="H12" s="410">
        <v>199565.8717072</v>
      </c>
      <c r="I12" s="410">
        <v>193019.86453326</v>
      </c>
      <c r="J12" s="411">
        <v>154275.2007705</v>
      </c>
      <c r="K12" s="144"/>
      <c r="L12" s="336"/>
    </row>
    <row r="13" spans="1:12" s="335" customFormat="1" ht="12.75">
      <c r="A13" s="42" t="s">
        <v>133</v>
      </c>
      <c r="B13" s="407">
        <v>1456978.0982200017</v>
      </c>
      <c r="C13" s="407">
        <v>1375536.3004000061</v>
      </c>
      <c r="D13" s="407">
        <v>1330304.784310001</v>
      </c>
      <c r="E13" s="407">
        <v>1277348.0697100125</v>
      </c>
      <c r="F13" s="407">
        <v>1234727.526460009</v>
      </c>
      <c r="G13" s="407">
        <v>1222091.3743499995</v>
      </c>
      <c r="H13" s="407">
        <v>1030379.6060600015</v>
      </c>
      <c r="I13" s="407">
        <v>941719.1950100026</v>
      </c>
      <c r="J13" s="267">
        <v>847824.5246800001</v>
      </c>
      <c r="K13" s="134"/>
      <c r="L13" s="334"/>
    </row>
    <row r="14" spans="1:12" s="335" customFormat="1" ht="12.75">
      <c r="A14" s="42" t="s">
        <v>134</v>
      </c>
      <c r="B14" s="407">
        <v>1710.62386</v>
      </c>
      <c r="C14" s="407">
        <v>1589.5363900000002</v>
      </c>
      <c r="D14" s="407">
        <v>1929.0130000000001</v>
      </c>
      <c r="E14" s="407">
        <v>2026.688</v>
      </c>
      <c r="F14" s="407">
        <v>1780.556</v>
      </c>
      <c r="G14" s="407">
        <v>1435.323</v>
      </c>
      <c r="H14" s="407">
        <v>1184.38</v>
      </c>
      <c r="I14" s="407">
        <v>1292.776</v>
      </c>
      <c r="J14" s="267">
        <v>1106.862</v>
      </c>
      <c r="K14" s="134"/>
      <c r="L14" s="334"/>
    </row>
    <row r="15" spans="1:12" s="335" customFormat="1" ht="12.75">
      <c r="A15" s="42" t="s">
        <v>345</v>
      </c>
      <c r="B15" s="407">
        <v>224.68475</v>
      </c>
      <c r="C15" s="407">
        <v>82.33525</v>
      </c>
      <c r="D15" s="407">
        <v>43.64425</v>
      </c>
      <c r="E15" s="407">
        <v>118.450875</v>
      </c>
      <c r="F15" s="407">
        <v>48.980875</v>
      </c>
      <c r="G15" s="407">
        <v>22.214625</v>
      </c>
      <c r="H15" s="407">
        <v>26.395999999999997</v>
      </c>
      <c r="I15" s="407">
        <v>14.193632410782126</v>
      </c>
      <c r="J15" s="267">
        <v>58.268213963962005</v>
      </c>
      <c r="K15" s="134"/>
      <c r="L15" s="334"/>
    </row>
    <row r="16" spans="1:12" s="335" customFormat="1" ht="12.75">
      <c r="A16" s="42" t="s">
        <v>135</v>
      </c>
      <c r="B16" s="407">
        <v>125728.67688124998</v>
      </c>
      <c r="C16" s="407">
        <v>95104.46895625</v>
      </c>
      <c r="D16" s="407">
        <v>95104.46895625</v>
      </c>
      <c r="E16" s="407">
        <v>95104.46895625</v>
      </c>
      <c r="F16" s="407">
        <v>95104.46895625</v>
      </c>
      <c r="G16" s="407">
        <v>76765.96171875</v>
      </c>
      <c r="H16" s="407">
        <v>76765.96171875</v>
      </c>
      <c r="I16" s="407">
        <v>76765.96171875</v>
      </c>
      <c r="J16" s="267">
        <v>76765.962</v>
      </c>
      <c r="K16" s="134"/>
      <c r="L16" s="334"/>
    </row>
    <row r="17" spans="1:12" s="163" customFormat="1" ht="12.75">
      <c r="A17" s="332" t="s">
        <v>136</v>
      </c>
      <c r="B17" s="462">
        <v>1584642.0837112516</v>
      </c>
      <c r="C17" s="462">
        <v>1472312.6409962561</v>
      </c>
      <c r="D17" s="462">
        <v>1427381.9105162509</v>
      </c>
      <c r="E17" s="462">
        <v>1374597.6775412627</v>
      </c>
      <c r="F17" s="462">
        <v>1331661.532291259</v>
      </c>
      <c r="G17" s="462">
        <v>1300314.8736937495</v>
      </c>
      <c r="H17" s="462">
        <v>1108356.3437787516</v>
      </c>
      <c r="I17" s="462">
        <v>1019792.1263611633</v>
      </c>
      <c r="J17" s="463">
        <v>925755.616893964</v>
      </c>
      <c r="K17" s="144"/>
      <c r="L17" s="336"/>
    </row>
    <row r="18" spans="1:12" s="163" customFormat="1" ht="12.75">
      <c r="A18" s="162" t="s">
        <v>263</v>
      </c>
      <c r="B18" s="470">
        <v>0.12594202640381572</v>
      </c>
      <c r="C18" s="470">
        <v>0.13650516727423181</v>
      </c>
      <c r="D18" s="470">
        <v>0.12880208789860997</v>
      </c>
      <c r="E18" s="470">
        <v>0.12678592059344468</v>
      </c>
      <c r="F18" s="470">
        <v>0.12345675706654874</v>
      </c>
      <c r="G18" s="470">
        <v>0.12189396344153493</v>
      </c>
      <c r="H18" s="470">
        <v>0.1227636513030698</v>
      </c>
      <c r="I18" s="470">
        <v>0.12700614290425502</v>
      </c>
      <c r="J18" s="471">
        <v>0.12722061699787662</v>
      </c>
      <c r="K18" s="144"/>
      <c r="L18" s="336"/>
    </row>
    <row r="19" spans="1:12" s="163" customFormat="1" ht="12.75">
      <c r="A19" s="47" t="s">
        <v>222</v>
      </c>
      <c r="B19" s="444">
        <v>0.1063</v>
      </c>
      <c r="C19" s="444">
        <v>0.1063</v>
      </c>
      <c r="D19" s="444">
        <v>0.1063</v>
      </c>
      <c r="E19" s="444">
        <v>0.1063</v>
      </c>
      <c r="F19" s="444">
        <v>0.1063</v>
      </c>
      <c r="G19" s="444">
        <v>0.104</v>
      </c>
      <c r="H19" s="444">
        <v>0.104</v>
      </c>
      <c r="I19" s="444">
        <v>0.104</v>
      </c>
      <c r="J19" s="445">
        <v>0.104</v>
      </c>
      <c r="K19" s="144"/>
      <c r="L19" s="336"/>
    </row>
    <row r="20" spans="1:12" s="163" customFormat="1" ht="12.75">
      <c r="A20" s="47" t="s">
        <v>252</v>
      </c>
      <c r="B20" s="444">
        <v>0.0852</v>
      </c>
      <c r="C20" s="444">
        <v>0.0852</v>
      </c>
      <c r="D20" s="444">
        <v>0.0852</v>
      </c>
      <c r="E20" s="444">
        <v>0.0852</v>
      </c>
      <c r="F20" s="444">
        <v>0.0952</v>
      </c>
      <c r="G20" s="444">
        <v>0.0967</v>
      </c>
      <c r="H20" s="444">
        <v>0.0967</v>
      </c>
      <c r="I20" s="444">
        <v>0.0967</v>
      </c>
      <c r="J20" s="445">
        <v>0.0967</v>
      </c>
      <c r="K20" s="144"/>
      <c r="L20" s="336"/>
    </row>
    <row r="21" spans="1:12" s="163" customFormat="1" ht="12.75">
      <c r="A21" s="162" t="s">
        <v>244</v>
      </c>
      <c r="B21" s="472">
        <v>0.14992220488740332</v>
      </c>
      <c r="C21" s="472">
        <v>0.16231490288465686</v>
      </c>
      <c r="D21" s="472">
        <v>0.14841842168686226</v>
      </c>
      <c r="E21" s="472">
        <v>0.14715551706336125</v>
      </c>
      <c r="F21" s="472">
        <v>0.14072841314602275</v>
      </c>
      <c r="G21" s="472">
        <v>0.13958198690823947</v>
      </c>
      <c r="H21" s="472">
        <v>0.1417106263602108</v>
      </c>
      <c r="I21" s="472">
        <v>0.1475985748883423</v>
      </c>
      <c r="J21" s="473">
        <v>0.13424190845037506</v>
      </c>
      <c r="K21" s="144"/>
      <c r="L21" s="336"/>
    </row>
    <row r="22" spans="1:12" s="75" customFormat="1" ht="12.75">
      <c r="A22" s="47" t="s">
        <v>222</v>
      </c>
      <c r="B22" s="444">
        <v>0.1246</v>
      </c>
      <c r="C22" s="444">
        <v>0.1246</v>
      </c>
      <c r="D22" s="444">
        <v>0.1246</v>
      </c>
      <c r="E22" s="444">
        <v>0.1246</v>
      </c>
      <c r="F22" s="444">
        <v>0.1246</v>
      </c>
      <c r="G22" s="444">
        <v>0.121</v>
      </c>
      <c r="H22" s="444">
        <v>0.121</v>
      </c>
      <c r="I22" s="444">
        <v>0.121</v>
      </c>
      <c r="J22" s="445">
        <v>0.121</v>
      </c>
      <c r="K22" s="337"/>
      <c r="L22" s="337"/>
    </row>
    <row r="23" spans="1:12" s="75" customFormat="1" ht="12.75">
      <c r="A23" s="47" t="s">
        <v>252</v>
      </c>
      <c r="B23" s="444">
        <v>0.1016</v>
      </c>
      <c r="C23" s="444">
        <v>0.1016</v>
      </c>
      <c r="D23" s="444">
        <v>0.1016</v>
      </c>
      <c r="E23" s="444">
        <v>0.1016</v>
      </c>
      <c r="F23" s="444">
        <v>0.1116</v>
      </c>
      <c r="G23" s="444">
        <v>0.113</v>
      </c>
      <c r="H23" s="444">
        <v>0.113</v>
      </c>
      <c r="I23" s="444">
        <v>0.113</v>
      </c>
      <c r="J23" s="445">
        <v>0.113</v>
      </c>
      <c r="K23" s="337"/>
      <c r="L23" s="337"/>
    </row>
    <row r="24" spans="1:12" s="163" customFormat="1" ht="12.75">
      <c r="A24" s="162" t="s">
        <v>245</v>
      </c>
      <c r="B24" s="472">
        <v>0.18179059997743424</v>
      </c>
      <c r="C24" s="472">
        <v>0.19661468310377433</v>
      </c>
      <c r="D24" s="472">
        <v>0.18660021423899611</v>
      </c>
      <c r="E24" s="472">
        <v>0.18171108250339826</v>
      </c>
      <c r="F24" s="472">
        <v>0.17639813765797996</v>
      </c>
      <c r="G24" s="472">
        <v>0.1761116005894771</v>
      </c>
      <c r="H24" s="472">
        <v>0.18005569492823426</v>
      </c>
      <c r="I24" s="472">
        <v>0.189273734856138</v>
      </c>
      <c r="J24" s="473">
        <v>0.1666478690003678</v>
      </c>
      <c r="K24" s="144"/>
      <c r="L24" s="336"/>
    </row>
    <row r="25" spans="1:12" s="338" customFormat="1" ht="12.75">
      <c r="A25" s="42" t="s">
        <v>222</v>
      </c>
      <c r="B25" s="426">
        <v>0.16</v>
      </c>
      <c r="C25" s="426">
        <v>0.16</v>
      </c>
      <c r="D25" s="426">
        <v>0.16</v>
      </c>
      <c r="E25" s="426">
        <v>0.16</v>
      </c>
      <c r="F25" s="426">
        <v>0.16</v>
      </c>
      <c r="G25" s="426">
        <v>0.155</v>
      </c>
      <c r="H25" s="426">
        <v>0.155</v>
      </c>
      <c r="I25" s="426">
        <v>0.155</v>
      </c>
      <c r="J25" s="427">
        <v>0.155</v>
      </c>
      <c r="K25" s="22"/>
      <c r="L25" s="337"/>
    </row>
    <row r="26" spans="1:12" s="338" customFormat="1" ht="12.75">
      <c r="A26" s="371" t="s">
        <v>252</v>
      </c>
      <c r="B26" s="474">
        <v>0.1333</v>
      </c>
      <c r="C26" s="474">
        <v>0.1333</v>
      </c>
      <c r="D26" s="474">
        <v>0.1333</v>
      </c>
      <c r="E26" s="474">
        <v>0.1333</v>
      </c>
      <c r="F26" s="474">
        <v>0.1433</v>
      </c>
      <c r="G26" s="474">
        <v>0.1431</v>
      </c>
      <c r="H26" s="474">
        <v>0.1431</v>
      </c>
      <c r="I26" s="474">
        <v>0.1431</v>
      </c>
      <c r="J26" s="475">
        <v>0.1431</v>
      </c>
      <c r="K26" s="22"/>
      <c r="L26" s="337"/>
    </row>
    <row r="27" spans="1:7" ht="12" customHeight="1">
      <c r="A27" s="63"/>
      <c r="B27" s="16"/>
      <c r="C27" s="16"/>
      <c r="D27" s="16"/>
      <c r="E27" s="16"/>
      <c r="F27" s="16"/>
      <c r="G27" s="16"/>
    </row>
    <row r="28" spans="1:7" ht="12" customHeight="1">
      <c r="A28" s="63"/>
      <c r="B28" s="16"/>
      <c r="C28" s="16"/>
      <c r="D28" s="16"/>
      <c r="E28" s="16"/>
      <c r="F28" s="16"/>
      <c r="G28" s="16"/>
    </row>
    <row r="29" spans="1:12" s="75" customFormat="1" ht="18.75">
      <c r="A29" s="341" t="s">
        <v>129</v>
      </c>
      <c r="B29" s="342"/>
      <c r="C29" s="342"/>
      <c r="D29" s="342"/>
      <c r="E29" s="342"/>
      <c r="H29" s="337"/>
      <c r="I29" s="339"/>
      <c r="J29" s="340"/>
      <c r="K29" s="337"/>
      <c r="L29" s="337"/>
    </row>
    <row r="30" spans="1:12" s="75" customFormat="1" ht="12.75">
      <c r="A30" s="343"/>
      <c r="B30" s="343"/>
      <c r="C30" s="343"/>
      <c r="D30" s="343"/>
      <c r="E30" s="343"/>
      <c r="F30" s="344"/>
      <c r="G30" s="339"/>
      <c r="H30" s="337"/>
      <c r="I30" s="339"/>
      <c r="J30" s="340"/>
      <c r="K30" s="337"/>
      <c r="L30" s="337"/>
    </row>
    <row r="31" spans="1:12" s="75" customFormat="1" ht="12.75">
      <c r="A31" s="345" t="s">
        <v>3</v>
      </c>
      <c r="B31" s="374">
        <v>2020</v>
      </c>
      <c r="C31" s="374">
        <v>2019</v>
      </c>
      <c r="D31" s="374">
        <v>2018</v>
      </c>
      <c r="E31" s="374">
        <v>2017</v>
      </c>
      <c r="F31" s="375">
        <v>2016</v>
      </c>
      <c r="G31" s="36"/>
      <c r="H31" s="337"/>
      <c r="I31" s="339"/>
      <c r="J31" s="340"/>
      <c r="K31" s="337"/>
      <c r="L31" s="337"/>
    </row>
    <row r="32" spans="1:12" s="75" customFormat="1" ht="12.75">
      <c r="A32" s="42" t="s">
        <v>130</v>
      </c>
      <c r="B32" s="43">
        <v>238978.28333915997</v>
      </c>
      <c r="C32" s="43">
        <v>181500.53367651</v>
      </c>
      <c r="D32" s="43">
        <v>113777.25120799999</v>
      </c>
      <c r="E32" s="43">
        <v>90373.54862700001</v>
      </c>
      <c r="F32" s="376">
        <v>73671.59722050001</v>
      </c>
      <c r="H32" s="337"/>
      <c r="I32" s="337"/>
      <c r="J32" s="337"/>
      <c r="K32" s="337"/>
      <c r="L32" s="337"/>
    </row>
    <row r="33" spans="1:12" s="75" customFormat="1" ht="12.75" outlineLevel="1">
      <c r="A33" s="486" t="s">
        <v>287</v>
      </c>
      <c r="B33" s="43">
        <v>200978.28333915997</v>
      </c>
      <c r="C33" s="43">
        <v>158500.53367651</v>
      </c>
      <c r="D33" s="43">
        <v>113777.25120799999</v>
      </c>
      <c r="E33" s="43">
        <v>90373.54862700001</v>
      </c>
      <c r="F33" s="44">
        <v>73671.59722050001</v>
      </c>
      <c r="H33" s="337"/>
      <c r="I33" s="337"/>
      <c r="J33" s="337"/>
      <c r="K33" s="337"/>
      <c r="L33" s="337"/>
    </row>
    <row r="34" spans="1:12" s="75" customFormat="1" ht="12.75" outlineLevel="1">
      <c r="A34" s="486" t="s">
        <v>265</v>
      </c>
      <c r="B34" s="43">
        <v>38000</v>
      </c>
      <c r="C34" s="43">
        <v>23000</v>
      </c>
      <c r="D34" s="43">
        <v>0</v>
      </c>
      <c r="E34" s="43">
        <v>0</v>
      </c>
      <c r="F34" s="44">
        <v>0</v>
      </c>
      <c r="H34" s="337"/>
      <c r="I34" s="337"/>
      <c r="J34" s="337"/>
      <c r="K34" s="337"/>
      <c r="L34" s="337"/>
    </row>
    <row r="35" spans="1:12" s="75" customFormat="1" ht="12.75">
      <c r="A35" s="42" t="s">
        <v>131</v>
      </c>
      <c r="B35" s="43">
        <v>50500</v>
      </c>
      <c r="C35" s="43">
        <v>47500</v>
      </c>
      <c r="D35" s="43">
        <v>30000</v>
      </c>
      <c r="E35" s="43">
        <v>20000</v>
      </c>
      <c r="F35" s="44">
        <v>20000</v>
      </c>
      <c r="H35" s="337"/>
      <c r="I35" s="339"/>
      <c r="J35" s="340"/>
      <c r="K35" s="337"/>
      <c r="L35" s="337"/>
    </row>
    <row r="36" spans="1:12" s="163" customFormat="1" ht="12.75">
      <c r="A36" s="333" t="s">
        <v>132</v>
      </c>
      <c r="B36" s="52">
        <v>289478.28333915997</v>
      </c>
      <c r="C36" s="52">
        <v>229000.53367651</v>
      </c>
      <c r="D36" s="52">
        <v>143777.251208</v>
      </c>
      <c r="E36" s="52">
        <v>110373.54862700001</v>
      </c>
      <c r="F36" s="53">
        <v>93671.59722050001</v>
      </c>
      <c r="H36" s="336"/>
      <c r="I36" s="346"/>
      <c r="J36" s="347"/>
      <c r="K36" s="336"/>
      <c r="L36" s="336"/>
    </row>
    <row r="37" spans="1:12" s="75" customFormat="1" ht="12.75">
      <c r="A37" s="42" t="s">
        <v>133</v>
      </c>
      <c r="B37" s="43">
        <v>1375536.3004000061</v>
      </c>
      <c r="C37" s="43">
        <v>1222091.3743499995</v>
      </c>
      <c r="D37" s="43">
        <v>778555.0427450001</v>
      </c>
      <c r="E37" s="43">
        <v>630539.0879674995</v>
      </c>
      <c r="F37" s="44">
        <v>473949.70300000004</v>
      </c>
      <c r="H37" s="337"/>
      <c r="I37" s="339"/>
      <c r="J37" s="340"/>
      <c r="K37" s="337"/>
      <c r="L37" s="337"/>
    </row>
    <row r="38" spans="1:12" s="75" customFormat="1" ht="12.75">
      <c r="A38" s="42" t="s">
        <v>134</v>
      </c>
      <c r="B38" s="43">
        <v>1589.5363900000002</v>
      </c>
      <c r="C38" s="43">
        <v>1435.323</v>
      </c>
      <c r="D38" s="43">
        <v>1041.74529875</v>
      </c>
      <c r="E38" s="43">
        <v>1406.3559991250002</v>
      </c>
      <c r="F38" s="44">
        <v>2535.023</v>
      </c>
      <c r="H38" s="337"/>
      <c r="I38" s="339"/>
      <c r="J38" s="340"/>
      <c r="K38" s="337"/>
      <c r="L38" s="337"/>
    </row>
    <row r="39" spans="1:12" s="75" customFormat="1" ht="12.75">
      <c r="A39" s="42" t="s">
        <v>345</v>
      </c>
      <c r="B39" s="43">
        <v>82.33525</v>
      </c>
      <c r="C39" s="43">
        <v>22.214625</v>
      </c>
      <c r="D39" s="43">
        <v>40.74308029704725</v>
      </c>
      <c r="E39" s="43">
        <v>14.92852700200925</v>
      </c>
      <c r="F39" s="44">
        <v>0</v>
      </c>
      <c r="H39" s="337"/>
      <c r="I39" s="339"/>
      <c r="J39" s="340"/>
      <c r="K39" s="337"/>
      <c r="L39" s="337"/>
    </row>
    <row r="40" spans="1:12" s="75" customFormat="1" ht="12.75">
      <c r="A40" s="42" t="s">
        <v>135</v>
      </c>
      <c r="B40" s="43">
        <v>95104.46895625</v>
      </c>
      <c r="C40" s="43">
        <v>76765.96171875</v>
      </c>
      <c r="D40" s="43">
        <v>59433.62535624999</v>
      </c>
      <c r="E40" s="43">
        <v>47754.0785375</v>
      </c>
      <c r="F40" s="44">
        <v>39663.85</v>
      </c>
      <c r="H40" s="337"/>
      <c r="I40" s="339"/>
      <c r="J40" s="340"/>
      <c r="K40" s="337"/>
      <c r="L40" s="337"/>
    </row>
    <row r="41" spans="1:12" s="163" customFormat="1" ht="12.75">
      <c r="A41" s="332" t="s">
        <v>136</v>
      </c>
      <c r="B41" s="198">
        <v>1472312.6409962561</v>
      </c>
      <c r="C41" s="198">
        <v>1300314.8736937495</v>
      </c>
      <c r="D41" s="198">
        <v>839071.1564802971</v>
      </c>
      <c r="E41" s="198">
        <v>679714.4510311265</v>
      </c>
      <c r="F41" s="199">
        <v>516148.576</v>
      </c>
      <c r="H41" s="336"/>
      <c r="I41" s="346"/>
      <c r="J41" s="347"/>
      <c r="K41" s="336"/>
      <c r="L41" s="336"/>
    </row>
    <row r="42" spans="1:12" s="163" customFormat="1" ht="12.75">
      <c r="A42" s="162" t="s">
        <v>263</v>
      </c>
      <c r="B42" s="285">
        <v>0.13650516727423181</v>
      </c>
      <c r="C42" s="285">
        <v>0.12189396344153493</v>
      </c>
      <c r="D42" s="285">
        <v>0.13559904941229103</v>
      </c>
      <c r="E42" s="285">
        <v>0.1329581098208275</v>
      </c>
      <c r="F42" s="286">
        <v>0.14273331487501772</v>
      </c>
      <c r="H42" s="336"/>
      <c r="I42" s="346"/>
      <c r="J42" s="347"/>
      <c r="K42" s="336"/>
      <c r="L42" s="336"/>
    </row>
    <row r="43" spans="1:12" s="163" customFormat="1" ht="12.75">
      <c r="A43" s="47" t="s">
        <v>222</v>
      </c>
      <c r="B43" s="261">
        <v>0.1063</v>
      </c>
      <c r="C43" s="261">
        <v>0.104</v>
      </c>
      <c r="D43" s="261">
        <v>0.104</v>
      </c>
      <c r="E43" s="261">
        <v>0.1061</v>
      </c>
      <c r="F43" s="290">
        <v>0.1154</v>
      </c>
      <c r="H43" s="336"/>
      <c r="I43" s="346"/>
      <c r="J43" s="347"/>
      <c r="K43" s="336"/>
      <c r="L43" s="336"/>
    </row>
    <row r="44" spans="1:12" s="163" customFormat="1" ht="12.75">
      <c r="A44" s="47" t="s">
        <v>252</v>
      </c>
      <c r="B44" s="261">
        <v>0.0852</v>
      </c>
      <c r="C44" s="261">
        <v>0.0967</v>
      </c>
      <c r="D44" s="261">
        <v>0.0967</v>
      </c>
      <c r="E44" s="261">
        <v>0.0829</v>
      </c>
      <c r="F44" s="290">
        <v>0.0874</v>
      </c>
      <c r="H44" s="336"/>
      <c r="I44" s="346"/>
      <c r="J44" s="347"/>
      <c r="K44" s="336"/>
      <c r="L44" s="336"/>
    </row>
    <row r="45" spans="1:12" s="163" customFormat="1" ht="12.75">
      <c r="A45" s="162" t="s">
        <v>244</v>
      </c>
      <c r="B45" s="285">
        <v>0.16231490288465686</v>
      </c>
      <c r="C45" s="285">
        <v>0.13958198690823947</v>
      </c>
      <c r="D45" s="285">
        <v>0.13559904941229103</v>
      </c>
      <c r="E45" s="285">
        <v>0.1329581098208275</v>
      </c>
      <c r="F45" s="286">
        <v>0.14273331487501772</v>
      </c>
      <c r="H45" s="336"/>
      <c r="I45" s="346"/>
      <c r="J45" s="347"/>
      <c r="K45" s="336"/>
      <c r="L45" s="336"/>
    </row>
    <row r="46" spans="1:12" s="75" customFormat="1" ht="12.75">
      <c r="A46" s="47" t="s">
        <v>222</v>
      </c>
      <c r="B46" s="261">
        <v>0.1246</v>
      </c>
      <c r="C46" s="261">
        <v>0.121</v>
      </c>
      <c r="D46" s="261">
        <v>0.121</v>
      </c>
      <c r="E46" s="261">
        <v>0.1229</v>
      </c>
      <c r="F46" s="290">
        <v>0.1329</v>
      </c>
      <c r="G46" s="337"/>
      <c r="H46" s="337"/>
      <c r="I46" s="339"/>
      <c r="J46" s="340"/>
      <c r="K46" s="337"/>
      <c r="L46" s="337"/>
    </row>
    <row r="47" spans="1:12" s="75" customFormat="1" ht="12.75">
      <c r="A47" s="47" t="s">
        <v>252</v>
      </c>
      <c r="B47" s="261">
        <v>0.1016</v>
      </c>
      <c r="C47" s="261">
        <v>0.113</v>
      </c>
      <c r="D47" s="261">
        <v>0.113</v>
      </c>
      <c r="E47" s="261">
        <v>0.0991</v>
      </c>
      <c r="F47" s="290">
        <v>0.1049</v>
      </c>
      <c r="G47" s="337"/>
      <c r="H47" s="337"/>
      <c r="I47" s="339"/>
      <c r="J47" s="340"/>
      <c r="K47" s="337"/>
      <c r="L47" s="337"/>
    </row>
    <row r="48" spans="1:12" s="163" customFormat="1" ht="12.75">
      <c r="A48" s="162" t="s">
        <v>245</v>
      </c>
      <c r="B48" s="285">
        <v>0.19661468310377433</v>
      </c>
      <c r="C48" s="285">
        <v>0.1761116005894771</v>
      </c>
      <c r="D48" s="285">
        <v>0.1713528704896867</v>
      </c>
      <c r="E48" s="285">
        <v>0.16238223044921787</v>
      </c>
      <c r="F48" s="288">
        <v>0.18148184762307668</v>
      </c>
      <c r="H48" s="336"/>
      <c r="I48" s="346"/>
      <c r="J48" s="347"/>
      <c r="K48" s="336"/>
      <c r="L48" s="336"/>
    </row>
    <row r="49" spans="1:12" s="75" customFormat="1" ht="12.75">
      <c r="A49" s="42" t="s">
        <v>222</v>
      </c>
      <c r="B49" s="261">
        <v>0.16</v>
      </c>
      <c r="C49" s="261">
        <v>0.155</v>
      </c>
      <c r="D49" s="261">
        <v>0.155</v>
      </c>
      <c r="E49" s="261">
        <v>0.1506</v>
      </c>
      <c r="F49" s="290">
        <v>0.1619</v>
      </c>
      <c r="G49" s="22"/>
      <c r="H49" s="337"/>
      <c r="I49" s="339"/>
      <c r="J49" s="340"/>
      <c r="K49" s="337"/>
      <c r="L49" s="337"/>
    </row>
    <row r="50" spans="1:6" ht="12" customHeight="1">
      <c r="A50" s="371" t="s">
        <v>252</v>
      </c>
      <c r="B50" s="372">
        <v>0.1333</v>
      </c>
      <c r="C50" s="372">
        <v>0.1431</v>
      </c>
      <c r="D50" s="372">
        <v>0.1431</v>
      </c>
      <c r="E50" s="372">
        <v>0.12430000000000001</v>
      </c>
      <c r="F50" s="373">
        <v>0.13390000000000002</v>
      </c>
    </row>
  </sheetData>
  <conditionalFormatting sqref="J17">
    <cfRule type="cellIs" priority="24" operator="greaterThan" stopIfTrue="1">
      <formula>10</formula>
    </cfRule>
  </conditionalFormatting>
  <conditionalFormatting sqref="I17">
    <cfRule type="cellIs" priority="23" operator="greaterThan" stopIfTrue="1">
      <formula>10</formula>
    </cfRule>
  </conditionalFormatting>
  <conditionalFormatting sqref="G17:I17">
    <cfRule type="cellIs" priority="22" operator="greaterThan" stopIfTrue="1">
      <formula>10</formula>
    </cfRule>
  </conditionalFormatting>
  <conditionalFormatting sqref="D17:G17">
    <cfRule type="cellIs" priority="21" operator="greaterThan" stopIfTrue="1">
      <formula>10</formula>
    </cfRule>
  </conditionalFormatting>
  <conditionalFormatting sqref="C17">
    <cfRule type="cellIs" priority="20" operator="greaterThan" stopIfTrue="1">
      <formula>10</formula>
    </cfRule>
  </conditionalFormatting>
  <conditionalFormatting sqref="B17">
    <cfRule type="cellIs" priority="19" operator="greaterThan" stopIfTrue="1">
      <formula>10</formula>
    </cfRule>
  </conditionalFormatting>
  <conditionalFormatting sqref="J21">
    <cfRule type="cellIs" priority="18" operator="greaterThan" stopIfTrue="1">
      <formula>10</formula>
    </cfRule>
  </conditionalFormatting>
  <conditionalFormatting sqref="D41:E41">
    <cfRule type="cellIs" priority="17" operator="greaterThan" stopIfTrue="1">
      <formula>10</formula>
    </cfRule>
  </conditionalFormatting>
  <conditionalFormatting sqref="C41">
    <cfRule type="cellIs" priority="16" operator="greaterThan" stopIfTrue="1">
      <formula>10</formula>
    </cfRule>
  </conditionalFormatting>
  <conditionalFormatting sqref="B41">
    <cfRule type="cellIs" priority="15" operator="greaterThan" stopIfTrue="1">
      <formula>10</formula>
    </cfRule>
  </conditionalFormatting>
  <conditionalFormatting sqref="F41">
    <cfRule type="cellIs" priority="14" operator="greaterThan" stopIfTrue="1">
      <formula>10</formula>
    </cfRule>
  </conditionalFormatting>
  <conditionalFormatting sqref="F45">
    <cfRule type="cellIs" priority="13" operator="greaterThan" stopIfTrue="1">
      <formula>10</formula>
    </cfRule>
  </conditionalFormatting>
  <conditionalFormatting sqref="J22:J23">
    <cfRule type="cellIs" priority="7" operator="greaterThan" stopIfTrue="1">
      <formula>10</formula>
    </cfRule>
  </conditionalFormatting>
  <conditionalFormatting sqref="J17">
    <cfRule type="cellIs" priority="6" operator="greaterThan" stopIfTrue="1">
      <formula>10</formula>
    </cfRule>
  </conditionalFormatting>
  <conditionalFormatting sqref="D17">
    <cfRule type="cellIs" priority="5" operator="greaterThan" stopIfTrue="1">
      <formula>10</formula>
    </cfRule>
  </conditionalFormatting>
  <conditionalFormatting sqref="C17">
    <cfRule type="cellIs" priority="4" operator="greaterThan" stopIfTrue="1">
      <formula>10</formula>
    </cfRule>
  </conditionalFormatting>
  <conditionalFormatting sqref="J18">
    <cfRule type="cellIs" priority="3" operator="greaterThan" stopIfTrue="1">
      <formula>10</formula>
    </cfRule>
  </conditionalFormatting>
  <conditionalFormatting sqref="J19:J20">
    <cfRule type="cellIs" priority="2" operator="greaterThan" stopIfTrue="1">
      <formula>10</formula>
    </cfRule>
  </conditionalFormatting>
  <conditionalFormatting sqref="F42">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E05C-2719-4510-B7EE-65A086188020}">
  <sheetPr>
    <tabColor rgb="FF0070C0"/>
    <pageSetUpPr fitToPage="1"/>
  </sheetPr>
  <dimension ref="A1:L46"/>
  <sheetViews>
    <sheetView workbookViewId="0" topLeftCell="A1"/>
  </sheetViews>
  <sheetFormatPr defaultColWidth="10" defaultRowHeight="12" customHeight="1"/>
  <cols>
    <col min="1" max="1" width="46.66015625" style="24" customWidth="1"/>
    <col min="2" max="2" width="12.16015625" style="24" customWidth="1"/>
    <col min="3" max="3" width="10.33203125" style="24" customWidth="1"/>
    <col min="4" max="4" width="10.33203125" style="509" customWidth="1"/>
    <col min="5" max="6" width="11.83203125" style="509" customWidth="1"/>
    <col min="7" max="8" width="10.33203125" style="509" customWidth="1"/>
    <col min="9" max="9" width="11.83203125" style="512" customWidth="1"/>
    <col min="10" max="10" width="11.83203125" style="521" customWidth="1"/>
    <col min="11" max="11" width="7.33203125" style="509" customWidth="1"/>
    <col min="12" max="12" width="9.16015625" style="509" customWidth="1"/>
    <col min="13" max="16384" width="10" style="24" customWidth="1"/>
  </cols>
  <sheetData>
    <row r="1" spans="1:10" s="17" customFormat="1" ht="17.25" customHeight="1">
      <c r="A1" s="13" t="s">
        <v>4</v>
      </c>
      <c r="B1" s="502"/>
      <c r="C1" s="502"/>
      <c r="D1" s="503"/>
      <c r="E1" s="503"/>
      <c r="F1" s="503"/>
      <c r="G1" s="503"/>
      <c r="H1" s="503"/>
      <c r="I1" s="503"/>
      <c r="J1" s="503"/>
    </row>
    <row r="2" spans="1:10" s="506" customFormat="1" ht="17.25" customHeight="1">
      <c r="A2" s="348">
        <f>Cont!A2</f>
        <v>44286</v>
      </c>
      <c r="B2" s="504"/>
      <c r="C2" s="504"/>
      <c r="D2" s="505"/>
      <c r="E2" s="505"/>
      <c r="F2" s="505"/>
      <c r="G2" s="505"/>
      <c r="H2" s="505"/>
      <c r="I2" s="505"/>
      <c r="J2" s="505"/>
    </row>
    <row r="3" spans="1:10" ht="6" customHeight="1">
      <c r="A3" s="507"/>
      <c r="B3" s="507"/>
      <c r="C3" s="507"/>
      <c r="D3" s="508"/>
      <c r="E3" s="508"/>
      <c r="F3" s="508"/>
      <c r="G3" s="508"/>
      <c r="H3" s="508"/>
      <c r="I3" s="508"/>
      <c r="J3" s="508"/>
    </row>
    <row r="4" spans="1:10" ht="12" customHeight="1">
      <c r="A4" s="510"/>
      <c r="B4" s="510"/>
      <c r="C4" s="510"/>
      <c r="D4" s="511"/>
      <c r="E4" s="511"/>
      <c r="F4" s="511"/>
      <c r="G4" s="511"/>
      <c r="H4" s="511"/>
      <c r="J4" s="513"/>
    </row>
    <row r="5" spans="1:10" ht="18.75">
      <c r="A5" s="29" t="s">
        <v>336</v>
      </c>
      <c r="B5" s="510"/>
      <c r="C5" s="510"/>
      <c r="D5" s="511"/>
      <c r="E5" s="511"/>
      <c r="F5" s="511"/>
      <c r="G5" s="511"/>
      <c r="H5" s="511"/>
      <c r="J5" s="197" t="s">
        <v>60</v>
      </c>
    </row>
    <row r="6" spans="1:12" s="512" customFormat="1" ht="12" customHeight="1">
      <c r="A6" s="510"/>
      <c r="B6" s="510"/>
      <c r="C6" s="510"/>
      <c r="D6" s="510"/>
      <c r="E6" s="510"/>
      <c r="F6" s="510"/>
      <c r="G6" s="510"/>
      <c r="H6" s="510"/>
      <c r="I6" s="510"/>
      <c r="J6" s="510"/>
      <c r="L6" s="30"/>
    </row>
    <row r="7" spans="1:10" s="36" customFormat="1" ht="12" customHeight="1">
      <c r="A7" s="34" t="s">
        <v>62</v>
      </c>
      <c r="B7" s="35" t="s">
        <v>346</v>
      </c>
      <c r="C7" s="35" t="s">
        <v>303</v>
      </c>
      <c r="D7" s="35" t="s">
        <v>295</v>
      </c>
      <c r="E7" s="35" t="s">
        <v>293</v>
      </c>
      <c r="F7" s="35" t="s">
        <v>289</v>
      </c>
      <c r="G7" s="35" t="s">
        <v>285</v>
      </c>
      <c r="H7" s="35" t="s">
        <v>283</v>
      </c>
      <c r="I7" s="35" t="s">
        <v>268</v>
      </c>
      <c r="J7" s="514" t="s">
        <v>262</v>
      </c>
    </row>
    <row r="8" spans="1:10" s="516" customFormat="1" ht="12" customHeight="1">
      <c r="A8" s="515" t="s">
        <v>68</v>
      </c>
      <c r="B8" s="38">
        <v>3517.6700300000093</v>
      </c>
      <c r="C8" s="38">
        <v>2575.2887900000046</v>
      </c>
      <c r="D8" s="38">
        <v>1975.7025800000026</v>
      </c>
      <c r="E8" s="38">
        <v>1836.8231100000046</v>
      </c>
      <c r="F8" s="38">
        <v>1691.5043800000012</v>
      </c>
      <c r="G8" s="38"/>
      <c r="H8" s="38"/>
      <c r="I8" s="38"/>
      <c r="J8" s="39"/>
    </row>
    <row r="9" spans="1:10" s="516" customFormat="1" ht="12" customHeight="1">
      <c r="A9" s="515" t="s">
        <v>65</v>
      </c>
      <c r="B9" s="38">
        <v>302.99012376337873</v>
      </c>
      <c r="C9" s="38">
        <v>188.74299</v>
      </c>
      <c r="D9" s="38">
        <v>153.07345807076638</v>
      </c>
      <c r="E9" s="38">
        <v>314.88426</v>
      </c>
      <c r="F9" s="38">
        <v>284.6815199999999</v>
      </c>
      <c r="G9" s="38"/>
      <c r="H9" s="38"/>
      <c r="I9" s="38"/>
      <c r="J9" s="39"/>
    </row>
    <row r="10" spans="1:12" s="45" customFormat="1" ht="12" customHeight="1">
      <c r="A10" s="515" t="s">
        <v>69</v>
      </c>
      <c r="B10" s="43">
        <v>0</v>
      </c>
      <c r="C10" s="43">
        <v>0.00961</v>
      </c>
      <c r="D10" s="43">
        <v>1.24878</v>
      </c>
      <c r="E10" s="43">
        <v>0</v>
      </c>
      <c r="F10" s="43">
        <v>0</v>
      </c>
      <c r="G10" s="43"/>
      <c r="H10" s="43"/>
      <c r="I10" s="43"/>
      <c r="J10" s="44"/>
      <c r="L10" s="30"/>
    </row>
    <row r="11" spans="1:10" s="516" customFormat="1" ht="12" customHeight="1">
      <c r="A11" s="515" t="s">
        <v>70</v>
      </c>
      <c r="B11" s="43">
        <v>0</v>
      </c>
      <c r="C11" s="43">
        <v>0</v>
      </c>
      <c r="D11" s="43">
        <v>0.1</v>
      </c>
      <c r="E11" s="43">
        <v>0</v>
      </c>
      <c r="F11" s="43">
        <v>0</v>
      </c>
      <c r="G11" s="43"/>
      <c r="H11" s="43"/>
      <c r="I11" s="43"/>
      <c r="J11" s="44"/>
    </row>
    <row r="12" spans="1:12" ht="12.95" customHeight="1">
      <c r="A12" s="48" t="s">
        <v>71</v>
      </c>
      <c r="B12" s="49">
        <v>3820.660153763388</v>
      </c>
      <c r="C12" s="49">
        <v>2764.041390000005</v>
      </c>
      <c r="D12" s="49">
        <v>2130.124818070769</v>
      </c>
      <c r="E12" s="49">
        <v>2151.7073700000046</v>
      </c>
      <c r="F12" s="49">
        <v>1976.185900000001</v>
      </c>
      <c r="G12" s="49"/>
      <c r="H12" s="49"/>
      <c r="I12" s="49"/>
      <c r="J12" s="50"/>
      <c r="L12" s="30"/>
    </row>
    <row r="13" spans="1:10" ht="12" customHeight="1">
      <c r="A13" s="517" t="s">
        <v>72</v>
      </c>
      <c r="B13" s="38">
        <v>-443.86797750000005</v>
      </c>
      <c r="C13" s="38">
        <v>-265.157447</v>
      </c>
      <c r="D13" s="38">
        <v>-247.44056700000004</v>
      </c>
      <c r="E13" s="38">
        <v>-221.05365600000002</v>
      </c>
      <c r="F13" s="38">
        <v>-210.0307365</v>
      </c>
      <c r="G13" s="38"/>
      <c r="H13" s="38"/>
      <c r="I13" s="38"/>
      <c r="J13" s="39"/>
    </row>
    <row r="14" spans="1:10" ht="12" customHeight="1">
      <c r="A14" s="517" t="s">
        <v>344</v>
      </c>
      <c r="B14" s="38">
        <v>-217.64574</v>
      </c>
      <c r="C14" s="38">
        <v>-127.86551</v>
      </c>
      <c r="D14" s="38">
        <v>-95.61078</v>
      </c>
      <c r="E14" s="38">
        <v>-120.63143000000001</v>
      </c>
      <c r="F14" s="38">
        <v>-122.93848999999999</v>
      </c>
      <c r="G14" s="38"/>
      <c r="H14" s="38"/>
      <c r="I14" s="38"/>
      <c r="J14" s="39"/>
    </row>
    <row r="15" spans="1:10" ht="12" customHeight="1">
      <c r="A15" s="517" t="s">
        <v>73</v>
      </c>
      <c r="B15" s="38">
        <v>-55.67809</v>
      </c>
      <c r="C15" s="38">
        <v>-52.135920000000006</v>
      </c>
      <c r="D15" s="38">
        <v>-28.983810000000002</v>
      </c>
      <c r="E15" s="38">
        <v>-40.86493</v>
      </c>
      <c r="F15" s="38">
        <v>-42.71083</v>
      </c>
      <c r="G15" s="38"/>
      <c r="H15" s="38"/>
      <c r="I15" s="38"/>
      <c r="J15" s="39"/>
    </row>
    <row r="16" spans="1:10" ht="12" customHeight="1">
      <c r="A16" s="517" t="s">
        <v>340</v>
      </c>
      <c r="B16" s="38">
        <v>-52.92792000000004</v>
      </c>
      <c r="C16" s="38">
        <v>-49.58103000000003</v>
      </c>
      <c r="D16" s="38">
        <v>-43.36430999999994</v>
      </c>
      <c r="E16" s="38">
        <v>-55.08341999999998</v>
      </c>
      <c r="F16" s="38">
        <v>-62.203880000000005</v>
      </c>
      <c r="G16" s="38"/>
      <c r="H16" s="38"/>
      <c r="I16" s="38"/>
      <c r="J16" s="39"/>
    </row>
    <row r="17" spans="1:10" ht="12" customHeight="1">
      <c r="A17" s="518" t="s">
        <v>337</v>
      </c>
      <c r="B17" s="38">
        <v>-770.1197275000001</v>
      </c>
      <c r="C17" s="38">
        <v>-494.739907</v>
      </c>
      <c r="D17" s="38">
        <v>-415.399467</v>
      </c>
      <c r="E17" s="38">
        <v>-437.633436</v>
      </c>
      <c r="F17" s="38">
        <v>-437.8839365</v>
      </c>
      <c r="G17" s="38"/>
      <c r="H17" s="38"/>
      <c r="I17" s="38"/>
      <c r="J17" s="39"/>
    </row>
    <row r="18" spans="1:10" ht="12" customHeight="1">
      <c r="A18" s="518" t="s">
        <v>341</v>
      </c>
      <c r="B18" s="38">
        <v>-633.742966745679</v>
      </c>
      <c r="C18" s="38">
        <v>-386.30912664473544</v>
      </c>
      <c r="D18" s="38">
        <v>-334.3489802049199</v>
      </c>
      <c r="E18" s="38">
        <v>-474.2797079531626</v>
      </c>
      <c r="F18" s="38">
        <v>-185.6207044172733</v>
      </c>
      <c r="G18" s="38"/>
      <c r="H18" s="38"/>
      <c r="I18" s="38"/>
      <c r="J18" s="39"/>
    </row>
    <row r="19" spans="1:10" ht="25.5">
      <c r="A19" s="522" t="s">
        <v>338</v>
      </c>
      <c r="B19" s="38">
        <v>-2.82669</v>
      </c>
      <c r="C19" s="38">
        <v>0</v>
      </c>
      <c r="D19" s="38">
        <v>0</v>
      </c>
      <c r="E19" s="38">
        <v>0</v>
      </c>
      <c r="F19" s="38">
        <v>0</v>
      </c>
      <c r="G19" s="38"/>
      <c r="H19" s="38"/>
      <c r="I19" s="38"/>
      <c r="J19" s="39"/>
    </row>
    <row r="20" spans="1:12" ht="12.95" customHeight="1">
      <c r="A20" s="48" t="s">
        <v>77</v>
      </c>
      <c r="B20" s="49">
        <v>-1406.689384245679</v>
      </c>
      <c r="C20" s="49">
        <v>-881.0490336447355</v>
      </c>
      <c r="D20" s="49">
        <v>-749.7484472049199</v>
      </c>
      <c r="E20" s="49">
        <v>-911.9131439531626</v>
      </c>
      <c r="F20" s="49">
        <v>-623.5046409172733</v>
      </c>
      <c r="G20" s="49"/>
      <c r="H20" s="49"/>
      <c r="I20" s="49"/>
      <c r="J20" s="50"/>
      <c r="L20" s="30"/>
    </row>
    <row r="21" spans="1:10" ht="12.95" customHeight="1">
      <c r="A21" s="519" t="s">
        <v>79</v>
      </c>
      <c r="B21" s="55">
        <v>2413.9707695177085</v>
      </c>
      <c r="C21" s="55">
        <v>1882.9923563552693</v>
      </c>
      <c r="D21" s="55">
        <v>1380.376370865849</v>
      </c>
      <c r="E21" s="55">
        <v>1239.7942260468421</v>
      </c>
      <c r="F21" s="55">
        <v>1352.6812590827278</v>
      </c>
      <c r="G21" s="55"/>
      <c r="H21" s="55"/>
      <c r="I21" s="55"/>
      <c r="J21" s="56"/>
    </row>
    <row r="22" spans="1:12" ht="12" customHeight="1">
      <c r="A22" s="518" t="s">
        <v>339</v>
      </c>
      <c r="B22" s="38">
        <v>0</v>
      </c>
      <c r="C22" s="38">
        <v>0</v>
      </c>
      <c r="D22" s="38">
        <v>0</v>
      </c>
      <c r="E22" s="38">
        <v>0</v>
      </c>
      <c r="F22" s="38">
        <v>0</v>
      </c>
      <c r="G22" s="38"/>
      <c r="H22" s="38"/>
      <c r="I22" s="38"/>
      <c r="J22" s="39"/>
      <c r="L22" s="30"/>
    </row>
    <row r="23" spans="1:10" ht="12" customHeight="1">
      <c r="A23" s="518" t="s">
        <v>81</v>
      </c>
      <c r="B23" s="38">
        <v>-226.09424878216242</v>
      </c>
      <c r="C23" s="38">
        <v>-231.43572970537394</v>
      </c>
      <c r="D23" s="38">
        <v>-138.23837601444768</v>
      </c>
      <c r="E23" s="38">
        <v>-22.729196871954535</v>
      </c>
      <c r="F23" s="38">
        <v>-128.543071304384</v>
      </c>
      <c r="G23" s="38"/>
      <c r="H23" s="38"/>
      <c r="I23" s="38"/>
      <c r="J23" s="39"/>
    </row>
    <row r="24" spans="1:12" ht="12.95" customHeight="1">
      <c r="A24" s="48" t="s">
        <v>82</v>
      </c>
      <c r="B24" s="49">
        <v>2187.876520735546</v>
      </c>
      <c r="C24" s="49">
        <v>1651.5566266498954</v>
      </c>
      <c r="D24" s="49">
        <v>1242.1379948514013</v>
      </c>
      <c r="E24" s="49">
        <v>1217.0650291748875</v>
      </c>
      <c r="F24" s="49">
        <v>1224.1381877783438</v>
      </c>
      <c r="G24" s="49"/>
      <c r="H24" s="49"/>
      <c r="I24" s="49"/>
      <c r="J24" s="50"/>
      <c r="L24" s="30"/>
    </row>
    <row r="25" spans="1:12" s="61" customFormat="1" ht="12.95" customHeight="1">
      <c r="A25" s="520"/>
      <c r="B25" s="520"/>
      <c r="C25" s="520"/>
      <c r="D25" s="520"/>
      <c r="E25" s="520"/>
      <c r="F25" s="520"/>
      <c r="G25" s="520"/>
      <c r="H25" s="520"/>
      <c r="I25" s="520"/>
      <c r="J25" s="520"/>
      <c r="K25" s="520"/>
      <c r="L25" s="30"/>
    </row>
    <row r="26" spans="1:10" ht="12" customHeight="1">
      <c r="A26" s="511"/>
      <c r="B26" s="511"/>
      <c r="C26" s="511"/>
      <c r="D26" s="511"/>
      <c r="E26" s="511"/>
      <c r="F26" s="511"/>
      <c r="G26" s="511"/>
      <c r="H26" s="511"/>
      <c r="I26" s="511"/>
      <c r="J26" s="511"/>
    </row>
    <row r="27" spans="1:7" ht="18.75">
      <c r="A27" s="29" t="s">
        <v>342</v>
      </c>
      <c r="B27" s="511"/>
      <c r="C27" s="511"/>
      <c r="D27" s="511"/>
      <c r="E27" s="511"/>
      <c r="F27" s="24"/>
      <c r="G27" s="24"/>
    </row>
    <row r="28" spans="1:7" ht="12" customHeight="1">
      <c r="A28" s="64"/>
      <c r="B28" s="64"/>
      <c r="C28" s="64"/>
      <c r="D28" s="64"/>
      <c r="E28" s="64"/>
      <c r="F28" s="65"/>
      <c r="G28" s="512"/>
    </row>
    <row r="29" spans="1:10" s="509" customFormat="1" ht="12" customHeight="1">
      <c r="A29" s="34" t="s">
        <v>62</v>
      </c>
      <c r="B29" s="277">
        <v>2020</v>
      </c>
      <c r="C29" s="277">
        <v>2019</v>
      </c>
      <c r="D29" s="277">
        <v>2018</v>
      </c>
      <c r="E29" s="277">
        <v>2017</v>
      </c>
      <c r="F29" s="67">
        <v>2016</v>
      </c>
      <c r="G29" s="36"/>
      <c r="I29" s="512"/>
      <c r="J29" s="521"/>
    </row>
    <row r="30" spans="1:10" s="509" customFormat="1" ht="12" customHeight="1">
      <c r="A30" s="515" t="s">
        <v>68</v>
      </c>
      <c r="B30" s="38">
        <v>8079.318860000012</v>
      </c>
      <c r="C30" s="38"/>
      <c r="D30" s="38"/>
      <c r="E30" s="38"/>
      <c r="F30" s="39"/>
      <c r="G30" s="516"/>
      <c r="I30" s="512"/>
      <c r="J30" s="521"/>
    </row>
    <row r="31" spans="1:10" s="509" customFormat="1" ht="12" customHeight="1">
      <c r="A31" s="515" t="s">
        <v>65</v>
      </c>
      <c r="B31" s="38">
        <v>941.3822280707664</v>
      </c>
      <c r="C31" s="38"/>
      <c r="D31" s="38"/>
      <c r="E31" s="38"/>
      <c r="F31" s="39"/>
      <c r="G31" s="516"/>
      <c r="I31" s="512"/>
      <c r="J31" s="521"/>
    </row>
    <row r="32" spans="1:10" s="509" customFormat="1" ht="12" customHeight="1">
      <c r="A32" s="515" t="s">
        <v>69</v>
      </c>
      <c r="B32" s="43">
        <v>1.2583900000000001</v>
      </c>
      <c r="C32" s="43"/>
      <c r="D32" s="43"/>
      <c r="E32" s="43"/>
      <c r="F32" s="44"/>
      <c r="G32" s="45"/>
      <c r="I32" s="512"/>
      <c r="J32" s="521"/>
    </row>
    <row r="33" spans="1:10" s="509" customFormat="1" ht="12" customHeight="1">
      <c r="A33" s="515" t="s">
        <v>70</v>
      </c>
      <c r="B33" s="43">
        <v>0.1</v>
      </c>
      <c r="C33" s="43"/>
      <c r="D33" s="43"/>
      <c r="E33" s="43"/>
      <c r="F33" s="44"/>
      <c r="G33" s="516"/>
      <c r="I33" s="512"/>
      <c r="J33" s="521"/>
    </row>
    <row r="34" spans="1:10" s="509" customFormat="1" ht="12" customHeight="1">
      <c r="A34" s="48" t="s">
        <v>71</v>
      </c>
      <c r="B34" s="49">
        <v>9022.05947807078</v>
      </c>
      <c r="C34" s="49"/>
      <c r="D34" s="49"/>
      <c r="E34" s="49"/>
      <c r="F34" s="50"/>
      <c r="G34" s="516"/>
      <c r="I34" s="512"/>
      <c r="J34" s="521"/>
    </row>
    <row r="35" spans="1:10" s="509" customFormat="1" ht="12" customHeight="1">
      <c r="A35" s="517" t="s">
        <v>72</v>
      </c>
      <c r="B35" s="38">
        <v>-943.6824065000001</v>
      </c>
      <c r="C35" s="38"/>
      <c r="D35" s="38"/>
      <c r="E35" s="38"/>
      <c r="F35" s="39"/>
      <c r="G35" s="45"/>
      <c r="I35" s="512"/>
      <c r="J35" s="521"/>
    </row>
    <row r="36" spans="1:10" s="509" customFormat="1" ht="12" customHeight="1">
      <c r="A36" s="517" t="s">
        <v>344</v>
      </c>
      <c r="B36" s="38">
        <v>-467.04621</v>
      </c>
      <c r="C36" s="38"/>
      <c r="D36" s="38"/>
      <c r="E36" s="38"/>
      <c r="F36" s="39"/>
      <c r="G36" s="24"/>
      <c r="I36" s="512"/>
      <c r="J36" s="521"/>
    </row>
    <row r="37" spans="1:10" s="509" customFormat="1" ht="12" customHeight="1">
      <c r="A37" s="517" t="s">
        <v>73</v>
      </c>
      <c r="B37" s="38">
        <v>-164.69548999999998</v>
      </c>
      <c r="C37" s="38"/>
      <c r="D37" s="38"/>
      <c r="E37" s="38"/>
      <c r="F37" s="39"/>
      <c r="G37" s="24"/>
      <c r="I37" s="512"/>
      <c r="J37" s="521"/>
    </row>
    <row r="38" spans="1:10" s="509" customFormat="1" ht="12" customHeight="1">
      <c r="A38" s="517" t="s">
        <v>340</v>
      </c>
      <c r="B38" s="38">
        <v>-210.2326399999999</v>
      </c>
      <c r="C38" s="38"/>
      <c r="D38" s="38"/>
      <c r="E38" s="38"/>
      <c r="F38" s="39"/>
      <c r="G38" s="24"/>
      <c r="I38" s="512"/>
      <c r="J38" s="521"/>
    </row>
    <row r="39" spans="1:10" s="509" customFormat="1" ht="12" customHeight="1">
      <c r="A39" s="518" t="s">
        <v>337</v>
      </c>
      <c r="B39" s="38">
        <v>-1785.6567465</v>
      </c>
      <c r="C39" s="38"/>
      <c r="D39" s="38"/>
      <c r="E39" s="38"/>
      <c r="F39" s="39"/>
      <c r="G39" s="24"/>
      <c r="I39" s="512"/>
      <c r="J39" s="521"/>
    </row>
    <row r="40" spans="1:10" s="509" customFormat="1" ht="12" customHeight="1">
      <c r="A40" s="518" t="s">
        <v>341</v>
      </c>
      <c r="B40" s="38">
        <v>-1380.558519220091</v>
      </c>
      <c r="C40" s="38"/>
      <c r="D40" s="38"/>
      <c r="E40" s="38"/>
      <c r="F40" s="39"/>
      <c r="G40" s="24"/>
      <c r="I40" s="512"/>
      <c r="J40" s="521"/>
    </row>
    <row r="41" spans="1:10" s="509" customFormat="1" ht="12" customHeight="1">
      <c r="A41" s="518" t="s">
        <v>338</v>
      </c>
      <c r="B41" s="38">
        <v>0</v>
      </c>
      <c r="C41" s="38"/>
      <c r="D41" s="38"/>
      <c r="E41" s="38"/>
      <c r="F41" s="39"/>
      <c r="G41" s="24"/>
      <c r="I41" s="512"/>
      <c r="J41" s="521"/>
    </row>
    <row r="42" spans="1:10" s="509" customFormat="1" ht="12" customHeight="1">
      <c r="A42" s="48" t="s">
        <v>77</v>
      </c>
      <c r="B42" s="49">
        <v>-3166.2152657200913</v>
      </c>
      <c r="C42" s="49"/>
      <c r="D42" s="49"/>
      <c r="E42" s="49"/>
      <c r="F42" s="50"/>
      <c r="G42" s="24"/>
      <c r="I42" s="512"/>
      <c r="J42" s="521"/>
    </row>
    <row r="43" spans="1:10" s="509" customFormat="1" ht="12" customHeight="1">
      <c r="A43" s="519" t="s">
        <v>79</v>
      </c>
      <c r="B43" s="55">
        <v>5855.844212350688</v>
      </c>
      <c r="C43" s="55"/>
      <c r="D43" s="55"/>
      <c r="E43" s="55"/>
      <c r="F43" s="56"/>
      <c r="G43" s="24"/>
      <c r="I43" s="512"/>
      <c r="J43" s="521"/>
    </row>
    <row r="44" spans="1:10" s="509" customFormat="1" ht="12" customHeight="1">
      <c r="A44" s="518" t="s">
        <v>339</v>
      </c>
      <c r="B44" s="38">
        <v>0</v>
      </c>
      <c r="C44" s="38"/>
      <c r="D44" s="38"/>
      <c r="E44" s="38"/>
      <c r="F44" s="39"/>
      <c r="G44" s="24"/>
      <c r="I44" s="512"/>
      <c r="J44" s="521"/>
    </row>
    <row r="45" spans="1:10" s="509" customFormat="1" ht="12" customHeight="1">
      <c r="A45" s="518" t="s">
        <v>81</v>
      </c>
      <c r="B45" s="38">
        <v>-520.9463738961601</v>
      </c>
      <c r="C45" s="38"/>
      <c r="D45" s="38"/>
      <c r="E45" s="38"/>
      <c r="F45" s="39"/>
      <c r="G45" s="24"/>
      <c r="I45" s="512"/>
      <c r="J45" s="521"/>
    </row>
    <row r="46" spans="1:10" s="509" customFormat="1" ht="12" customHeight="1">
      <c r="A46" s="48" t="s">
        <v>82</v>
      </c>
      <c r="B46" s="49">
        <v>5334.897838454528</v>
      </c>
      <c r="C46" s="49"/>
      <c r="D46" s="49"/>
      <c r="E46" s="49"/>
      <c r="F46" s="50"/>
      <c r="G46" s="24"/>
      <c r="I46" s="512"/>
      <c r="J46" s="521"/>
    </row>
  </sheetData>
  <conditionalFormatting sqref="B12">
    <cfRule type="cellIs" priority="66" operator="greaterThan" stopIfTrue="1">
      <formula>10</formula>
    </cfRule>
  </conditionalFormatting>
  <conditionalFormatting sqref="B20">
    <cfRule type="cellIs" priority="65" operator="greaterThan" stopIfTrue="1">
      <formula>10</formula>
    </cfRule>
  </conditionalFormatting>
  <conditionalFormatting sqref="C12">
    <cfRule type="cellIs" priority="69" operator="greaterThan" stopIfTrue="1">
      <formula>10</formula>
    </cfRule>
  </conditionalFormatting>
  <conditionalFormatting sqref="C20">
    <cfRule type="cellIs" priority="68" operator="greaterThan" stopIfTrue="1">
      <formula>10</formula>
    </cfRule>
  </conditionalFormatting>
  <conditionalFormatting sqref="J12">
    <cfRule type="cellIs" priority="81" operator="greaterThan" stopIfTrue="1">
      <formula>10</formula>
    </cfRule>
  </conditionalFormatting>
  <conditionalFormatting sqref="J20">
    <cfRule type="cellIs" priority="80" operator="greaterThan" stopIfTrue="1">
      <formula>10</formula>
    </cfRule>
  </conditionalFormatting>
  <conditionalFormatting sqref="J24">
    <cfRule type="cellIs" priority="79" operator="greaterThan" stopIfTrue="1">
      <formula>10</formula>
    </cfRule>
  </conditionalFormatting>
  <conditionalFormatting sqref="I12">
    <cfRule type="cellIs" priority="78" operator="greaterThan" stopIfTrue="1">
      <formula>10</formula>
    </cfRule>
  </conditionalFormatting>
  <conditionalFormatting sqref="I20">
    <cfRule type="cellIs" priority="77" operator="greaterThan" stopIfTrue="1">
      <formula>10</formula>
    </cfRule>
  </conditionalFormatting>
  <conditionalFormatting sqref="I24">
    <cfRule type="cellIs" priority="76" operator="greaterThan" stopIfTrue="1">
      <formula>10</formula>
    </cfRule>
  </conditionalFormatting>
  <conditionalFormatting sqref="G12:J12">
    <cfRule type="cellIs" priority="75" operator="greaterThan" stopIfTrue="1">
      <formula>10</formula>
    </cfRule>
  </conditionalFormatting>
  <conditionalFormatting sqref="G20:J20">
    <cfRule type="cellIs" priority="74" operator="greaterThan" stopIfTrue="1">
      <formula>10</formula>
    </cfRule>
  </conditionalFormatting>
  <conditionalFormatting sqref="G24:J24">
    <cfRule type="cellIs" priority="73" operator="greaterThan" stopIfTrue="1">
      <formula>10</formula>
    </cfRule>
  </conditionalFormatting>
  <conditionalFormatting sqref="D12:H12">
    <cfRule type="cellIs" priority="72" operator="greaterThan" stopIfTrue="1">
      <formula>10</formula>
    </cfRule>
  </conditionalFormatting>
  <conditionalFormatting sqref="D20:H20">
    <cfRule type="cellIs" priority="71" operator="greaterThan" stopIfTrue="1">
      <formula>10</formula>
    </cfRule>
  </conditionalFormatting>
  <conditionalFormatting sqref="D24:H24">
    <cfRule type="cellIs" priority="70" operator="greaterThan" stopIfTrue="1">
      <formula>10</formula>
    </cfRule>
  </conditionalFormatting>
  <conditionalFormatting sqref="C24">
    <cfRule type="cellIs" priority="67" operator="greaterThan" stopIfTrue="1">
      <formula>10</formula>
    </cfRule>
  </conditionalFormatting>
  <conditionalFormatting sqref="J12">
    <cfRule type="cellIs" priority="63" operator="greaterThan" stopIfTrue="1">
      <formula>10</formula>
    </cfRule>
  </conditionalFormatting>
  <conditionalFormatting sqref="J20">
    <cfRule type="cellIs" priority="62" operator="greaterThan" stopIfTrue="1">
      <formula>10</formula>
    </cfRule>
  </conditionalFormatting>
  <conditionalFormatting sqref="D12">
    <cfRule type="cellIs" priority="60" operator="greaterThan" stopIfTrue="1">
      <formula>10</formula>
    </cfRule>
  </conditionalFormatting>
  <conditionalFormatting sqref="D20">
    <cfRule type="cellIs" priority="59" operator="greaterThan" stopIfTrue="1">
      <formula>10</formula>
    </cfRule>
  </conditionalFormatting>
  <conditionalFormatting sqref="C12">
    <cfRule type="cellIs" priority="57" operator="greaterThan" stopIfTrue="1">
      <formula>10</formula>
    </cfRule>
  </conditionalFormatting>
  <conditionalFormatting sqref="C20">
    <cfRule type="cellIs" priority="56" operator="greaterThan" stopIfTrue="1">
      <formula>10</formula>
    </cfRule>
  </conditionalFormatting>
  <conditionalFormatting sqref="D12">
    <cfRule type="cellIs" priority="42" operator="greaterThan" stopIfTrue="1">
      <formula>10</formula>
    </cfRule>
  </conditionalFormatting>
  <conditionalFormatting sqref="D20">
    <cfRule type="cellIs" priority="41" operator="greaterThan" stopIfTrue="1">
      <formula>10</formula>
    </cfRule>
  </conditionalFormatting>
  <conditionalFormatting sqref="D24">
    <cfRule type="cellIs" priority="40" operator="greaterThan" stopIfTrue="1">
      <formula>10</formula>
    </cfRule>
  </conditionalFormatting>
  <conditionalFormatting sqref="B24">
    <cfRule type="cellIs" priority="64" operator="greaterThan" stopIfTrue="1">
      <formula>10</formula>
    </cfRule>
  </conditionalFormatting>
  <conditionalFormatting sqref="D24">
    <cfRule type="cellIs" priority="58" operator="greaterThan" stopIfTrue="1">
      <formula>10</formula>
    </cfRule>
  </conditionalFormatting>
  <conditionalFormatting sqref="C24">
    <cfRule type="cellIs" priority="55" operator="greaterThan" stopIfTrue="1">
      <formula>10</formula>
    </cfRule>
  </conditionalFormatting>
  <conditionalFormatting sqref="J24">
    <cfRule type="cellIs" priority="61" operator="greaterThan" stopIfTrue="1">
      <formula>10</formula>
    </cfRule>
  </conditionalFormatting>
  <conditionalFormatting sqref="J12">
    <cfRule type="cellIs" priority="54" operator="greaterThan" stopIfTrue="1">
      <formula>10</formula>
    </cfRule>
  </conditionalFormatting>
  <conditionalFormatting sqref="J20">
    <cfRule type="cellIs" priority="53" operator="greaterThan" stopIfTrue="1">
      <formula>10</formula>
    </cfRule>
  </conditionalFormatting>
  <conditionalFormatting sqref="J24">
    <cfRule type="cellIs" priority="52" operator="greaterThan" stopIfTrue="1">
      <formula>10</formula>
    </cfRule>
  </conditionalFormatting>
  <conditionalFormatting sqref="D12">
    <cfRule type="cellIs" priority="51" operator="greaterThan" stopIfTrue="1">
      <formula>10</formula>
    </cfRule>
  </conditionalFormatting>
  <conditionalFormatting sqref="D20">
    <cfRule type="cellIs" priority="50" operator="greaterThan" stopIfTrue="1">
      <formula>10</formula>
    </cfRule>
  </conditionalFormatting>
  <conditionalFormatting sqref="D24">
    <cfRule type="cellIs" priority="49" operator="greaterThan" stopIfTrue="1">
      <formula>10</formula>
    </cfRule>
  </conditionalFormatting>
  <conditionalFormatting sqref="C12">
    <cfRule type="cellIs" priority="48" operator="greaterThan" stopIfTrue="1">
      <formula>10</formula>
    </cfRule>
  </conditionalFormatting>
  <conditionalFormatting sqref="C20">
    <cfRule type="cellIs" priority="47" operator="greaterThan" stopIfTrue="1">
      <formula>10</formula>
    </cfRule>
  </conditionalFormatting>
  <conditionalFormatting sqref="C24">
    <cfRule type="cellIs" priority="46" operator="greaterThan" stopIfTrue="1">
      <formula>10</formula>
    </cfRule>
  </conditionalFormatting>
  <conditionalFormatting sqref="E12">
    <cfRule type="cellIs" priority="45" operator="greaterThan" stopIfTrue="1">
      <formula>10</formula>
    </cfRule>
  </conditionalFormatting>
  <conditionalFormatting sqref="E20">
    <cfRule type="cellIs" priority="44" operator="greaterThan" stopIfTrue="1">
      <formula>10</formula>
    </cfRule>
  </conditionalFormatting>
  <conditionalFormatting sqref="E24">
    <cfRule type="cellIs" priority="43" operator="greaterThan" stopIfTrue="1">
      <formula>10</formula>
    </cfRule>
  </conditionalFormatting>
  <conditionalFormatting sqref="D34:E34">
    <cfRule type="cellIs" priority="39" operator="greaterThan" stopIfTrue="1">
      <formula>10</formula>
    </cfRule>
  </conditionalFormatting>
  <conditionalFormatting sqref="D42:E42">
    <cfRule type="cellIs" priority="38" operator="greaterThan" stopIfTrue="1">
      <formula>10</formula>
    </cfRule>
  </conditionalFormatting>
  <conditionalFormatting sqref="D46:E46">
    <cfRule type="cellIs" priority="37" operator="greaterThan" stopIfTrue="1">
      <formula>10</formula>
    </cfRule>
  </conditionalFormatting>
  <conditionalFormatting sqref="C34">
    <cfRule type="cellIs" priority="36" operator="greaterThan" stopIfTrue="1">
      <formula>10</formula>
    </cfRule>
  </conditionalFormatting>
  <conditionalFormatting sqref="C42">
    <cfRule type="cellIs" priority="35" operator="greaterThan" stopIfTrue="1">
      <formula>10</formula>
    </cfRule>
  </conditionalFormatting>
  <conditionalFormatting sqref="C46">
    <cfRule type="cellIs" priority="34" operator="greaterThan" stopIfTrue="1">
      <formula>10</formula>
    </cfRule>
  </conditionalFormatting>
  <conditionalFormatting sqref="D34">
    <cfRule type="cellIs" priority="15" operator="greaterThan" stopIfTrue="1">
      <formula>10</formula>
    </cfRule>
  </conditionalFormatting>
  <conditionalFormatting sqref="D42">
    <cfRule type="cellIs" priority="14" operator="greaterThan" stopIfTrue="1">
      <formula>10</formula>
    </cfRule>
  </conditionalFormatting>
  <conditionalFormatting sqref="D46">
    <cfRule type="cellIs" priority="13" operator="greaterThan" stopIfTrue="1">
      <formula>10</formula>
    </cfRule>
  </conditionalFormatting>
  <conditionalFormatting sqref="B34">
    <cfRule type="cellIs" priority="33" operator="greaterThan" stopIfTrue="1">
      <formula>10</formula>
    </cfRule>
  </conditionalFormatting>
  <conditionalFormatting sqref="B42">
    <cfRule type="cellIs" priority="32" operator="greaterThan" stopIfTrue="1">
      <formula>10</formula>
    </cfRule>
  </conditionalFormatting>
  <conditionalFormatting sqref="B46">
    <cfRule type="cellIs" priority="31" operator="greaterThan" stopIfTrue="1">
      <formula>10</formula>
    </cfRule>
  </conditionalFormatting>
  <conditionalFormatting sqref="D34">
    <cfRule type="cellIs" priority="30" operator="greaterThan" stopIfTrue="1">
      <formula>10</formula>
    </cfRule>
  </conditionalFormatting>
  <conditionalFormatting sqref="D42">
    <cfRule type="cellIs" priority="29" operator="greaterThan" stopIfTrue="1">
      <formula>10</formula>
    </cfRule>
  </conditionalFormatting>
  <conditionalFormatting sqref="D46">
    <cfRule type="cellIs" priority="28" operator="greaterThan" stopIfTrue="1">
      <formula>10</formula>
    </cfRule>
  </conditionalFormatting>
  <conditionalFormatting sqref="C34">
    <cfRule type="cellIs" priority="27" operator="greaterThan" stopIfTrue="1">
      <formula>10</formula>
    </cfRule>
  </conditionalFormatting>
  <conditionalFormatting sqref="C42">
    <cfRule type="cellIs" priority="26" operator="greaterThan" stopIfTrue="1">
      <formula>10</formula>
    </cfRule>
  </conditionalFormatting>
  <conditionalFormatting sqref="C46">
    <cfRule type="cellIs" priority="25" operator="greaterThan" stopIfTrue="1">
      <formula>10</formula>
    </cfRule>
  </conditionalFormatting>
  <conditionalFormatting sqref="D34">
    <cfRule type="cellIs" priority="24" operator="greaterThan" stopIfTrue="1">
      <formula>10</formula>
    </cfRule>
  </conditionalFormatting>
  <conditionalFormatting sqref="D42">
    <cfRule type="cellIs" priority="23" operator="greaterThan" stopIfTrue="1">
      <formula>10</formula>
    </cfRule>
  </conditionalFormatting>
  <conditionalFormatting sqref="D46">
    <cfRule type="cellIs" priority="22" operator="greaterThan" stopIfTrue="1">
      <formula>10</formula>
    </cfRule>
  </conditionalFormatting>
  <conditionalFormatting sqref="C34">
    <cfRule type="cellIs" priority="21" operator="greaterThan" stopIfTrue="1">
      <formula>10</formula>
    </cfRule>
  </conditionalFormatting>
  <conditionalFormatting sqref="C42">
    <cfRule type="cellIs" priority="20" operator="greaterThan" stopIfTrue="1">
      <formula>10</formula>
    </cfRule>
  </conditionalFormatting>
  <conditionalFormatting sqref="C46">
    <cfRule type="cellIs" priority="19" operator="greaterThan" stopIfTrue="1">
      <formula>10</formula>
    </cfRule>
  </conditionalFormatting>
  <conditionalFormatting sqref="E34">
    <cfRule type="cellIs" priority="18" operator="greaterThan" stopIfTrue="1">
      <formula>10</formula>
    </cfRule>
  </conditionalFormatting>
  <conditionalFormatting sqref="E42">
    <cfRule type="cellIs" priority="17" operator="greaterThan" stopIfTrue="1">
      <formula>10</formula>
    </cfRule>
  </conditionalFormatting>
  <conditionalFormatting sqref="E46">
    <cfRule type="cellIs" priority="16" operator="greaterThan" stopIfTrue="1">
      <formula>10</formula>
    </cfRule>
  </conditionalFormatting>
  <conditionalFormatting sqref="F34">
    <cfRule type="cellIs" priority="12" operator="greaterThan" stopIfTrue="1">
      <formula>10</formula>
    </cfRule>
  </conditionalFormatting>
  <conditionalFormatting sqref="F42">
    <cfRule type="cellIs" priority="11" operator="greaterThan" stopIfTrue="1">
      <formula>10</formula>
    </cfRule>
  </conditionalFormatting>
  <conditionalFormatting sqref="F46">
    <cfRule type="cellIs" priority="10" operator="greaterThan" stopIfTrue="1">
      <formula>10</formula>
    </cfRule>
  </conditionalFormatting>
  <conditionalFormatting sqref="F34">
    <cfRule type="cellIs" priority="9" operator="greaterThan" stopIfTrue="1">
      <formula>10</formula>
    </cfRule>
  </conditionalFormatting>
  <conditionalFormatting sqref="F42">
    <cfRule type="cellIs" priority="8" operator="greaterThan" stopIfTrue="1">
      <formula>10</formula>
    </cfRule>
  </conditionalFormatting>
  <conditionalFormatting sqref="F46">
    <cfRule type="cellIs" priority="7" operator="greaterThan" stopIfTrue="1">
      <formula>10</formula>
    </cfRule>
  </conditionalFormatting>
  <conditionalFormatting sqref="F34">
    <cfRule type="cellIs" priority="6" operator="greaterThan" stopIfTrue="1">
      <formula>10</formula>
    </cfRule>
  </conditionalFormatting>
  <conditionalFormatting sqref="F42">
    <cfRule type="cellIs" priority="5" operator="greaterThan" stopIfTrue="1">
      <formula>10</formula>
    </cfRule>
  </conditionalFormatting>
  <conditionalFormatting sqref="F46">
    <cfRule type="cellIs" priority="4" operator="greaterThan" stopIfTrue="1">
      <formula>10</formula>
    </cfRule>
  </conditionalFormatting>
  <conditionalFormatting sqref="F34">
    <cfRule type="cellIs" priority="3" operator="greaterThan" stopIfTrue="1">
      <formula>10</formula>
    </cfRule>
  </conditionalFormatting>
  <conditionalFormatting sqref="F42">
    <cfRule type="cellIs" priority="2" operator="greaterThan" stopIfTrue="1">
      <formula>10</formula>
    </cfRule>
  </conditionalFormatting>
  <conditionalFormatting sqref="F4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7086614173228346" right="0.7086614173228346"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000396251678"/>
    <pageSetUpPr fitToPage="1"/>
  </sheetPr>
  <dimension ref="A1:L51"/>
  <sheetViews>
    <sheetView showGridLines="0" workbookViewId="0" topLeftCell="A1"/>
  </sheetViews>
  <sheetFormatPr defaultColWidth="10" defaultRowHeight="12" customHeight="1" outlineLevelRow="1"/>
  <cols>
    <col min="1" max="1" width="41" style="71" customWidth="1"/>
    <col min="2" max="3" width="11.33203125" style="71" customWidth="1"/>
    <col min="4" max="8" width="11.33203125" style="23" customWidth="1"/>
    <col min="9" max="9" width="11.33203125" style="27" customWidth="1"/>
    <col min="10" max="10" width="11.33203125" style="62" customWidth="1"/>
    <col min="11" max="12" width="7.16015625" style="23"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61</v>
      </c>
      <c r="B5" s="25"/>
      <c r="C5" s="25"/>
      <c r="D5" s="26"/>
      <c r="E5" s="26"/>
      <c r="F5" s="26"/>
      <c r="G5" s="26"/>
      <c r="H5" s="26"/>
      <c r="J5" s="197" t="s">
        <v>60</v>
      </c>
    </row>
    <row r="6" spans="1:10" s="27" customFormat="1" ht="12" customHeight="1">
      <c r="A6" s="25"/>
      <c r="B6" s="25"/>
      <c r="C6" s="25"/>
      <c r="D6" s="26"/>
      <c r="E6" s="26"/>
      <c r="F6" s="26"/>
      <c r="G6" s="26"/>
      <c r="H6" s="26"/>
      <c r="J6" s="28"/>
    </row>
    <row r="7" spans="1:10" s="36" customFormat="1" ht="12" customHeight="1">
      <c r="A7" s="34" t="s">
        <v>62</v>
      </c>
      <c r="B7" s="35" t="s">
        <v>346</v>
      </c>
      <c r="C7" s="35" t="s">
        <v>303</v>
      </c>
      <c r="D7" s="35" t="s">
        <v>295</v>
      </c>
      <c r="E7" s="35" t="s">
        <v>293</v>
      </c>
      <c r="F7" s="35" t="s">
        <v>289</v>
      </c>
      <c r="G7" s="35" t="s">
        <v>285</v>
      </c>
      <c r="H7" s="35" t="s">
        <v>283</v>
      </c>
      <c r="I7" s="35" t="s">
        <v>268</v>
      </c>
      <c r="J7" s="35" t="s">
        <v>262</v>
      </c>
    </row>
    <row r="8" spans="1:12" s="40" customFormat="1" ht="12" customHeight="1">
      <c r="A8" s="42" t="s">
        <v>66</v>
      </c>
      <c r="B8" s="43">
        <v>2307.2566</v>
      </c>
      <c r="C8" s="43">
        <v>8464.031140000001</v>
      </c>
      <c r="D8" s="43">
        <v>2228.5033499999995</v>
      </c>
      <c r="E8" s="43">
        <v>2099.80478</v>
      </c>
      <c r="F8" s="43">
        <v>2173.5593</v>
      </c>
      <c r="G8" s="43">
        <v>2439.5481200000004</v>
      </c>
      <c r="H8" s="43">
        <v>3303.3450500000004</v>
      </c>
      <c r="I8" s="43">
        <v>3604.6041600000003</v>
      </c>
      <c r="J8" s="44">
        <v>3521.12067</v>
      </c>
      <c r="L8" s="30"/>
    </row>
    <row r="9" spans="1:12" ht="12" customHeight="1" hidden="1" outlineLevel="1">
      <c r="A9" s="42" t="s">
        <v>191</v>
      </c>
      <c r="B9" s="43">
        <v>0</v>
      </c>
      <c r="C9" s="43">
        <v>0</v>
      </c>
      <c r="D9" s="43">
        <v>0</v>
      </c>
      <c r="E9" s="43">
        <v>0</v>
      </c>
      <c r="F9" s="43">
        <v>0</v>
      </c>
      <c r="G9" s="43">
        <v>0</v>
      </c>
      <c r="H9" s="43">
        <v>0</v>
      </c>
      <c r="I9" s="43">
        <v>0</v>
      </c>
      <c r="J9" s="44">
        <v>0</v>
      </c>
      <c r="L9" s="30"/>
    </row>
    <row r="10" spans="1:10" ht="12.95" customHeight="1" collapsed="1">
      <c r="A10" s="48" t="s">
        <v>71</v>
      </c>
      <c r="B10" s="49">
        <v>2307.2566</v>
      </c>
      <c r="C10" s="49">
        <v>8464.031140000001</v>
      </c>
      <c r="D10" s="49">
        <v>2228.5033499999995</v>
      </c>
      <c r="E10" s="49">
        <v>2099.80478</v>
      </c>
      <c r="F10" s="49">
        <v>2173.5593</v>
      </c>
      <c r="G10" s="49">
        <v>2439.5481200000004</v>
      </c>
      <c r="H10" s="49">
        <v>3303.3450500000004</v>
      </c>
      <c r="I10" s="49">
        <v>3604.6041600000003</v>
      </c>
      <c r="J10" s="50">
        <v>3521.12067</v>
      </c>
    </row>
    <row r="11" spans="1:10" ht="12" customHeight="1">
      <c r="A11" s="47" t="s">
        <v>72</v>
      </c>
      <c r="B11" s="38">
        <v>-541.5005100000001</v>
      </c>
      <c r="C11" s="38">
        <v>-464.28412000000003</v>
      </c>
      <c r="D11" s="38">
        <v>-434.68427</v>
      </c>
      <c r="E11" s="38">
        <v>-493.22101000000004</v>
      </c>
      <c r="F11" s="38">
        <v>-478.40131</v>
      </c>
      <c r="G11" s="38">
        <v>-507.37546000000003</v>
      </c>
      <c r="H11" s="38">
        <v>-397.33654000000007</v>
      </c>
      <c r="I11" s="38">
        <v>-430.59264</v>
      </c>
      <c r="J11" s="39">
        <v>-440.03085</v>
      </c>
    </row>
    <row r="12" spans="1:10" ht="12" customHeight="1">
      <c r="A12" s="47" t="s">
        <v>75</v>
      </c>
      <c r="B12" s="38">
        <v>-162.01082000000002</v>
      </c>
      <c r="C12" s="38">
        <v>-146.40988000000002</v>
      </c>
      <c r="D12" s="38">
        <v>-80.54523999999999</v>
      </c>
      <c r="E12" s="38">
        <v>-57.23262</v>
      </c>
      <c r="F12" s="38">
        <v>-72.55707000000001</v>
      </c>
      <c r="G12" s="38">
        <v>-70.00529999999999</v>
      </c>
      <c r="H12" s="38">
        <v>-40.23393</v>
      </c>
      <c r="I12" s="38">
        <v>-73.52419</v>
      </c>
      <c r="J12" s="39">
        <v>-61.03873</v>
      </c>
    </row>
    <row r="13" spans="1:10" ht="12" customHeight="1">
      <c r="A13" s="47" t="s">
        <v>76</v>
      </c>
      <c r="B13" s="38">
        <v>-560.36868</v>
      </c>
      <c r="C13" s="38">
        <v>-585.8722</v>
      </c>
      <c r="D13" s="38">
        <v>-546.2891699999999</v>
      </c>
      <c r="E13" s="38">
        <v>-565.53833</v>
      </c>
      <c r="F13" s="38">
        <v>-533.30834</v>
      </c>
      <c r="G13" s="38">
        <v>-575.75069</v>
      </c>
      <c r="H13" s="38">
        <v>-550.15665</v>
      </c>
      <c r="I13" s="38">
        <v>-544.6627300000001</v>
      </c>
      <c r="J13" s="39">
        <v>-533.67924</v>
      </c>
    </row>
    <row r="14" spans="1:10" ht="12" customHeight="1">
      <c r="A14" s="47" t="s">
        <v>192</v>
      </c>
      <c r="B14" s="38">
        <v>-490.65148000000005</v>
      </c>
      <c r="C14" s="38">
        <v>-489.11271000000005</v>
      </c>
      <c r="D14" s="38">
        <v>-481.90612</v>
      </c>
      <c r="E14" s="38">
        <v>-478.96308000000005</v>
      </c>
      <c r="F14" s="38">
        <v>-480.83696</v>
      </c>
      <c r="G14" s="38">
        <v>-480.76708</v>
      </c>
      <c r="H14" s="38">
        <v>-482.16942000000006</v>
      </c>
      <c r="I14" s="38">
        <v>-460.92580999999996</v>
      </c>
      <c r="J14" s="39">
        <v>-448.2695</v>
      </c>
    </row>
    <row r="15" spans="1:12" ht="12.95" customHeight="1">
      <c r="A15" s="48" t="s">
        <v>77</v>
      </c>
      <c r="B15" s="49">
        <v>-1754.53149</v>
      </c>
      <c r="C15" s="49">
        <v>-1685.6789100000003</v>
      </c>
      <c r="D15" s="49">
        <v>-1543.4247999999998</v>
      </c>
      <c r="E15" s="49">
        <v>-1594.9550399999998</v>
      </c>
      <c r="F15" s="49">
        <v>-1565.1036800000002</v>
      </c>
      <c r="G15" s="49">
        <v>-1633.89853</v>
      </c>
      <c r="H15" s="49">
        <v>-1469.8965400000002</v>
      </c>
      <c r="I15" s="49">
        <v>-1509.7053700000001</v>
      </c>
      <c r="J15" s="50">
        <v>-1483.0183200000001</v>
      </c>
      <c r="L15" s="30"/>
    </row>
    <row r="16" spans="1:10" ht="12" customHeight="1">
      <c r="A16" s="51" t="s">
        <v>78</v>
      </c>
      <c r="B16" s="52">
        <v>552.7251100000001</v>
      </c>
      <c r="C16" s="52">
        <v>6778.35223</v>
      </c>
      <c r="D16" s="52">
        <v>685.0785499999997</v>
      </c>
      <c r="E16" s="52">
        <v>504.8497400000001</v>
      </c>
      <c r="F16" s="52">
        <v>608.4556199999997</v>
      </c>
      <c r="G16" s="52">
        <v>805.6495900000004</v>
      </c>
      <c r="H16" s="52">
        <v>1833.4485100000002</v>
      </c>
      <c r="I16" s="52">
        <v>2094.89879</v>
      </c>
      <c r="J16" s="53">
        <v>2038.1023499999997</v>
      </c>
    </row>
    <row r="17" spans="1:10" ht="12" customHeight="1">
      <c r="A17" s="42" t="s">
        <v>64</v>
      </c>
      <c r="B17" s="43">
        <v>-12</v>
      </c>
      <c r="C17" s="43">
        <v>-12.13333</v>
      </c>
      <c r="D17" s="43">
        <v>-21.07778</v>
      </c>
      <c r="E17" s="43">
        <v>-30.86667</v>
      </c>
      <c r="F17" s="43">
        <v>-31</v>
      </c>
      <c r="G17" s="43">
        <v>-31.1333</v>
      </c>
      <c r="H17" s="43">
        <v>-31</v>
      </c>
      <c r="I17" s="43">
        <v>-40.522220000000004</v>
      </c>
      <c r="J17" s="44">
        <v>-42</v>
      </c>
    </row>
    <row r="18" spans="1:10" ht="12" customHeight="1">
      <c r="A18" s="42" t="s">
        <v>193</v>
      </c>
      <c r="B18" s="43">
        <v>124.84965</v>
      </c>
      <c r="C18" s="43">
        <v>317.31467000000004</v>
      </c>
      <c r="D18" s="43">
        <v>174.02829</v>
      </c>
      <c r="E18" s="43">
        <v>512.0033999999999</v>
      </c>
      <c r="F18" s="43">
        <v>-296.06426000000005</v>
      </c>
      <c r="G18" s="43">
        <v>108.37919</v>
      </c>
      <c r="H18" s="43">
        <v>91.74423999999999</v>
      </c>
      <c r="I18" s="43">
        <v>73.41297</v>
      </c>
      <c r="J18" s="44">
        <v>191.48433000000003</v>
      </c>
    </row>
    <row r="19" spans="1:12" s="45" customFormat="1" ht="12" customHeight="1">
      <c r="A19" s="156" t="s">
        <v>194</v>
      </c>
      <c r="B19" s="147">
        <v>112.84965</v>
      </c>
      <c r="C19" s="147">
        <v>305.18134000000003</v>
      </c>
      <c r="D19" s="147">
        <v>152.95051</v>
      </c>
      <c r="E19" s="147">
        <v>481.13672999999994</v>
      </c>
      <c r="F19" s="147">
        <v>-327.06426000000005</v>
      </c>
      <c r="G19" s="147">
        <v>77.24589</v>
      </c>
      <c r="H19" s="147">
        <v>60.74423999999999</v>
      </c>
      <c r="I19" s="147">
        <v>32.89075</v>
      </c>
      <c r="J19" s="148">
        <v>149.48433000000003</v>
      </c>
      <c r="L19" s="157"/>
    </row>
    <row r="20" spans="1:10" ht="12" customHeight="1">
      <c r="A20" s="47" t="s">
        <v>81</v>
      </c>
      <c r="B20" s="38">
        <v>-1241.27907</v>
      </c>
      <c r="C20" s="38">
        <v>0</v>
      </c>
      <c r="D20" s="38">
        <v>0</v>
      </c>
      <c r="E20" s="38">
        <v>0</v>
      </c>
      <c r="F20" s="38">
        <v>-844.18605</v>
      </c>
      <c r="G20" s="38">
        <v>0</v>
      </c>
      <c r="H20" s="38">
        <v>0</v>
      </c>
      <c r="I20" s="38">
        <v>0</v>
      </c>
      <c r="J20" s="39">
        <v>-972.09302</v>
      </c>
    </row>
    <row r="21" spans="1:12" ht="12.95" customHeight="1">
      <c r="A21" s="48" t="s">
        <v>82</v>
      </c>
      <c r="B21" s="49">
        <v>-575.70431</v>
      </c>
      <c r="C21" s="49">
        <v>7083.5335700000005</v>
      </c>
      <c r="D21" s="49">
        <v>838.0290599999997</v>
      </c>
      <c r="E21" s="49">
        <v>985.98647</v>
      </c>
      <c r="F21" s="49">
        <v>-562.7946900000004</v>
      </c>
      <c r="G21" s="49">
        <v>882.8954800000005</v>
      </c>
      <c r="H21" s="49">
        <v>1894.1927500000002</v>
      </c>
      <c r="I21" s="49">
        <v>2127.78954</v>
      </c>
      <c r="J21" s="50">
        <v>1215.4936599999999</v>
      </c>
      <c r="L21" s="30"/>
    </row>
    <row r="22" spans="1:12" s="61" customFormat="1" ht="12.95" customHeight="1">
      <c r="A22" s="22"/>
      <c r="B22" s="22"/>
      <c r="C22" s="22"/>
      <c r="D22" s="22"/>
      <c r="E22" s="22"/>
      <c r="F22" s="22"/>
      <c r="G22" s="22"/>
      <c r="H22" s="22"/>
      <c r="I22" s="22"/>
      <c r="J22" s="22"/>
      <c r="K22" s="22"/>
      <c r="L22" s="22"/>
    </row>
    <row r="23" spans="1:7" ht="12" customHeight="1">
      <c r="A23" s="63"/>
      <c r="B23" s="16"/>
      <c r="C23" s="16"/>
      <c r="D23" s="16"/>
      <c r="E23" s="16"/>
      <c r="F23" s="16"/>
      <c r="G23" s="16"/>
    </row>
    <row r="24" spans="1:7" ht="18.75">
      <c r="A24" s="29" t="s">
        <v>85</v>
      </c>
      <c r="B24" s="26"/>
      <c r="C24" s="26"/>
      <c r="D24" s="26"/>
      <c r="E24" s="26"/>
      <c r="F24" s="24"/>
      <c r="G24" s="24"/>
    </row>
    <row r="25" spans="1:7" ht="12" customHeight="1">
      <c r="A25" s="64"/>
      <c r="B25" s="64"/>
      <c r="C25" s="64"/>
      <c r="D25" s="64"/>
      <c r="E25" s="64"/>
      <c r="F25" s="65"/>
      <c r="G25" s="27"/>
    </row>
    <row r="26" spans="1:7" ht="12" customHeight="1">
      <c r="A26" s="34" t="s">
        <v>62</v>
      </c>
      <c r="B26" s="66">
        <v>2020</v>
      </c>
      <c r="C26" s="66">
        <v>2019</v>
      </c>
      <c r="D26" s="66">
        <v>2018</v>
      </c>
      <c r="E26" s="66">
        <v>2017</v>
      </c>
      <c r="F26" s="67">
        <v>2016</v>
      </c>
      <c r="G26" s="36"/>
    </row>
    <row r="27" spans="1:7" ht="12" customHeight="1">
      <c r="A27" s="42" t="s">
        <v>66</v>
      </c>
      <c r="B27" s="43">
        <v>14965.898570000001</v>
      </c>
      <c r="C27" s="43">
        <v>12868.617999999999</v>
      </c>
      <c r="D27" s="43">
        <v>13942.364370000001</v>
      </c>
      <c r="E27" s="43">
        <v>13293.398179999998</v>
      </c>
      <c r="F27" s="44">
        <v>12904.684410000002</v>
      </c>
      <c r="G27" s="40"/>
    </row>
    <row r="28" spans="1:12" s="308" customFormat="1" ht="12" customHeight="1" hidden="1" outlineLevel="1">
      <c r="A28" s="304" t="s">
        <v>191</v>
      </c>
      <c r="B28" s="305">
        <v>0</v>
      </c>
      <c r="C28" s="305">
        <v>0</v>
      </c>
      <c r="D28" s="305">
        <v>0</v>
      </c>
      <c r="E28" s="305">
        <v>0</v>
      </c>
      <c r="F28" s="306">
        <v>0.025750000000000002</v>
      </c>
      <c r="G28" s="305"/>
      <c r="H28" s="305"/>
      <c r="I28" s="305"/>
      <c r="J28" s="305"/>
      <c r="K28" s="307"/>
      <c r="L28" s="307"/>
    </row>
    <row r="29" spans="1:7" ht="12" customHeight="1" collapsed="1">
      <c r="A29" s="48" t="s">
        <v>71</v>
      </c>
      <c r="B29" s="49">
        <v>14965.898570000001</v>
      </c>
      <c r="C29" s="68">
        <v>12868.617999999999</v>
      </c>
      <c r="D29" s="68">
        <v>13942.364370000001</v>
      </c>
      <c r="E29" s="68">
        <v>13293.398179999998</v>
      </c>
      <c r="F29" s="77">
        <v>12904.710160000002</v>
      </c>
      <c r="G29" s="24"/>
    </row>
    <row r="30" spans="1:7" ht="12" customHeight="1">
      <c r="A30" s="47" t="s">
        <v>72</v>
      </c>
      <c r="B30" s="38">
        <v>-1870.59071</v>
      </c>
      <c r="C30" s="38">
        <v>-1775.33549</v>
      </c>
      <c r="D30" s="38">
        <v>-1548.27149</v>
      </c>
      <c r="E30" s="38">
        <v>-1475.6615299999999</v>
      </c>
      <c r="F30" s="39">
        <v>-1579.81125</v>
      </c>
      <c r="G30" s="24"/>
    </row>
    <row r="31" spans="1:7" ht="12" customHeight="1">
      <c r="A31" s="47" t="s">
        <v>75</v>
      </c>
      <c r="B31" s="38">
        <v>-356.74481000000003</v>
      </c>
      <c r="C31" s="38">
        <v>-244.80215</v>
      </c>
      <c r="D31" s="38">
        <v>-394.00721000000004</v>
      </c>
      <c r="E31" s="38">
        <v>-2278.55524</v>
      </c>
      <c r="F31" s="39">
        <v>-2534.26147</v>
      </c>
      <c r="G31" s="24"/>
    </row>
    <row r="32" spans="1:7" ht="12" customHeight="1">
      <c r="A32" s="47" t="s">
        <v>76</v>
      </c>
      <c r="B32" s="38">
        <v>-2231.00804</v>
      </c>
      <c r="C32" s="38">
        <v>-2204.24931</v>
      </c>
      <c r="D32" s="38">
        <v>-2073.5261800000003</v>
      </c>
      <c r="E32" s="38">
        <v>-2485.8926100000003</v>
      </c>
      <c r="F32" s="39">
        <v>-2416.6282499999993</v>
      </c>
      <c r="G32" s="24"/>
    </row>
    <row r="33" spans="1:7" ht="12" customHeight="1">
      <c r="A33" s="47" t="s">
        <v>192</v>
      </c>
      <c r="B33" s="38">
        <v>-1930.81887</v>
      </c>
      <c r="C33" s="38">
        <v>-1872.1318099999999</v>
      </c>
      <c r="D33" s="38">
        <v>-1807.45792</v>
      </c>
      <c r="E33" s="38">
        <v>-423.6646400000001</v>
      </c>
      <c r="F33" s="39">
        <v>-409.2773</v>
      </c>
      <c r="G33" s="24"/>
    </row>
    <row r="34" spans="1:7" ht="12" customHeight="1">
      <c r="A34" s="48" t="s">
        <v>77</v>
      </c>
      <c r="B34" s="49">
        <v>-6389.16243</v>
      </c>
      <c r="C34" s="68">
        <v>-6096.51876</v>
      </c>
      <c r="D34" s="68">
        <v>-5823.2628</v>
      </c>
      <c r="E34" s="68">
        <v>-6663.77402</v>
      </c>
      <c r="F34" s="77">
        <v>-6939.97827</v>
      </c>
      <c r="G34" s="24"/>
    </row>
    <row r="35" spans="1:7" ht="12" customHeight="1">
      <c r="A35" s="51" t="s">
        <v>78</v>
      </c>
      <c r="B35" s="52">
        <v>8576.73614</v>
      </c>
      <c r="C35" s="52">
        <v>6772.099239999999</v>
      </c>
      <c r="D35" s="52">
        <v>8119.101570000001</v>
      </c>
      <c r="E35" s="52">
        <v>6629.6241599999985</v>
      </c>
      <c r="F35" s="53">
        <v>5964.731890000003</v>
      </c>
      <c r="G35" s="24"/>
    </row>
    <row r="36" spans="1:7" ht="12" customHeight="1">
      <c r="A36" s="42" t="s">
        <v>64</v>
      </c>
      <c r="B36" s="43">
        <v>-95.07778</v>
      </c>
      <c r="C36" s="43">
        <v>-144.65552000000002</v>
      </c>
      <c r="D36" s="43">
        <v>-167.99999999999997</v>
      </c>
      <c r="E36" s="43">
        <v>-167.99999999999997</v>
      </c>
      <c r="F36" s="44">
        <v>-161.73333</v>
      </c>
      <c r="G36" s="24"/>
    </row>
    <row r="37" spans="1:7" ht="12" customHeight="1">
      <c r="A37" s="42" t="s">
        <v>193</v>
      </c>
      <c r="B37" s="43">
        <v>707.2820999999999</v>
      </c>
      <c r="C37" s="43">
        <v>465.02073000000007</v>
      </c>
      <c r="D37" s="43">
        <v>-24.79891999999999</v>
      </c>
      <c r="E37" s="43">
        <v>295.9366600000001</v>
      </c>
      <c r="F37" s="44">
        <v>326.15314</v>
      </c>
      <c r="G37" s="24"/>
    </row>
    <row r="38" spans="1:7" ht="12" customHeight="1">
      <c r="A38" s="156" t="s">
        <v>194</v>
      </c>
      <c r="B38" s="147">
        <v>612.2043199999999</v>
      </c>
      <c r="C38" s="147">
        <v>320.36521000000005</v>
      </c>
      <c r="D38" s="147">
        <v>-192.79891999999995</v>
      </c>
      <c r="E38" s="147">
        <v>127.9366600000001</v>
      </c>
      <c r="F38" s="148">
        <v>164.41981</v>
      </c>
      <c r="G38" s="45"/>
    </row>
    <row r="39" spans="1:7" ht="12" customHeight="1">
      <c r="A39" s="47" t="s">
        <v>81</v>
      </c>
      <c r="B39" s="38">
        <v>-844.18605</v>
      </c>
      <c r="C39" s="38">
        <v>-972.09302</v>
      </c>
      <c r="D39" s="38">
        <v>-1100</v>
      </c>
      <c r="E39" s="38">
        <v>-950.8502500000001</v>
      </c>
      <c r="F39" s="39">
        <v>0</v>
      </c>
      <c r="G39" s="24"/>
    </row>
    <row r="40" spans="1:7" ht="12" customHeight="1">
      <c r="A40" s="48" t="s">
        <v>82</v>
      </c>
      <c r="B40" s="49">
        <v>8344.754410000001</v>
      </c>
      <c r="C40" s="68">
        <v>6120.371429999998</v>
      </c>
      <c r="D40" s="68">
        <v>6826.3026500000005</v>
      </c>
      <c r="E40" s="68">
        <v>5806.710569999998</v>
      </c>
      <c r="F40" s="77">
        <v>6129.151700000003</v>
      </c>
      <c r="G40" s="158"/>
    </row>
    <row r="42" ht="12" customHeight="1">
      <c r="B42" s="159"/>
    </row>
    <row r="47" spans="3:10" ht="12" customHeight="1">
      <c r="C47" s="23"/>
      <c r="I47" s="23"/>
      <c r="J47" s="23"/>
    </row>
    <row r="48" spans="4:11" ht="12" customHeight="1">
      <c r="D48" s="71"/>
      <c r="E48" s="71"/>
      <c r="F48" s="71"/>
      <c r="G48" s="71"/>
      <c r="H48" s="71"/>
      <c r="I48" s="71"/>
      <c r="J48" s="71"/>
      <c r="K48" s="71"/>
    </row>
    <row r="49" spans="4:11" ht="12" customHeight="1">
      <c r="D49" s="71"/>
      <c r="E49" s="71"/>
      <c r="F49" s="71"/>
      <c r="G49" s="71"/>
      <c r="H49" s="71"/>
      <c r="I49" s="71"/>
      <c r="J49" s="71"/>
      <c r="K49" s="71"/>
    </row>
    <row r="50" spans="4:11" ht="12" customHeight="1">
      <c r="D50" s="71"/>
      <c r="E50" s="71"/>
      <c r="F50" s="71"/>
      <c r="G50" s="71"/>
      <c r="H50" s="71"/>
      <c r="I50" s="71"/>
      <c r="J50" s="71"/>
      <c r="K50" s="71"/>
    </row>
    <row r="51" spans="3:11" ht="12" customHeight="1">
      <c r="C51" s="152"/>
      <c r="D51" s="152"/>
      <c r="E51" s="152"/>
      <c r="F51" s="152"/>
      <c r="G51" s="152"/>
      <c r="H51" s="152"/>
      <c r="I51" s="152"/>
      <c r="J51" s="152"/>
      <c r="K51" s="152"/>
    </row>
  </sheetData>
  <conditionalFormatting sqref="D29:F29">
    <cfRule type="cellIs" priority="75" operator="greaterThan" stopIfTrue="1">
      <formula>10</formula>
    </cfRule>
  </conditionalFormatting>
  <conditionalFormatting sqref="D34:F34">
    <cfRule type="cellIs" priority="74" operator="greaterThan" stopIfTrue="1">
      <formula>10</formula>
    </cfRule>
  </conditionalFormatting>
  <conditionalFormatting sqref="D40:F40">
    <cfRule type="cellIs" priority="73" operator="greaterThan" stopIfTrue="1">
      <formula>10</formula>
    </cfRule>
  </conditionalFormatting>
  <conditionalFormatting sqref="C29">
    <cfRule type="cellIs" priority="78" operator="greaterThan" stopIfTrue="1">
      <formula>10</formula>
    </cfRule>
  </conditionalFormatting>
  <conditionalFormatting sqref="C34">
    <cfRule type="cellIs" priority="77" operator="greaterThan" stopIfTrue="1">
      <formula>10</formula>
    </cfRule>
  </conditionalFormatting>
  <conditionalFormatting sqref="C40">
    <cfRule type="cellIs" priority="76" operator="greaterThan" stopIfTrue="1">
      <formula>10</formula>
    </cfRule>
  </conditionalFormatting>
  <conditionalFormatting sqref="B29">
    <cfRule type="cellIs" priority="54" operator="greaterThan" stopIfTrue="1">
      <formula>10</formula>
    </cfRule>
  </conditionalFormatting>
  <conditionalFormatting sqref="B34">
    <cfRule type="cellIs" priority="53" operator="greaterThan" stopIfTrue="1">
      <formula>10</formula>
    </cfRule>
  </conditionalFormatting>
  <conditionalFormatting sqref="B40">
    <cfRule type="cellIs" priority="52" operator="greaterThan" stopIfTrue="1">
      <formula>10</formula>
    </cfRule>
  </conditionalFormatting>
  <conditionalFormatting sqref="J10">
    <cfRule type="cellIs" priority="9" operator="greaterThan" stopIfTrue="1">
      <formula>10</formula>
    </cfRule>
  </conditionalFormatting>
  <conditionalFormatting sqref="J15">
    <cfRule type="cellIs" priority="8" operator="greaterThan" stopIfTrue="1">
      <formula>10</formula>
    </cfRule>
  </conditionalFormatting>
  <conditionalFormatting sqref="J21">
    <cfRule type="cellIs" priority="7" operator="greaterThan" stopIfTrue="1">
      <formula>10</formula>
    </cfRule>
  </conditionalFormatting>
  <conditionalFormatting sqref="D10">
    <cfRule type="cellIs" priority="6" operator="greaterThan" stopIfTrue="1">
      <formula>10</formula>
    </cfRule>
  </conditionalFormatting>
  <conditionalFormatting sqref="D15">
    <cfRule type="cellIs" priority="5" operator="greaterThan" stopIfTrue="1">
      <formula>10</formula>
    </cfRule>
  </conditionalFormatting>
  <conditionalFormatting sqref="D21">
    <cfRule type="cellIs" priority="4" operator="greaterThan" stopIfTrue="1">
      <formula>10</formula>
    </cfRule>
  </conditionalFormatting>
  <conditionalFormatting sqref="C10">
    <cfRule type="cellIs" priority="3" operator="greaterThan" stopIfTrue="1">
      <formula>10</formula>
    </cfRule>
  </conditionalFormatting>
  <conditionalFormatting sqref="C15">
    <cfRule type="cellIs" priority="2" operator="greaterThan" stopIfTrue="1">
      <formula>10</formula>
    </cfRule>
  </conditionalFormatting>
  <conditionalFormatting sqref="C21">
    <cfRule type="cellIs" priority="1" operator="greaterThan" stopIfTrue="1">
      <formula>10</formula>
    </cfRule>
  </conditionalFormatting>
  <conditionalFormatting sqref="J10">
    <cfRule type="cellIs" priority="27" operator="greaterThan" stopIfTrue="1">
      <formula>10</formula>
    </cfRule>
  </conditionalFormatting>
  <conditionalFormatting sqref="J15">
    <cfRule type="cellIs" priority="26" operator="greaterThan" stopIfTrue="1">
      <formula>10</formula>
    </cfRule>
  </conditionalFormatting>
  <conditionalFormatting sqref="J21">
    <cfRule type="cellIs" priority="25" operator="greaterThan" stopIfTrue="1">
      <formula>10</formula>
    </cfRule>
  </conditionalFormatting>
  <conditionalFormatting sqref="I10">
    <cfRule type="cellIs" priority="24" operator="greaterThan" stopIfTrue="1">
      <formula>10</formula>
    </cfRule>
  </conditionalFormatting>
  <conditionalFormatting sqref="I15">
    <cfRule type="cellIs" priority="23" operator="greaterThan" stopIfTrue="1">
      <formula>10</formula>
    </cfRule>
  </conditionalFormatting>
  <conditionalFormatting sqref="I21">
    <cfRule type="cellIs" priority="22" operator="greaterThan" stopIfTrue="1">
      <formula>10</formula>
    </cfRule>
  </conditionalFormatting>
  <conditionalFormatting sqref="G10:I10">
    <cfRule type="cellIs" priority="21" operator="greaterThan" stopIfTrue="1">
      <formula>10</formula>
    </cfRule>
  </conditionalFormatting>
  <conditionalFormatting sqref="G15:I15">
    <cfRule type="cellIs" priority="20" operator="greaterThan" stopIfTrue="1">
      <formula>10</formula>
    </cfRule>
  </conditionalFormatting>
  <conditionalFormatting sqref="G21:I21">
    <cfRule type="cellIs" priority="19" operator="greaterThan" stopIfTrue="1">
      <formula>10</formula>
    </cfRule>
  </conditionalFormatting>
  <conditionalFormatting sqref="D10:G10">
    <cfRule type="cellIs" priority="18" operator="greaterThan" stopIfTrue="1">
      <formula>10</formula>
    </cfRule>
  </conditionalFormatting>
  <conditionalFormatting sqref="D15:G15">
    <cfRule type="cellIs" priority="17" operator="greaterThan" stopIfTrue="1">
      <formula>10</formula>
    </cfRule>
  </conditionalFormatting>
  <conditionalFormatting sqref="D21:G21">
    <cfRule type="cellIs" priority="16" operator="greaterThan" stopIfTrue="1">
      <formula>10</formula>
    </cfRule>
  </conditionalFormatting>
  <conditionalFormatting sqref="C10">
    <cfRule type="cellIs" priority="15" operator="greaterThan" stopIfTrue="1">
      <formula>10</formula>
    </cfRule>
  </conditionalFormatting>
  <conditionalFormatting sqref="C15">
    <cfRule type="cellIs" priority="14" operator="greaterThan" stopIfTrue="1">
      <formula>10</formula>
    </cfRule>
  </conditionalFormatting>
  <conditionalFormatting sqref="C21">
    <cfRule type="cellIs" priority="13" operator="greaterThan" stopIfTrue="1">
      <formula>10</formula>
    </cfRule>
  </conditionalFormatting>
  <conditionalFormatting sqref="B10">
    <cfRule type="cellIs" priority="12" operator="greaterThan" stopIfTrue="1">
      <formula>10</formula>
    </cfRule>
  </conditionalFormatting>
  <conditionalFormatting sqref="B15">
    <cfRule type="cellIs" priority="11" operator="greaterThan" stopIfTrue="1">
      <formula>10</formula>
    </cfRule>
  </conditionalFormatting>
  <conditionalFormatting sqref="B21">
    <cfRule type="cellIs" priority="10"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000396251678"/>
    <pageSetUpPr fitToPage="1"/>
  </sheetPr>
  <dimension ref="A1:L63"/>
  <sheetViews>
    <sheetView showGridLines="0" workbookViewId="0" topLeftCell="A1"/>
  </sheetViews>
  <sheetFormatPr defaultColWidth="10" defaultRowHeight="12" customHeight="1" outlineLevelRow="1"/>
  <cols>
    <col min="1" max="1" width="42.16015625" style="71" customWidth="1"/>
    <col min="2" max="3" width="12.33203125" style="71" customWidth="1"/>
    <col min="4" max="8" width="12.33203125" style="23" customWidth="1"/>
    <col min="9" max="9" width="12.33203125" style="27" customWidth="1"/>
    <col min="10" max="10" width="12.33203125" style="62" customWidth="1"/>
    <col min="11" max="11" width="13.16015625" style="23" customWidth="1"/>
    <col min="12" max="12" width="9" style="23"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86</v>
      </c>
      <c r="B5" s="25"/>
      <c r="C5" s="25"/>
      <c r="D5" s="26"/>
      <c r="E5" s="26"/>
      <c r="F5" s="26"/>
      <c r="G5" s="26"/>
      <c r="H5" s="26"/>
      <c r="J5" s="197" t="s">
        <v>60</v>
      </c>
    </row>
    <row r="6" spans="1:10" ht="11.25" customHeight="1">
      <c r="A6" s="62"/>
      <c r="B6" s="23"/>
      <c r="C6" s="23"/>
      <c r="I6" s="23"/>
      <c r="J6" s="71"/>
    </row>
    <row r="7" spans="1:11" s="36" customFormat="1" ht="12" customHeight="1">
      <c r="A7" s="160" t="s">
        <v>87</v>
      </c>
      <c r="B7" s="252">
        <v>44286</v>
      </c>
      <c r="C7" s="252">
        <v>44196</v>
      </c>
      <c r="D7" s="252">
        <v>44104</v>
      </c>
      <c r="E7" s="252">
        <v>44012</v>
      </c>
      <c r="F7" s="252">
        <v>43921</v>
      </c>
      <c r="G7" s="252">
        <v>43830</v>
      </c>
      <c r="H7" s="252">
        <v>43738</v>
      </c>
      <c r="I7" s="252">
        <v>43646</v>
      </c>
      <c r="J7" s="252">
        <v>43555</v>
      </c>
      <c r="K7" s="23"/>
    </row>
    <row r="8" spans="1:11" s="75" customFormat="1" ht="12.95" customHeight="1">
      <c r="A8" s="161" t="s">
        <v>88</v>
      </c>
      <c r="B8" s="488">
        <v>4134.0742</v>
      </c>
      <c r="C8" s="488">
        <v>3347.9530400000003</v>
      </c>
      <c r="D8" s="488">
        <v>3599.31629</v>
      </c>
      <c r="E8" s="488">
        <v>1651.6071100000001</v>
      </c>
      <c r="F8" s="488">
        <v>1645.4966200000001</v>
      </c>
      <c r="G8" s="488">
        <v>5654.646070000001</v>
      </c>
      <c r="H8" s="488">
        <v>4782.98409</v>
      </c>
      <c r="I8" s="488">
        <v>4019.68676</v>
      </c>
      <c r="J8" s="39">
        <v>3398.49419</v>
      </c>
      <c r="K8" s="23"/>
    </row>
    <row r="9" spans="1:12" s="75" customFormat="1" ht="12.95" customHeight="1">
      <c r="A9" s="161" t="s">
        <v>89</v>
      </c>
      <c r="B9" s="488">
        <v>342.00905</v>
      </c>
      <c r="C9" s="488">
        <v>336.57876</v>
      </c>
      <c r="D9" s="488">
        <v>327.43299</v>
      </c>
      <c r="E9" s="488">
        <v>352.81993</v>
      </c>
      <c r="F9" s="488">
        <v>344.69313</v>
      </c>
      <c r="G9" s="488">
        <v>336.44207</v>
      </c>
      <c r="H9" s="488">
        <v>326.43890000000005</v>
      </c>
      <c r="I9" s="488">
        <v>319.04525</v>
      </c>
      <c r="J9" s="39">
        <v>337.82139</v>
      </c>
      <c r="K9" s="23"/>
      <c r="L9" s="30"/>
    </row>
    <row r="10" spans="1:11" s="75" customFormat="1" ht="12.95" customHeight="1">
      <c r="A10" s="161" t="s">
        <v>195</v>
      </c>
      <c r="B10" s="488">
        <v>798.14566</v>
      </c>
      <c r="C10" s="488">
        <v>6949.078</v>
      </c>
      <c r="D10" s="488">
        <v>742.13804</v>
      </c>
      <c r="E10" s="488">
        <v>709.23387</v>
      </c>
      <c r="F10" s="488">
        <v>688.0569499999999</v>
      </c>
      <c r="G10" s="488">
        <v>834.84137</v>
      </c>
      <c r="H10" s="488">
        <v>793.49329</v>
      </c>
      <c r="I10" s="488">
        <v>1199.80131</v>
      </c>
      <c r="J10" s="39">
        <v>1236.39116</v>
      </c>
      <c r="K10" s="23"/>
    </row>
    <row r="11" spans="1:11" s="75" customFormat="1" ht="12.95" customHeight="1">
      <c r="A11" s="161" t="s">
        <v>196</v>
      </c>
      <c r="B11" s="488">
        <v>191.72065</v>
      </c>
      <c r="C11" s="488">
        <v>238.96398000000002</v>
      </c>
      <c r="D11" s="488">
        <v>166.60692</v>
      </c>
      <c r="E11" s="488">
        <v>112.37538</v>
      </c>
      <c r="F11" s="488">
        <v>172.39410999999998</v>
      </c>
      <c r="G11" s="488">
        <v>103.71275</v>
      </c>
      <c r="H11" s="488">
        <v>44.438370000000006</v>
      </c>
      <c r="I11" s="488">
        <v>115.93747</v>
      </c>
      <c r="J11" s="39">
        <v>199.98939000000001</v>
      </c>
      <c r="K11" s="23"/>
    </row>
    <row r="12" spans="1:11" s="163" customFormat="1" ht="12.95" customHeight="1">
      <c r="A12" s="162" t="s">
        <v>197</v>
      </c>
      <c r="B12" s="489">
        <v>5465.94956</v>
      </c>
      <c r="C12" s="489">
        <v>10872.57378</v>
      </c>
      <c r="D12" s="489">
        <v>4835.49424</v>
      </c>
      <c r="E12" s="489">
        <v>2826.03629</v>
      </c>
      <c r="F12" s="489">
        <v>2850.64081</v>
      </c>
      <c r="G12" s="489">
        <v>6929.6422600000005</v>
      </c>
      <c r="H12" s="489">
        <v>5947.35465</v>
      </c>
      <c r="I12" s="489">
        <v>5654.470789999999</v>
      </c>
      <c r="J12" s="148">
        <v>5172.696129999999</v>
      </c>
      <c r="K12" s="23"/>
    </row>
    <row r="13" spans="1:12" s="40" customFormat="1" ht="12.95" customHeight="1">
      <c r="A13" s="164" t="s">
        <v>198</v>
      </c>
      <c r="B13" s="488">
        <v>6907.71172</v>
      </c>
      <c r="C13" s="488">
        <v>6788.29509</v>
      </c>
      <c r="D13" s="488">
        <v>6180.02213</v>
      </c>
      <c r="E13" s="488">
        <v>8395.51252</v>
      </c>
      <c r="F13" s="488">
        <v>7891.9542</v>
      </c>
      <c r="G13" s="488">
        <v>7695.07095</v>
      </c>
      <c r="H13" s="488">
        <v>7597.07885</v>
      </c>
      <c r="I13" s="488">
        <v>7449.33879</v>
      </c>
      <c r="J13" s="39">
        <v>7379.79348</v>
      </c>
      <c r="K13" s="23"/>
      <c r="L13" s="30"/>
    </row>
    <row r="14" spans="1:11" s="124" customFormat="1" ht="12.95" customHeight="1" hidden="1" outlineLevel="1">
      <c r="A14" s="165" t="s">
        <v>199</v>
      </c>
      <c r="B14" s="488">
        <v>11.88244</v>
      </c>
      <c r="C14" s="488">
        <v>14.11658</v>
      </c>
      <c r="D14" s="488">
        <v>16.641090000000002</v>
      </c>
      <c r="E14" s="488">
        <v>3.7580500000000003</v>
      </c>
      <c r="F14" s="488">
        <v>5.095689999999999</v>
      </c>
      <c r="G14" s="488">
        <v>6.43333</v>
      </c>
      <c r="H14" s="488">
        <v>7.77097</v>
      </c>
      <c r="I14" s="488">
        <v>9.10861</v>
      </c>
      <c r="J14" s="39">
        <v>10.560260000000001</v>
      </c>
      <c r="K14" s="23"/>
    </row>
    <row r="15" spans="1:11" s="124" customFormat="1" ht="12.95" customHeight="1" hidden="1" outlineLevel="1">
      <c r="A15" s="165" t="s">
        <v>200</v>
      </c>
      <c r="B15" s="488">
        <v>16288.01135</v>
      </c>
      <c r="C15" s="488">
        <v>16677.34664</v>
      </c>
      <c r="D15" s="488">
        <v>16412.32844</v>
      </c>
      <c r="E15" s="488">
        <v>16204.994550000001</v>
      </c>
      <c r="F15" s="488">
        <v>16540.638320000002</v>
      </c>
      <c r="G15" s="488">
        <v>16589.94604</v>
      </c>
      <c r="H15" s="488">
        <v>16587.01461</v>
      </c>
      <c r="I15" s="488">
        <v>16718.12798</v>
      </c>
      <c r="J15" s="39">
        <v>16828.49757</v>
      </c>
      <c r="K15" s="23"/>
    </row>
    <row r="16" spans="1:11" s="124" customFormat="1" ht="12.95" customHeight="1" collapsed="1">
      <c r="A16" s="164" t="s">
        <v>139</v>
      </c>
      <c r="B16" s="488">
        <v>16299.89379</v>
      </c>
      <c r="C16" s="488">
        <v>16691.46322</v>
      </c>
      <c r="D16" s="488">
        <v>16428.969530000002</v>
      </c>
      <c r="E16" s="488">
        <v>16208.752600000002</v>
      </c>
      <c r="F16" s="488">
        <v>16545.73401</v>
      </c>
      <c r="G16" s="488">
        <v>16596.37937</v>
      </c>
      <c r="H16" s="488">
        <v>16594.78558</v>
      </c>
      <c r="I16" s="488">
        <v>16727.23659</v>
      </c>
      <c r="J16" s="39">
        <v>16839.057829999998</v>
      </c>
      <c r="K16" s="23"/>
    </row>
    <row r="17" spans="1:11" s="163" customFormat="1" ht="12.95" customHeight="1">
      <c r="A17" s="162" t="s">
        <v>201</v>
      </c>
      <c r="B17" s="489">
        <v>23207.60551</v>
      </c>
      <c r="C17" s="489">
        <v>23479.75831</v>
      </c>
      <c r="D17" s="489">
        <v>22608.991660000003</v>
      </c>
      <c r="E17" s="489">
        <v>24604.265120000004</v>
      </c>
      <c r="F17" s="489">
        <v>24437.68821</v>
      </c>
      <c r="G17" s="489">
        <v>24291.45032</v>
      </c>
      <c r="H17" s="489">
        <v>24191.86443</v>
      </c>
      <c r="I17" s="489">
        <v>24176.575380000002</v>
      </c>
      <c r="J17" s="148">
        <v>24218.85131</v>
      </c>
      <c r="K17" s="23"/>
    </row>
    <row r="18" spans="1:10" ht="12.95" customHeight="1">
      <c r="A18" s="76" t="s">
        <v>94</v>
      </c>
      <c r="B18" s="68">
        <v>28673.555070000002</v>
      </c>
      <c r="C18" s="68">
        <v>34352.33209</v>
      </c>
      <c r="D18" s="68">
        <v>27444.485900000003</v>
      </c>
      <c r="E18" s="68">
        <v>27430.301410000004</v>
      </c>
      <c r="F18" s="68">
        <v>27288.32902</v>
      </c>
      <c r="G18" s="68">
        <v>31221.09258</v>
      </c>
      <c r="H18" s="68">
        <v>30139.219080000003</v>
      </c>
      <c r="I18" s="68">
        <v>29831.04617</v>
      </c>
      <c r="J18" s="77">
        <v>29391.54744</v>
      </c>
    </row>
    <row r="19" spans="1:10" ht="12" customHeight="1">
      <c r="A19" s="166" t="s">
        <v>202</v>
      </c>
      <c r="B19" s="488">
        <v>605.7333000000001</v>
      </c>
      <c r="C19" s="488">
        <v>605.7333000000001</v>
      </c>
      <c r="D19" s="488">
        <v>605.59997</v>
      </c>
      <c r="E19" s="488">
        <v>1555.17775</v>
      </c>
      <c r="F19" s="488">
        <v>1555.3110800000002</v>
      </c>
      <c r="G19" s="488">
        <v>1555.3110800000002</v>
      </c>
      <c r="H19" s="488">
        <v>1555.17778</v>
      </c>
      <c r="I19" s="488">
        <v>1574.17778</v>
      </c>
      <c r="J19" s="39">
        <v>2108.9777799999997</v>
      </c>
    </row>
    <row r="20" spans="1:10" ht="12" customHeight="1">
      <c r="A20" s="166" t="s">
        <v>203</v>
      </c>
      <c r="B20" s="488">
        <v>265.21819</v>
      </c>
      <c r="C20" s="488">
        <v>215.53159</v>
      </c>
      <c r="D20" s="488">
        <v>399.59901</v>
      </c>
      <c r="E20" s="488">
        <v>305.0512</v>
      </c>
      <c r="F20" s="488">
        <v>379.30253000000005</v>
      </c>
      <c r="G20" s="488">
        <v>282.99657</v>
      </c>
      <c r="H20" s="488">
        <v>234.15342</v>
      </c>
      <c r="I20" s="488">
        <v>1836.373</v>
      </c>
      <c r="J20" s="39">
        <v>576.45249</v>
      </c>
    </row>
    <row r="21" spans="1:10" ht="12" customHeight="1" hidden="1" outlineLevel="1">
      <c r="A21" s="78" t="s">
        <v>204</v>
      </c>
      <c r="B21" s="488">
        <v>1368.6469299999999</v>
      </c>
      <c r="C21" s="488">
        <v>116.94194</v>
      </c>
      <c r="D21" s="488">
        <v>135.72692999999998</v>
      </c>
      <c r="E21" s="488">
        <v>113.30292</v>
      </c>
      <c r="F21" s="488">
        <v>954.9615200000001</v>
      </c>
      <c r="G21" s="488">
        <v>105.84044</v>
      </c>
      <c r="H21" s="488">
        <v>91.89878999999999</v>
      </c>
      <c r="I21" s="488">
        <v>107.6641</v>
      </c>
      <c r="J21" s="39">
        <v>1074.58552</v>
      </c>
    </row>
    <row r="22" spans="1:10" ht="12" customHeight="1" hidden="1" outlineLevel="1">
      <c r="A22" s="78" t="s">
        <v>205</v>
      </c>
      <c r="B22" s="488">
        <v>219.67489</v>
      </c>
      <c r="C22" s="488">
        <v>170.70313000000002</v>
      </c>
      <c r="D22" s="488">
        <v>182.74043</v>
      </c>
      <c r="E22" s="488">
        <v>213.04804000000001</v>
      </c>
      <c r="F22" s="488">
        <v>180.08785999999998</v>
      </c>
      <c r="G22" s="488">
        <v>155.46210000000002</v>
      </c>
      <c r="H22" s="488">
        <v>155.80718</v>
      </c>
      <c r="I22" s="488">
        <v>168.24713</v>
      </c>
      <c r="J22" s="39">
        <v>178.14203</v>
      </c>
    </row>
    <row r="23" spans="1:11" s="75" customFormat="1" ht="12.95" customHeight="1" collapsed="1">
      <c r="A23" s="161" t="s">
        <v>100</v>
      </c>
      <c r="B23" s="488">
        <v>1588.32182</v>
      </c>
      <c r="C23" s="488">
        <v>287.64507000000003</v>
      </c>
      <c r="D23" s="488">
        <v>318.46736</v>
      </c>
      <c r="E23" s="488">
        <v>326.35096</v>
      </c>
      <c r="F23" s="488">
        <v>1135.04938</v>
      </c>
      <c r="G23" s="488">
        <v>261.30254</v>
      </c>
      <c r="H23" s="488">
        <v>247.70596999999998</v>
      </c>
      <c r="I23" s="488">
        <v>275.91123</v>
      </c>
      <c r="J23" s="39">
        <v>1252.72755</v>
      </c>
      <c r="K23" s="23"/>
    </row>
    <row r="24" spans="1:10" ht="12.95" customHeight="1">
      <c r="A24" s="76" t="s">
        <v>102</v>
      </c>
      <c r="B24" s="68">
        <v>2459.27331</v>
      </c>
      <c r="C24" s="68">
        <v>1108.9099600000002</v>
      </c>
      <c r="D24" s="68">
        <v>1323.66634</v>
      </c>
      <c r="E24" s="68">
        <v>2186.5799100000004</v>
      </c>
      <c r="F24" s="68">
        <v>3069.6629900000003</v>
      </c>
      <c r="G24" s="68">
        <v>2099.6101900000003</v>
      </c>
      <c r="H24" s="68">
        <v>2037.03717</v>
      </c>
      <c r="I24" s="68">
        <v>3686.46201</v>
      </c>
      <c r="J24" s="77">
        <v>3938.15782</v>
      </c>
    </row>
    <row r="25" spans="1:10" ht="12.95" customHeight="1">
      <c r="A25" s="166" t="s">
        <v>206</v>
      </c>
      <c r="B25" s="488">
        <v>1500</v>
      </c>
      <c r="C25" s="488">
        <v>1500</v>
      </c>
      <c r="D25" s="488">
        <v>1500</v>
      </c>
      <c r="E25" s="488">
        <v>1500</v>
      </c>
      <c r="F25" s="488">
        <v>1500</v>
      </c>
      <c r="G25" s="488">
        <v>1500</v>
      </c>
      <c r="H25" s="488">
        <v>1500</v>
      </c>
      <c r="I25" s="488">
        <v>1500</v>
      </c>
      <c r="J25" s="39">
        <v>1500</v>
      </c>
    </row>
    <row r="26" spans="1:10" ht="12.95" customHeight="1">
      <c r="A26" s="166" t="s">
        <v>207</v>
      </c>
      <c r="B26" s="488">
        <v>683</v>
      </c>
      <c r="C26" s="488">
        <v>683</v>
      </c>
      <c r="D26" s="488">
        <v>683</v>
      </c>
      <c r="E26" s="488">
        <v>683</v>
      </c>
      <c r="F26" s="488">
        <v>683</v>
      </c>
      <c r="G26" s="488">
        <v>683</v>
      </c>
      <c r="H26" s="488">
        <v>683</v>
      </c>
      <c r="I26" s="488">
        <v>683</v>
      </c>
      <c r="J26" s="39">
        <v>683</v>
      </c>
    </row>
    <row r="27" spans="1:10" ht="12.95" customHeight="1">
      <c r="A27" s="166" t="s">
        <v>208</v>
      </c>
      <c r="B27" s="488">
        <v>462.56027</v>
      </c>
      <c r="C27" s="488">
        <v>415.99633</v>
      </c>
      <c r="D27" s="488">
        <v>376.92733000000004</v>
      </c>
      <c r="E27" s="488">
        <v>337.85833</v>
      </c>
      <c r="F27" s="488">
        <v>587.78933</v>
      </c>
      <c r="G27" s="488">
        <v>527.811</v>
      </c>
      <c r="H27" s="488">
        <v>391.406</v>
      </c>
      <c r="I27" s="488">
        <v>456.00100000000003</v>
      </c>
      <c r="J27" s="39">
        <v>392.596</v>
      </c>
    </row>
    <row r="28" spans="1:10" ht="12.95" customHeight="1">
      <c r="A28" s="166" t="s">
        <v>209</v>
      </c>
      <c r="B28" s="488">
        <v>24144.4258</v>
      </c>
      <c r="C28" s="488">
        <v>22299.67139</v>
      </c>
      <c r="D28" s="488">
        <v>22299.67139</v>
      </c>
      <c r="E28" s="488">
        <v>22299.67139</v>
      </c>
      <c r="F28" s="488">
        <v>22010.67139</v>
      </c>
      <c r="G28" s="488">
        <v>20290.29996</v>
      </c>
      <c r="H28" s="488">
        <v>20290.29996</v>
      </c>
      <c r="I28" s="488">
        <v>20162.29996</v>
      </c>
      <c r="J28" s="39">
        <v>21662.29996</v>
      </c>
    </row>
    <row r="29" spans="1:10" ht="12.95" customHeight="1">
      <c r="A29" s="166" t="s">
        <v>210</v>
      </c>
      <c r="B29" s="488">
        <v>-575.7043100000001</v>
      </c>
      <c r="C29" s="488">
        <v>8344.75441</v>
      </c>
      <c r="D29" s="488">
        <v>1261.2208400000002</v>
      </c>
      <c r="E29" s="488">
        <v>423.19178000000005</v>
      </c>
      <c r="F29" s="488">
        <v>-562.79469</v>
      </c>
      <c r="G29" s="488">
        <v>6120.37143</v>
      </c>
      <c r="H29" s="488">
        <v>5237.47595</v>
      </c>
      <c r="I29" s="488">
        <v>3343.2832000000003</v>
      </c>
      <c r="J29" s="39">
        <v>1215.4936599999999</v>
      </c>
    </row>
    <row r="30" spans="1:12" ht="12.95" customHeight="1">
      <c r="A30" s="76" t="s">
        <v>211</v>
      </c>
      <c r="B30" s="68">
        <v>26214.281759999998</v>
      </c>
      <c r="C30" s="68">
        <v>33243.42213</v>
      </c>
      <c r="D30" s="68">
        <v>26120.81956</v>
      </c>
      <c r="E30" s="68">
        <v>25243.7215</v>
      </c>
      <c r="F30" s="68">
        <v>24218.66603</v>
      </c>
      <c r="G30" s="68">
        <v>29121.48239</v>
      </c>
      <c r="H30" s="68">
        <v>28102.18191</v>
      </c>
      <c r="I30" s="68">
        <v>26144.584160000002</v>
      </c>
      <c r="J30" s="77">
        <v>25453.38962</v>
      </c>
      <c r="L30" s="30"/>
    </row>
    <row r="31" spans="1:10" ht="12.95" customHeight="1">
      <c r="A31" s="167" t="s">
        <v>105</v>
      </c>
      <c r="B31" s="168">
        <v>28673.55507</v>
      </c>
      <c r="C31" s="168">
        <v>34352.332089999996</v>
      </c>
      <c r="D31" s="168">
        <v>27444.4859</v>
      </c>
      <c r="E31" s="168">
        <v>27430.30141</v>
      </c>
      <c r="F31" s="168">
        <v>27288.32902</v>
      </c>
      <c r="G31" s="168">
        <v>31221.09258</v>
      </c>
      <c r="H31" s="168">
        <v>30139.21908</v>
      </c>
      <c r="I31" s="168">
        <v>29831.04617</v>
      </c>
      <c r="J31" s="169">
        <v>29391.547440000002</v>
      </c>
    </row>
    <row r="32" spans="1:10" ht="12.95" customHeight="1">
      <c r="A32" s="149"/>
      <c r="B32" s="150"/>
      <c r="C32" s="150"/>
      <c r="D32" s="150"/>
      <c r="E32" s="150"/>
      <c r="F32" s="150"/>
      <c r="G32" s="150"/>
      <c r="H32" s="150"/>
      <c r="I32" s="150"/>
      <c r="J32" s="150"/>
    </row>
    <row r="33" spans="1:10" s="61" customFormat="1" ht="12.95" customHeight="1">
      <c r="A33" s="22"/>
      <c r="B33" s="22"/>
      <c r="C33" s="22"/>
      <c r="D33" s="22"/>
      <c r="E33" s="22"/>
      <c r="F33" s="22"/>
      <c r="G33" s="22"/>
      <c r="H33" s="22"/>
      <c r="I33" s="22"/>
      <c r="J33" s="22"/>
    </row>
    <row r="34" spans="1:6" ht="18.75">
      <c r="A34" s="29" t="s">
        <v>106</v>
      </c>
      <c r="B34" s="26"/>
      <c r="C34" s="26"/>
      <c r="D34" s="26"/>
      <c r="E34" s="26"/>
      <c r="F34" s="24"/>
    </row>
    <row r="35" spans="2:3" ht="12" customHeight="1">
      <c r="B35" s="23"/>
      <c r="C35" s="23"/>
    </row>
    <row r="36" spans="1:6" ht="12" customHeight="1">
      <c r="A36" s="160" t="s">
        <v>87</v>
      </c>
      <c r="B36" s="258">
        <v>44196</v>
      </c>
      <c r="C36" s="252">
        <v>43830</v>
      </c>
      <c r="D36" s="252">
        <v>43465</v>
      </c>
      <c r="E36" s="252">
        <v>43100</v>
      </c>
      <c r="F36" s="253">
        <v>42735</v>
      </c>
    </row>
    <row r="37" spans="1:6" ht="12" customHeight="1">
      <c r="A37" s="161" t="s">
        <v>88</v>
      </c>
      <c r="B37" s="38">
        <v>3347.9530400000003</v>
      </c>
      <c r="C37" s="38">
        <v>5654.646070000001</v>
      </c>
      <c r="D37" s="38">
        <v>5017.481110000001</v>
      </c>
      <c r="E37" s="38">
        <v>5214.23832</v>
      </c>
      <c r="F37" s="39">
        <v>4450.90192</v>
      </c>
    </row>
    <row r="38" spans="1:6" ht="12" customHeight="1">
      <c r="A38" s="161" t="s">
        <v>89</v>
      </c>
      <c r="B38" s="38">
        <v>336.57876</v>
      </c>
      <c r="C38" s="38">
        <v>336.44207</v>
      </c>
      <c r="D38" s="38">
        <v>352.69567</v>
      </c>
      <c r="E38" s="38">
        <v>359.03308000000004</v>
      </c>
      <c r="F38" s="39">
        <v>328.38983</v>
      </c>
    </row>
    <row r="39" spans="1:6" ht="12" customHeight="1">
      <c r="A39" s="161" t="s">
        <v>195</v>
      </c>
      <c r="B39" s="38">
        <v>6949.078</v>
      </c>
      <c r="C39" s="38">
        <v>834.84137</v>
      </c>
      <c r="D39" s="38">
        <v>1226.78257</v>
      </c>
      <c r="E39" s="38">
        <v>1168.36506</v>
      </c>
      <c r="F39" s="39">
        <v>1452.1554099999998</v>
      </c>
    </row>
    <row r="40" spans="1:6" ht="12" customHeight="1">
      <c r="A40" s="161" t="s">
        <v>196</v>
      </c>
      <c r="B40" s="38">
        <v>238.96398000000002</v>
      </c>
      <c r="C40" s="38">
        <v>103.71275</v>
      </c>
      <c r="D40" s="38">
        <v>238.80505</v>
      </c>
      <c r="E40" s="38">
        <v>223.45847</v>
      </c>
      <c r="F40" s="39">
        <v>210.34176000000002</v>
      </c>
    </row>
    <row r="41" spans="1:6" ht="12" customHeight="1">
      <c r="A41" s="162" t="s">
        <v>197</v>
      </c>
      <c r="B41" s="147">
        <v>10872.57378</v>
      </c>
      <c r="C41" s="147">
        <v>6929.6422600000005</v>
      </c>
      <c r="D41" s="147">
        <v>6835.764400000001</v>
      </c>
      <c r="E41" s="147">
        <v>6965.09493</v>
      </c>
      <c r="F41" s="148">
        <v>6441.78892</v>
      </c>
    </row>
    <row r="42" spans="1:6" ht="12" customHeight="1">
      <c r="A42" s="164" t="s">
        <v>198</v>
      </c>
      <c r="B42" s="38">
        <v>6788.29509</v>
      </c>
      <c r="C42" s="38">
        <v>7695.07095</v>
      </c>
      <c r="D42" s="38">
        <v>7589.956730000001</v>
      </c>
      <c r="E42" s="38">
        <v>6261.31654</v>
      </c>
      <c r="F42" s="39">
        <v>10866.322800000002</v>
      </c>
    </row>
    <row r="43" spans="1:6" ht="12" customHeight="1" hidden="1" outlineLevel="1">
      <c r="A43" s="165" t="s">
        <v>199</v>
      </c>
      <c r="B43" s="38">
        <v>14.11658</v>
      </c>
      <c r="C43" s="38">
        <v>6.43333</v>
      </c>
      <c r="D43" s="38">
        <v>12.72061</v>
      </c>
      <c r="E43" s="38">
        <v>23.97223</v>
      </c>
      <c r="F43" s="39">
        <v>35.223870000000005</v>
      </c>
    </row>
    <row r="44" spans="1:6" ht="12" customHeight="1" hidden="1" outlineLevel="1">
      <c r="A44" s="165" t="s">
        <v>200</v>
      </c>
      <c r="B44" s="38">
        <v>16677.34664</v>
      </c>
      <c r="C44" s="38">
        <v>16589.94604</v>
      </c>
      <c r="D44" s="38">
        <v>16754.44386</v>
      </c>
      <c r="E44" s="38">
        <v>5878.0919</v>
      </c>
      <c r="F44" s="39">
        <v>6199.999900000001</v>
      </c>
    </row>
    <row r="45" spans="1:6" ht="12" customHeight="1" collapsed="1">
      <c r="A45" s="164" t="s">
        <v>139</v>
      </c>
      <c r="B45" s="38">
        <v>16691.46322</v>
      </c>
      <c r="C45" s="38">
        <v>16596.37937</v>
      </c>
      <c r="D45" s="38">
        <v>16767.16447</v>
      </c>
      <c r="E45" s="38">
        <v>5902.064130000001</v>
      </c>
      <c r="F45" s="39">
        <v>6235.2237700000005</v>
      </c>
    </row>
    <row r="46" spans="1:6" ht="12" customHeight="1">
      <c r="A46" s="162" t="s">
        <v>201</v>
      </c>
      <c r="B46" s="147">
        <v>23479.75831</v>
      </c>
      <c r="C46" s="147">
        <v>24291.45032</v>
      </c>
      <c r="D46" s="147">
        <v>24357.1212</v>
      </c>
      <c r="E46" s="147">
        <v>12163.38067</v>
      </c>
      <c r="F46" s="148">
        <v>17101.546570000002</v>
      </c>
    </row>
    <row r="47" spans="1:6" ht="12" customHeight="1">
      <c r="A47" s="76" t="s">
        <v>94</v>
      </c>
      <c r="B47" s="68">
        <v>34352.33209</v>
      </c>
      <c r="C47" s="68">
        <v>31221.09258</v>
      </c>
      <c r="D47" s="68">
        <v>31192.8856</v>
      </c>
      <c r="E47" s="68">
        <v>19128.4756</v>
      </c>
      <c r="F47" s="77">
        <v>23543.33549</v>
      </c>
    </row>
    <row r="48" spans="1:6" ht="12" customHeight="1">
      <c r="A48" s="166" t="s">
        <v>202</v>
      </c>
      <c r="B48" s="38">
        <v>605.7333000000001</v>
      </c>
      <c r="C48" s="38">
        <v>1555.3110800000002</v>
      </c>
      <c r="D48" s="38">
        <v>2108.9777799999997</v>
      </c>
      <c r="E48" s="38">
        <v>2108.9777799999997</v>
      </c>
      <c r="F48" s="39">
        <v>2108.9777799999997</v>
      </c>
    </row>
    <row r="49" spans="1:6" ht="12" customHeight="1">
      <c r="A49" s="166" t="s">
        <v>203</v>
      </c>
      <c r="B49" s="38">
        <v>215.53159</v>
      </c>
      <c r="C49" s="38">
        <v>282.99657</v>
      </c>
      <c r="D49" s="38">
        <v>251.89588</v>
      </c>
      <c r="E49" s="38">
        <v>268.79348</v>
      </c>
      <c r="F49" s="39">
        <v>286.57757000000004</v>
      </c>
    </row>
    <row r="50" spans="1:6" ht="12" customHeight="1" hidden="1" outlineLevel="1">
      <c r="A50" s="78" t="s">
        <v>204</v>
      </c>
      <c r="B50" s="38">
        <v>116.94194</v>
      </c>
      <c r="C50" s="38">
        <v>105.84044</v>
      </c>
      <c r="D50" s="38">
        <v>93.47064999999999</v>
      </c>
      <c r="E50" s="38">
        <v>82.01876</v>
      </c>
      <c r="F50" s="39">
        <v>81.65387</v>
      </c>
    </row>
    <row r="51" spans="1:6" ht="12" customHeight="1" hidden="1" outlineLevel="1">
      <c r="A51" s="78" t="s">
        <v>205</v>
      </c>
      <c r="B51" s="38">
        <v>170.70313000000002</v>
      </c>
      <c r="C51" s="38">
        <v>155.46210000000002</v>
      </c>
      <c r="D51" s="38">
        <v>155.62633</v>
      </c>
      <c r="E51" s="38">
        <v>126.98424000000001</v>
      </c>
      <c r="F51" s="39">
        <v>108.9375</v>
      </c>
    </row>
    <row r="52" spans="1:6" ht="12" customHeight="1" collapsed="1">
      <c r="A52" s="161" t="s">
        <v>100</v>
      </c>
      <c r="B52" s="38">
        <v>287.64507000000003</v>
      </c>
      <c r="C52" s="38">
        <v>261.30254</v>
      </c>
      <c r="D52" s="38">
        <v>249.09697999999997</v>
      </c>
      <c r="E52" s="38">
        <v>209.00300000000001</v>
      </c>
      <c r="F52" s="39">
        <v>190.59136999999998</v>
      </c>
    </row>
    <row r="53" spans="1:6" ht="12" customHeight="1">
      <c r="A53" s="76" t="s">
        <v>102</v>
      </c>
      <c r="B53" s="68">
        <v>1108.9099600000002</v>
      </c>
      <c r="C53" s="68">
        <v>2099.6101900000003</v>
      </c>
      <c r="D53" s="68">
        <v>2609.9706399999995</v>
      </c>
      <c r="E53" s="68">
        <v>2586.7742599999997</v>
      </c>
      <c r="F53" s="77">
        <v>2586.1467199999997</v>
      </c>
    </row>
    <row r="54" spans="1:6" ht="12" customHeight="1">
      <c r="A54" s="166" t="s">
        <v>206</v>
      </c>
      <c r="B54" s="43">
        <v>1500</v>
      </c>
      <c r="C54" s="136">
        <v>1500</v>
      </c>
      <c r="D54" s="136">
        <v>1500</v>
      </c>
      <c r="E54" s="136">
        <v>2700</v>
      </c>
      <c r="F54" s="137">
        <v>9300</v>
      </c>
    </row>
    <row r="55" spans="1:6" ht="12" customHeight="1" hidden="1" outlineLevel="1">
      <c r="A55" s="166" t="s">
        <v>212</v>
      </c>
      <c r="B55" s="43">
        <v>683</v>
      </c>
      <c r="C55" s="136">
        <v>683</v>
      </c>
      <c r="D55" s="136">
        <v>683</v>
      </c>
      <c r="E55" s="136">
        <v>683</v>
      </c>
      <c r="F55" s="137">
        <v>375.7</v>
      </c>
    </row>
    <row r="56" spans="1:6" ht="12" customHeight="1" collapsed="1">
      <c r="A56" s="166" t="s">
        <v>207</v>
      </c>
      <c r="B56" s="43">
        <v>415.99633</v>
      </c>
      <c r="C56" s="136">
        <v>527.811</v>
      </c>
      <c r="D56" s="136">
        <v>337.615</v>
      </c>
      <c r="E56" s="136">
        <v>230.484</v>
      </c>
      <c r="F56" s="137">
        <v>266.88100000000003</v>
      </c>
    </row>
    <row r="57" spans="1:6" ht="12" customHeight="1" outlineLevel="1">
      <c r="A57" s="166" t="s">
        <v>208</v>
      </c>
      <c r="B57" s="43">
        <v>22299.67139</v>
      </c>
      <c r="C57" s="136">
        <v>20290.29996</v>
      </c>
      <c r="D57" s="136">
        <v>19235.99731</v>
      </c>
      <c r="E57" s="136">
        <v>7121.50677</v>
      </c>
      <c r="F57" s="137">
        <v>4885.45625</v>
      </c>
    </row>
    <row r="58" spans="1:6" ht="12" customHeight="1">
      <c r="A58" s="166" t="s">
        <v>209</v>
      </c>
      <c r="B58" s="43">
        <v>8344.75441</v>
      </c>
      <c r="C58" s="136">
        <v>6120.37143</v>
      </c>
      <c r="D58" s="136">
        <v>6826.3026500000005</v>
      </c>
      <c r="E58" s="136">
        <v>5806.71057</v>
      </c>
      <c r="F58" s="137">
        <v>6129.151519999999</v>
      </c>
    </row>
    <row r="59" spans="1:6" ht="12" customHeight="1">
      <c r="A59" s="166" t="s">
        <v>210</v>
      </c>
      <c r="B59" s="43">
        <v>33243.42213</v>
      </c>
      <c r="C59" s="43">
        <v>29121.48239</v>
      </c>
      <c r="D59" s="43">
        <v>28582.91496</v>
      </c>
      <c r="E59" s="43">
        <v>16541.70134</v>
      </c>
      <c r="F59" s="44">
        <v>20957.18877</v>
      </c>
    </row>
    <row r="60" spans="1:6" ht="12" customHeight="1">
      <c r="A60" s="76" t="s">
        <v>211</v>
      </c>
      <c r="B60" s="68">
        <v>34352.332089999996</v>
      </c>
      <c r="C60" s="68">
        <v>31221.09258</v>
      </c>
      <c r="D60" s="68">
        <v>31192.885599999998</v>
      </c>
      <c r="E60" s="68">
        <v>19128.475599999998</v>
      </c>
      <c r="F60" s="77">
        <v>23543.33549</v>
      </c>
    </row>
    <row r="61" spans="1:6" ht="12" customHeight="1">
      <c r="A61" s="167" t="s">
        <v>105</v>
      </c>
      <c r="B61" s="168">
        <v>31221.09258</v>
      </c>
      <c r="C61" s="68">
        <v>31192.885599999998</v>
      </c>
      <c r="D61" s="68">
        <v>19128.475599999998</v>
      </c>
      <c r="E61" s="68">
        <v>23543.33549</v>
      </c>
      <c r="F61" s="77">
        <v>11038.05384</v>
      </c>
    </row>
    <row r="62" spans="1:6" ht="12" customHeight="1">
      <c r="A62" s="22"/>
      <c r="B62" s="22"/>
      <c r="C62" s="22"/>
      <c r="D62" s="22"/>
      <c r="E62" s="22"/>
      <c r="F62" s="22"/>
    </row>
    <row r="63" spans="1:6" ht="12" customHeight="1">
      <c r="A63" s="154"/>
      <c r="B63" s="154"/>
      <c r="C63" s="154"/>
      <c r="D63" s="154"/>
      <c r="E63" s="154"/>
      <c r="F63" s="154"/>
    </row>
  </sheetData>
  <conditionalFormatting sqref="D47:F47">
    <cfRule type="cellIs" priority="58" operator="greaterThan" stopIfTrue="1">
      <formula>10</formula>
    </cfRule>
  </conditionalFormatting>
  <conditionalFormatting sqref="D53:F58">
    <cfRule type="cellIs" priority="57" operator="greaterThan" stopIfTrue="1">
      <formula>10</formula>
    </cfRule>
  </conditionalFormatting>
  <conditionalFormatting sqref="D60:F61">
    <cfRule type="cellIs" priority="56" operator="greaterThan" stopIfTrue="1">
      <formula>10</formula>
    </cfRule>
  </conditionalFormatting>
  <conditionalFormatting sqref="C47">
    <cfRule type="cellIs" priority="61" operator="greaterThan" stopIfTrue="1">
      <formula>10</formula>
    </cfRule>
  </conditionalFormatting>
  <conditionalFormatting sqref="C53:C58">
    <cfRule type="cellIs" priority="60" operator="greaterThan" stopIfTrue="1">
      <formula>10</formula>
    </cfRule>
  </conditionalFormatting>
  <conditionalFormatting sqref="C60:C61">
    <cfRule type="cellIs" priority="59" operator="greaterThan" stopIfTrue="1">
      <formula>10</formula>
    </cfRule>
  </conditionalFormatting>
  <conditionalFormatting sqref="C32">
    <cfRule type="cellIs" priority="41" operator="greaterThan" stopIfTrue="1">
      <formula>10</formula>
    </cfRule>
  </conditionalFormatting>
  <conditionalFormatting sqref="J32">
    <cfRule type="cellIs" priority="53" operator="greaterThan" stopIfTrue="1">
      <formula>10</formula>
    </cfRule>
  </conditionalFormatting>
  <conditionalFormatting sqref="B32">
    <cfRule type="cellIs" priority="38" operator="greaterThan" stopIfTrue="1">
      <formula>10</formula>
    </cfRule>
  </conditionalFormatting>
  <conditionalFormatting sqref="I32">
    <cfRule type="cellIs" priority="50" operator="greaterThan" stopIfTrue="1">
      <formula>10</formula>
    </cfRule>
  </conditionalFormatting>
  <conditionalFormatting sqref="B53">
    <cfRule type="cellIs" priority="36" operator="greaterThan" stopIfTrue="1">
      <formula>10</formula>
    </cfRule>
  </conditionalFormatting>
  <conditionalFormatting sqref="B60:B61">
    <cfRule type="cellIs" priority="35" operator="greaterThan" stopIfTrue="1">
      <formula>10</formula>
    </cfRule>
  </conditionalFormatting>
  <conditionalFormatting sqref="G32:H32">
    <cfRule type="cellIs" priority="47" operator="greaterThan" stopIfTrue="1">
      <formula>10</formula>
    </cfRule>
  </conditionalFormatting>
  <conditionalFormatting sqref="D32:F32">
    <cfRule type="cellIs" priority="44" operator="greaterThan" stopIfTrue="1">
      <formula>10</formula>
    </cfRule>
  </conditionalFormatting>
  <conditionalFormatting sqref="B47">
    <cfRule type="cellIs" priority="37" operator="greaterThan" stopIfTrue="1">
      <formula>10</formula>
    </cfRule>
  </conditionalFormatting>
  <conditionalFormatting sqref="I24">
    <cfRule type="cellIs" priority="9" operator="greaterThan" stopIfTrue="1">
      <formula>10</formula>
    </cfRule>
  </conditionalFormatting>
  <conditionalFormatting sqref="G18:H18">
    <cfRule type="cellIs" priority="8" operator="greaterThan" stopIfTrue="1">
      <formula>10</formula>
    </cfRule>
  </conditionalFormatting>
  <conditionalFormatting sqref="G24:H24">
    <cfRule type="cellIs" priority="7" operator="greaterThan" stopIfTrue="1">
      <formula>10</formula>
    </cfRule>
  </conditionalFormatting>
  <conditionalFormatting sqref="D18:F18">
    <cfRule type="cellIs" priority="6" operator="greaterThan" stopIfTrue="1">
      <formula>10</formula>
    </cfRule>
  </conditionalFormatting>
  <conditionalFormatting sqref="D24:F24">
    <cfRule type="cellIs" priority="5" operator="greaterThan" stopIfTrue="1">
      <formula>10</formula>
    </cfRule>
  </conditionalFormatting>
  <conditionalFormatting sqref="C18">
    <cfRule type="cellIs" priority="4" operator="greaterThan" stopIfTrue="1">
      <formula>10</formula>
    </cfRule>
  </conditionalFormatting>
  <conditionalFormatting sqref="C24">
    <cfRule type="cellIs" priority="3" operator="greaterThan" stopIfTrue="1">
      <formula>10</formula>
    </cfRule>
  </conditionalFormatting>
  <conditionalFormatting sqref="B18">
    <cfRule type="cellIs" priority="2" operator="greaterThan" stopIfTrue="1">
      <formula>10</formula>
    </cfRule>
  </conditionalFormatting>
  <conditionalFormatting sqref="B24">
    <cfRule type="cellIs" priority="1" operator="greaterThan" stopIfTrue="1">
      <formula>10</formula>
    </cfRule>
  </conditionalFormatting>
  <conditionalFormatting sqref="B30:J31">
    <cfRule type="cellIs" priority="13" operator="greaterThan" stopIfTrue="1">
      <formula>10</formula>
    </cfRule>
  </conditionalFormatting>
  <conditionalFormatting sqref="J18">
    <cfRule type="cellIs" priority="12" operator="greaterThan" stopIfTrue="1">
      <formula>10</formula>
    </cfRule>
  </conditionalFormatting>
  <conditionalFormatting sqref="J24">
    <cfRule type="cellIs" priority="11" operator="greaterThan" stopIfTrue="1">
      <formula>10</formula>
    </cfRule>
  </conditionalFormatting>
  <conditionalFormatting sqref="I18">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30"/>
  <sheetViews>
    <sheetView showGridLines="0" workbookViewId="0" topLeftCell="A1">
      <selection activeCell="A2" sqref="A2"/>
    </sheetView>
  </sheetViews>
  <sheetFormatPr defaultColWidth="10" defaultRowHeight="12" customHeight="1"/>
  <cols>
    <col min="1" max="1" width="46.66015625" style="118" customWidth="1"/>
    <col min="2" max="2" width="12.83203125" style="118" customWidth="1"/>
    <col min="3" max="3" width="12.16015625" style="118" customWidth="1"/>
    <col min="4" max="8" width="11.33203125" style="87" customWidth="1"/>
    <col min="9" max="9" width="11.33203125" style="118" customWidth="1"/>
    <col min="10" max="10" width="11" style="118" customWidth="1"/>
    <col min="11" max="12" width="11" style="23" bestFit="1" customWidth="1"/>
    <col min="13" max="16384" width="10" style="24" customWidth="1"/>
  </cols>
  <sheetData>
    <row r="1" spans="1:10" s="17" customFormat="1" ht="17.25" customHeight="1">
      <c r="A1" s="13" t="s">
        <v>5</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108</v>
      </c>
      <c r="B5" s="25"/>
      <c r="C5" s="25"/>
      <c r="D5" s="26"/>
      <c r="E5" s="26"/>
      <c r="F5" s="26"/>
      <c r="G5" s="26"/>
      <c r="H5" s="26"/>
      <c r="I5" s="27"/>
      <c r="J5" s="197" t="s">
        <v>60</v>
      </c>
      <c r="K5" s="22"/>
    </row>
    <row r="6" spans="1:13" s="27" customFormat="1" ht="12" customHeight="1">
      <c r="A6" s="93"/>
      <c r="B6" s="93"/>
      <c r="C6" s="93"/>
      <c r="D6" s="93"/>
      <c r="E6" s="93"/>
      <c r="F6" s="93"/>
      <c r="G6" s="93"/>
      <c r="H6" s="93"/>
      <c r="I6" s="93"/>
      <c r="J6" s="93"/>
      <c r="K6" s="22"/>
      <c r="M6" s="24"/>
    </row>
    <row r="7" spans="1:13" s="36" customFormat="1" ht="12" customHeight="1">
      <c r="A7" s="34" t="s">
        <v>237</v>
      </c>
      <c r="B7" s="35" t="s">
        <v>346</v>
      </c>
      <c r="C7" s="35" t="s">
        <v>303</v>
      </c>
      <c r="D7" s="35" t="s">
        <v>295</v>
      </c>
      <c r="E7" s="35" t="s">
        <v>293</v>
      </c>
      <c r="F7" s="35" t="s">
        <v>289</v>
      </c>
      <c r="G7" s="35" t="s">
        <v>285</v>
      </c>
      <c r="H7" s="35" t="s">
        <v>283</v>
      </c>
      <c r="I7" s="35" t="s">
        <v>268</v>
      </c>
      <c r="J7" s="35" t="s">
        <v>262</v>
      </c>
      <c r="K7" s="22"/>
      <c r="M7" s="24"/>
    </row>
    <row r="8" spans="1:13" s="40" customFormat="1" ht="12" customHeight="1">
      <c r="A8" s="138" t="s">
        <v>110</v>
      </c>
      <c r="B8" s="490">
        <v>-0.07746068513713002</v>
      </c>
      <c r="C8" s="490">
        <v>0.9545859080609778</v>
      </c>
      <c r="D8" s="490">
        <v>0.13052258117460147</v>
      </c>
      <c r="E8" s="490">
        <v>0.15947252354560978</v>
      </c>
      <c r="F8" s="490">
        <v>-0.0844084175497313</v>
      </c>
      <c r="G8" s="490">
        <v>0.12343082056001786</v>
      </c>
      <c r="H8" s="490">
        <v>0.27934461531671545</v>
      </c>
      <c r="I8" s="490">
        <v>0.3299028057299036</v>
      </c>
      <c r="J8" s="177">
        <v>0.1799521517168856</v>
      </c>
      <c r="K8" s="22"/>
      <c r="M8" s="24"/>
    </row>
    <row r="9" spans="1:13" s="40" customFormat="1" ht="12" customHeight="1">
      <c r="A9" s="138" t="s">
        <v>348</v>
      </c>
      <c r="B9" s="490">
        <v>0.08955270270528437</v>
      </c>
      <c r="C9" s="490">
        <v>0.9545859080609778</v>
      </c>
      <c r="D9" s="490">
        <v>0.13052258117460147</v>
      </c>
      <c r="E9" s="490">
        <v>0.15947252354560978</v>
      </c>
      <c r="F9" s="490">
        <v>0.042203311139568066</v>
      </c>
      <c r="G9" s="490">
        <v>0.12343082056001786</v>
      </c>
      <c r="H9" s="490">
        <v>0.27934461531671545</v>
      </c>
      <c r="I9" s="490">
        <v>0.3299028057299036</v>
      </c>
      <c r="J9" s="177">
        <v>0.3238691760294316</v>
      </c>
      <c r="K9" s="22"/>
      <c r="M9" s="24"/>
    </row>
    <row r="10" spans="1:13" s="40" customFormat="1" ht="12" customHeight="1">
      <c r="A10" s="138" t="s">
        <v>111</v>
      </c>
      <c r="B10" s="490">
        <v>-0.07307528203939367</v>
      </c>
      <c r="C10" s="490">
        <v>0.917009490183946</v>
      </c>
      <c r="D10" s="490">
        <v>0.12217327498922748</v>
      </c>
      <c r="E10" s="490">
        <v>0.14415367669135576</v>
      </c>
      <c r="F10" s="490">
        <v>-0.07695098322421291</v>
      </c>
      <c r="G10" s="490">
        <v>0.11510964740755035</v>
      </c>
      <c r="H10" s="490">
        <v>0.25268425838753483</v>
      </c>
      <c r="I10" s="490">
        <v>0.28742942992496207</v>
      </c>
      <c r="J10" s="177">
        <v>0.16050243919225757</v>
      </c>
      <c r="K10" s="22"/>
      <c r="M10" s="24"/>
    </row>
    <row r="11" spans="1:13" s="45" customFormat="1" ht="12" customHeight="1">
      <c r="A11" s="138" t="s">
        <v>114</v>
      </c>
      <c r="B11" s="261">
        <v>0.7249811821278508</v>
      </c>
      <c r="C11" s="261">
        <v>0.19915792866518212</v>
      </c>
      <c r="D11" s="261">
        <v>0.6925835673525015</v>
      </c>
      <c r="E11" s="261">
        <v>0.7595730113539413</v>
      </c>
      <c r="F11" s="261">
        <v>0.7200648631946689</v>
      </c>
      <c r="G11" s="261">
        <v>0.6697545814345323</v>
      </c>
      <c r="H11" s="261">
        <v>0.4449721472481356</v>
      </c>
      <c r="I11" s="261">
        <v>0.4188269510292082</v>
      </c>
      <c r="J11" s="290">
        <v>0.4211779313998915</v>
      </c>
      <c r="K11" s="22"/>
      <c r="M11" s="24"/>
    </row>
    <row r="12" spans="1:13" s="45" customFormat="1" ht="12" customHeight="1">
      <c r="A12" s="226" t="s">
        <v>232</v>
      </c>
      <c r="B12" s="381">
        <v>207.637</v>
      </c>
      <c r="C12" s="381">
        <v>214.575</v>
      </c>
      <c r="D12" s="381">
        <v>193.324</v>
      </c>
      <c r="E12" s="381">
        <v>189.097</v>
      </c>
      <c r="F12" s="381">
        <v>192.648</v>
      </c>
      <c r="G12" s="381">
        <v>194.379</v>
      </c>
      <c r="H12" s="381">
        <v>189.083</v>
      </c>
      <c r="I12" s="381">
        <v>197.636</v>
      </c>
      <c r="J12" s="491">
        <v>194.657</v>
      </c>
      <c r="K12" s="22"/>
      <c r="M12" s="24"/>
    </row>
    <row r="13" spans="1:13" s="45" customFormat="1" ht="12.75" customHeight="1">
      <c r="A13" s="227" t="s">
        <v>117</v>
      </c>
      <c r="B13" s="492">
        <v>32.330000000000005</v>
      </c>
      <c r="C13" s="492">
        <v>29.4</v>
      </c>
      <c r="D13" s="492">
        <v>29.549999999999997</v>
      </c>
      <c r="E13" s="492">
        <v>28.65</v>
      </c>
      <c r="F13" s="492">
        <v>26.5</v>
      </c>
      <c r="G13" s="492">
        <v>26.7</v>
      </c>
      <c r="H13" s="492">
        <v>26.5</v>
      </c>
      <c r="I13" s="492">
        <v>27.25</v>
      </c>
      <c r="J13" s="493">
        <v>26.25</v>
      </c>
      <c r="K13" s="22"/>
      <c r="M13" s="24"/>
    </row>
    <row r="14" spans="1:11" s="61" customFormat="1" ht="12.95" customHeight="1">
      <c r="A14" s="170"/>
      <c r="B14" s="170"/>
      <c r="C14" s="523"/>
      <c r="D14" s="170"/>
      <c r="E14" s="170"/>
      <c r="F14" s="170"/>
      <c r="G14" s="170"/>
      <c r="H14" s="170"/>
      <c r="I14" s="170"/>
      <c r="J14" s="170"/>
      <c r="K14" s="22"/>
    </row>
    <row r="15" spans="1:7" ht="12" customHeight="1">
      <c r="A15" s="171"/>
      <c r="B15" s="172"/>
      <c r="C15" s="172"/>
      <c r="D15" s="172"/>
      <c r="E15" s="172"/>
      <c r="F15" s="172"/>
      <c r="G15" s="172"/>
    </row>
    <row r="16" spans="1:7" ht="18.75">
      <c r="A16" s="29" t="s">
        <v>109</v>
      </c>
      <c r="B16" s="94"/>
      <c r="C16" s="94"/>
      <c r="D16" s="94"/>
      <c r="E16" s="94"/>
      <c r="F16" s="109"/>
      <c r="G16" s="109"/>
    </row>
    <row r="17" spans="1:7" ht="12" customHeight="1">
      <c r="A17" s="110"/>
      <c r="B17" s="110"/>
      <c r="C17" s="110"/>
      <c r="D17" s="110"/>
      <c r="E17" s="110"/>
      <c r="F17" s="111"/>
      <c r="G17" s="118"/>
    </row>
    <row r="18" spans="1:8" ht="12" customHeight="1">
      <c r="A18" s="34" t="s">
        <v>237</v>
      </c>
      <c r="B18" s="113">
        <v>2020</v>
      </c>
      <c r="C18" s="173">
        <v>2019</v>
      </c>
      <c r="D18" s="173">
        <v>2018</v>
      </c>
      <c r="E18" s="173">
        <v>2017</v>
      </c>
      <c r="F18" s="67">
        <v>2016</v>
      </c>
      <c r="G18" s="114"/>
      <c r="H18" s="330"/>
    </row>
    <row r="19" spans="1:8" ht="12" customHeight="1">
      <c r="A19" s="138" t="s">
        <v>110</v>
      </c>
      <c r="B19" s="174">
        <v>0.2676105888151851</v>
      </c>
      <c r="C19" s="174">
        <v>0.21212842386612327</v>
      </c>
      <c r="D19" s="174">
        <v>0.30255338259795905</v>
      </c>
      <c r="E19" s="174">
        <v>0.3097003966232855</v>
      </c>
      <c r="F19" s="323">
        <v>0.40719662499075937</v>
      </c>
      <c r="G19" s="115"/>
      <c r="H19" s="118"/>
    </row>
    <row r="20" spans="1:8" ht="12" customHeight="1">
      <c r="A20" s="138" t="s">
        <v>348</v>
      </c>
      <c r="B20" s="174">
        <v>0.2946830603116909</v>
      </c>
      <c r="C20" s="174">
        <v>0.24582058822939948</v>
      </c>
      <c r="D20" s="174">
        <v>0.3513072597583506</v>
      </c>
      <c r="E20" s="174">
        <v>0.3604139109278826</v>
      </c>
      <c r="F20" s="322">
        <v>0.4071966249907593</v>
      </c>
      <c r="G20" s="115"/>
      <c r="H20" s="118"/>
    </row>
    <row r="21" spans="1:8" ht="12" customHeight="1">
      <c r="A21" s="138" t="s">
        <v>111</v>
      </c>
      <c r="B21" s="174">
        <v>0.25451635176888193</v>
      </c>
      <c r="C21" s="174">
        <v>0.1961218178514126</v>
      </c>
      <c r="D21" s="174">
        <v>0.2713083464840772</v>
      </c>
      <c r="E21" s="174">
        <v>0.2721567433710721</v>
      </c>
      <c r="F21" s="322">
        <v>0.3544768916894179</v>
      </c>
      <c r="G21" s="115"/>
      <c r="H21" s="118"/>
    </row>
    <row r="22" spans="1:8" ht="12" customHeight="1">
      <c r="A22" s="138" t="s">
        <v>114</v>
      </c>
      <c r="B22" s="194">
        <v>0.42691472216759785</v>
      </c>
      <c r="C22" s="194">
        <v>0.47375085343274637</v>
      </c>
      <c r="D22" s="194">
        <v>0.4176668063940434</v>
      </c>
      <c r="E22" s="194">
        <v>0.5012844669037064</v>
      </c>
      <c r="F22" s="322">
        <v>0.5377864503699942</v>
      </c>
      <c r="G22" s="116"/>
      <c r="H22" s="118"/>
    </row>
    <row r="23" spans="1:8" ht="12" customHeight="1">
      <c r="A23" s="226" t="s">
        <v>232</v>
      </c>
      <c r="B23" s="195">
        <v>214.575</v>
      </c>
      <c r="C23" s="195">
        <v>194.379</v>
      </c>
      <c r="D23" s="195">
        <v>193.576</v>
      </c>
      <c r="E23" s="195">
        <v>201.63</v>
      </c>
      <c r="F23" s="306">
        <v>204.527</v>
      </c>
      <c r="G23" s="116"/>
      <c r="H23" s="118"/>
    </row>
    <row r="24" spans="1:8" ht="12" customHeight="1">
      <c r="A24" s="227" t="s">
        <v>117</v>
      </c>
      <c r="B24" s="196">
        <v>29.4</v>
      </c>
      <c r="C24" s="380">
        <v>26.7</v>
      </c>
      <c r="D24" s="380">
        <v>26.25</v>
      </c>
      <c r="E24" s="380">
        <v>22.18</v>
      </c>
      <c r="F24" s="326">
        <v>25.2</v>
      </c>
      <c r="G24" s="116"/>
      <c r="H24" s="118"/>
    </row>
    <row r="25" spans="1:8" ht="12" customHeight="1">
      <c r="A25" s="170"/>
      <c r="B25" s="170"/>
      <c r="C25" s="170"/>
      <c r="D25" s="170"/>
      <c r="E25" s="170"/>
      <c r="F25" s="170"/>
      <c r="G25" s="170"/>
      <c r="H25" s="118"/>
    </row>
    <row r="26" ht="12" customHeight="1">
      <c r="H26" s="118"/>
    </row>
    <row r="27" ht="12" customHeight="1">
      <c r="H27" s="118"/>
    </row>
    <row r="28" ht="12" customHeight="1">
      <c r="H28" s="118"/>
    </row>
    <row r="29" ht="12" customHeight="1">
      <c r="H29" s="118"/>
    </row>
    <row r="30" ht="12" customHeight="1">
      <c r="H30" s="118"/>
    </row>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V92"/>
  <sheetViews>
    <sheetView showGridLines="0" view="pageBreakPreview" zoomScale="60" workbookViewId="0" topLeftCell="A1">
      <selection activeCell="A2" sqref="A2"/>
    </sheetView>
  </sheetViews>
  <sheetFormatPr defaultColWidth="10" defaultRowHeight="12" customHeight="1" outlineLevelRow="1"/>
  <cols>
    <col min="1" max="1" width="39.16015625" style="71" customWidth="1"/>
    <col min="2" max="3" width="15.16015625" style="71" customWidth="1"/>
    <col min="4" max="8" width="15.16015625" style="23" customWidth="1"/>
    <col min="9" max="9" width="15.16015625" style="27" customWidth="1"/>
    <col min="10" max="10" width="15.16015625" style="62" customWidth="1"/>
    <col min="11" max="11" width="4.83203125" style="23" customWidth="1"/>
    <col min="12" max="12" width="12.33203125" style="24" customWidth="1"/>
    <col min="13" max="16384" width="10" style="24" customWidth="1"/>
  </cols>
  <sheetData>
    <row r="1" spans="1:12" s="17" customFormat="1" ht="17.25" customHeight="1">
      <c r="A1" s="13" t="s">
        <v>5</v>
      </c>
      <c r="B1" s="14"/>
      <c r="C1" s="14"/>
      <c r="D1" s="15"/>
      <c r="E1" s="16"/>
      <c r="F1" s="16"/>
      <c r="G1" s="16"/>
      <c r="H1" s="15"/>
      <c r="I1" s="16"/>
      <c r="J1" s="15"/>
      <c r="L1" s="16"/>
    </row>
    <row r="2" spans="1:12" s="18" customFormat="1" ht="17.25" customHeight="1">
      <c r="A2" s="348">
        <f>Cont!A2</f>
        <v>44286</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214</v>
      </c>
      <c r="B5" s="25"/>
      <c r="C5" s="25"/>
      <c r="D5" s="26"/>
      <c r="E5" s="26"/>
      <c r="F5" s="26"/>
      <c r="G5" s="26"/>
      <c r="H5" s="26"/>
      <c r="J5" s="197" t="s">
        <v>60</v>
      </c>
      <c r="K5" s="26"/>
    </row>
    <row r="6" spans="1:12" ht="11.25" customHeight="1">
      <c r="A6" s="62"/>
      <c r="B6" s="32"/>
      <c r="C6" s="152"/>
      <c r="H6" s="152"/>
      <c r="I6" s="23"/>
      <c r="J6" s="71"/>
      <c r="K6" s="26"/>
      <c r="L6" s="23"/>
    </row>
    <row r="7" spans="1:10" ht="12" customHeight="1">
      <c r="A7" s="160" t="s">
        <v>213</v>
      </c>
      <c r="B7" s="35" t="s">
        <v>346</v>
      </c>
      <c r="C7" s="35" t="s">
        <v>303</v>
      </c>
      <c r="D7" s="35" t="s">
        <v>295</v>
      </c>
      <c r="E7" s="35" t="s">
        <v>293</v>
      </c>
      <c r="F7" s="35" t="s">
        <v>289</v>
      </c>
      <c r="G7" s="35" t="s">
        <v>285</v>
      </c>
      <c r="H7" s="35" t="s">
        <v>283</v>
      </c>
      <c r="I7" s="35" t="s">
        <v>268</v>
      </c>
      <c r="J7" s="35" t="s">
        <v>262</v>
      </c>
    </row>
    <row r="8" spans="1:10" ht="12" customHeight="1">
      <c r="A8" s="161" t="s">
        <v>6</v>
      </c>
      <c r="B8" s="142">
        <v>257689.72138</v>
      </c>
      <c r="C8" s="142">
        <v>231725.03054</v>
      </c>
      <c r="D8" s="142">
        <v>224820.9983904351</v>
      </c>
      <c r="E8" s="142">
        <v>207122.83172000002</v>
      </c>
      <c r="F8" s="142">
        <v>191648.52792</v>
      </c>
      <c r="G8" s="142">
        <v>197745.76838999998</v>
      </c>
      <c r="H8" s="142">
        <v>188852.74337</v>
      </c>
      <c r="I8" s="142">
        <v>184116.95244</v>
      </c>
      <c r="J8" s="143">
        <v>176990.97209999998</v>
      </c>
    </row>
    <row r="9" spans="1:10" ht="12" customHeight="1">
      <c r="A9" s="161" t="s">
        <v>7</v>
      </c>
      <c r="B9" s="142">
        <v>1028364.1735</v>
      </c>
      <c r="C9" s="142">
        <v>1003440.53279</v>
      </c>
      <c r="D9" s="142">
        <v>984793.479215005</v>
      </c>
      <c r="E9" s="142">
        <v>951350.8597200001</v>
      </c>
      <c r="F9" s="142">
        <v>893495.72024</v>
      </c>
      <c r="G9" s="142">
        <v>913402.02038</v>
      </c>
      <c r="H9" s="142">
        <v>882843.90941</v>
      </c>
      <c r="I9" s="142">
        <v>864150.84005</v>
      </c>
      <c r="J9" s="143">
        <v>840669.2797600001</v>
      </c>
    </row>
    <row r="10" spans="1:10" ht="12" customHeight="1">
      <c r="A10" s="161" t="s">
        <v>8</v>
      </c>
      <c r="B10" s="142">
        <v>132498.11741</v>
      </c>
      <c r="C10" s="142">
        <v>145346.57872999998</v>
      </c>
      <c r="D10" s="142">
        <v>143003.81065343204</v>
      </c>
      <c r="E10" s="142">
        <v>139745.95321</v>
      </c>
      <c r="F10" s="142">
        <v>133738.83305</v>
      </c>
      <c r="G10" s="142">
        <v>133740.77705</v>
      </c>
      <c r="H10" s="142">
        <v>130923.74265000001</v>
      </c>
      <c r="I10" s="142">
        <v>125440.18187</v>
      </c>
      <c r="J10" s="143">
        <v>118854.70270000001</v>
      </c>
    </row>
    <row r="11" spans="1:10" ht="12" customHeight="1">
      <c r="A11" s="161" t="s">
        <v>9</v>
      </c>
      <c r="B11" s="142">
        <v>46454.12429</v>
      </c>
      <c r="C11" s="142">
        <v>53420.434030000004</v>
      </c>
      <c r="D11" s="142">
        <v>52831.55635184856</v>
      </c>
      <c r="E11" s="142">
        <v>53519.271140000004</v>
      </c>
      <c r="F11" s="142">
        <v>54217.5935</v>
      </c>
      <c r="G11" s="142">
        <v>56452.772130000005</v>
      </c>
      <c r="H11" s="142">
        <v>55642.22776</v>
      </c>
      <c r="I11" s="142">
        <v>57292.12649</v>
      </c>
      <c r="J11" s="143">
        <v>58201.035710000004</v>
      </c>
    </row>
    <row r="12" spans="1:10" ht="12" customHeight="1">
      <c r="A12" s="161" t="s">
        <v>10</v>
      </c>
      <c r="B12" s="142">
        <v>20640.32029</v>
      </c>
      <c r="C12" s="142">
        <v>24620.307</v>
      </c>
      <c r="D12" s="142">
        <v>24390.46586278684</v>
      </c>
      <c r="E12" s="142">
        <v>24730.92376</v>
      </c>
      <c r="F12" s="142">
        <v>22556.4094</v>
      </c>
      <c r="G12" s="142">
        <v>22415.40619</v>
      </c>
      <c r="H12" s="142">
        <v>22181.50343</v>
      </c>
      <c r="I12" s="142">
        <v>21287.23427</v>
      </c>
      <c r="J12" s="143">
        <v>20593.302219999998</v>
      </c>
    </row>
    <row r="13" spans="1:10" ht="12" customHeight="1">
      <c r="A13" s="161" t="s">
        <v>231</v>
      </c>
      <c r="B13" s="142" t="s">
        <v>2</v>
      </c>
      <c r="C13" s="142" t="s">
        <v>2</v>
      </c>
      <c r="D13" s="142" t="s">
        <v>2</v>
      </c>
      <c r="E13" s="142">
        <v>2802.06394</v>
      </c>
      <c r="F13" s="142">
        <v>2553.81739</v>
      </c>
      <c r="G13" s="142">
        <v>2728.08948</v>
      </c>
      <c r="H13" s="142">
        <v>2662.48912</v>
      </c>
      <c r="I13" s="142">
        <v>2655.65557</v>
      </c>
      <c r="J13" s="143">
        <v>2336.17894</v>
      </c>
    </row>
    <row r="14" spans="1:10" ht="12" customHeight="1">
      <c r="A14" s="161" t="s">
        <v>290</v>
      </c>
      <c r="B14" s="142">
        <v>18696.567329999998</v>
      </c>
      <c r="C14" s="142">
        <v>4696.6991</v>
      </c>
      <c r="D14" s="142">
        <v>3502.69862275512</v>
      </c>
      <c r="E14" s="142">
        <v>1239.2162600000001</v>
      </c>
      <c r="F14" s="142">
        <v>548.82996</v>
      </c>
      <c r="G14" s="142" t="s">
        <v>2</v>
      </c>
      <c r="H14" s="142" t="s">
        <v>2</v>
      </c>
      <c r="I14" s="142" t="s">
        <v>2</v>
      </c>
      <c r="J14" s="143" t="s">
        <v>2</v>
      </c>
    </row>
    <row r="15" spans="1:10" ht="12" customHeight="1">
      <c r="A15" s="161" t="s">
        <v>11</v>
      </c>
      <c r="B15" s="142">
        <v>42363.72568</v>
      </c>
      <c r="C15" s="142">
        <v>38529.38599</v>
      </c>
      <c r="D15" s="142">
        <v>34749.51535722774</v>
      </c>
      <c r="E15" s="142">
        <v>33162.79886</v>
      </c>
      <c r="F15" s="142">
        <v>22578.35245</v>
      </c>
      <c r="G15" s="142">
        <v>22626.062260000002</v>
      </c>
      <c r="H15" s="142">
        <v>20733.75968</v>
      </c>
      <c r="I15" s="142">
        <v>15813.54179</v>
      </c>
      <c r="J15" s="143">
        <v>13867.38084</v>
      </c>
    </row>
    <row r="16" spans="1:10" ht="12" customHeight="1">
      <c r="A16" s="161" t="s">
        <v>305</v>
      </c>
      <c r="B16" s="142">
        <v>3735.21378</v>
      </c>
      <c r="C16" s="142">
        <v>2145.66683</v>
      </c>
      <c r="D16" s="142" t="s">
        <v>2</v>
      </c>
      <c r="E16" s="142" t="s">
        <v>2</v>
      </c>
      <c r="F16" s="142" t="s">
        <v>2</v>
      </c>
      <c r="G16" s="142" t="s">
        <v>2</v>
      </c>
      <c r="H16" s="142" t="s">
        <v>2</v>
      </c>
      <c r="I16" s="142" t="s">
        <v>2</v>
      </c>
      <c r="J16" s="143" t="s">
        <v>2</v>
      </c>
    </row>
    <row r="17" spans="1:10" ht="12" customHeight="1">
      <c r="A17" s="161" t="s">
        <v>12</v>
      </c>
      <c r="B17" s="142">
        <v>12619.85251</v>
      </c>
      <c r="C17" s="142">
        <v>10136.03849</v>
      </c>
      <c r="D17" s="142">
        <v>6795.34583</v>
      </c>
      <c r="E17" s="142">
        <v>5943.94034</v>
      </c>
      <c r="F17" s="142">
        <v>4831.19697</v>
      </c>
      <c r="G17" s="142">
        <v>5063.39668</v>
      </c>
      <c r="H17" s="142">
        <v>4469.90254</v>
      </c>
      <c r="I17" s="142">
        <v>3572.5497100000002</v>
      </c>
      <c r="J17" s="143">
        <v>2711.23444</v>
      </c>
    </row>
    <row r="18" spans="1:10" ht="12" customHeight="1">
      <c r="A18" s="161" t="s">
        <v>13</v>
      </c>
      <c r="B18" s="407">
        <v>19184.0105</v>
      </c>
      <c r="C18" s="407">
        <v>18988.29937</v>
      </c>
      <c r="D18" s="407">
        <v>17525.45175</v>
      </c>
      <c r="E18" s="407">
        <v>17015.97663</v>
      </c>
      <c r="F18" s="407">
        <v>15390.78802</v>
      </c>
      <c r="G18" s="407">
        <v>16352.403880000002</v>
      </c>
      <c r="H18" s="407">
        <v>16209.92586</v>
      </c>
      <c r="I18" s="407">
        <v>15920.55016</v>
      </c>
      <c r="J18" s="267">
        <v>15530.55136</v>
      </c>
    </row>
    <row r="19" spans="1:10" ht="12" customHeight="1">
      <c r="A19" s="161" t="s">
        <v>14</v>
      </c>
      <c r="B19" s="142" t="s">
        <v>2</v>
      </c>
      <c r="C19" s="142" t="s">
        <v>2</v>
      </c>
      <c r="D19" s="142" t="s">
        <v>2</v>
      </c>
      <c r="E19" s="142" t="s">
        <v>2</v>
      </c>
      <c r="F19" s="142" t="s">
        <v>2</v>
      </c>
      <c r="G19" s="142" t="s">
        <v>2</v>
      </c>
      <c r="H19" s="142" t="s">
        <v>2</v>
      </c>
      <c r="I19" s="142" t="s">
        <v>2</v>
      </c>
      <c r="J19" s="143">
        <v>4573.84853</v>
      </c>
    </row>
    <row r="20" spans="1:10" ht="12" customHeight="1">
      <c r="A20" s="161" t="s">
        <v>15</v>
      </c>
      <c r="B20" s="142">
        <v>4714.7498</v>
      </c>
      <c r="C20" s="142">
        <v>4024.6825400000002</v>
      </c>
      <c r="D20" s="142">
        <v>3528.1574900000005</v>
      </c>
      <c r="E20" s="142">
        <v>3316.34246</v>
      </c>
      <c r="F20" s="142">
        <v>2665.1458500000003</v>
      </c>
      <c r="G20" s="142">
        <v>3454.48676</v>
      </c>
      <c r="H20" s="142">
        <v>3222.6939500000003</v>
      </c>
      <c r="I20" s="142">
        <v>3144.33892</v>
      </c>
      <c r="J20" s="143">
        <v>3025.12275</v>
      </c>
    </row>
    <row r="21" spans="1:10" ht="12" customHeight="1" hidden="1" outlineLevel="1">
      <c r="A21" s="161" t="s">
        <v>16</v>
      </c>
      <c r="B21" s="142" t="s">
        <v>2</v>
      </c>
      <c r="C21" s="142" t="s">
        <v>2</v>
      </c>
      <c r="D21" s="142" t="s">
        <v>2</v>
      </c>
      <c r="E21" s="142" t="s">
        <v>2</v>
      </c>
      <c r="F21" s="142" t="s">
        <v>2</v>
      </c>
      <c r="G21" s="142" t="s">
        <v>2</v>
      </c>
      <c r="H21" s="142" t="s">
        <v>2</v>
      </c>
      <c r="I21" s="142" t="s">
        <v>2</v>
      </c>
      <c r="J21" s="143" t="s">
        <v>2</v>
      </c>
    </row>
    <row r="22" spans="1:10" ht="12" customHeight="1" hidden="1" outlineLevel="1">
      <c r="A22" s="161" t="s">
        <v>17</v>
      </c>
      <c r="B22" s="142" t="s">
        <v>2</v>
      </c>
      <c r="C22" s="142" t="s">
        <v>2</v>
      </c>
      <c r="D22" s="142" t="s">
        <v>2</v>
      </c>
      <c r="E22" s="142" t="s">
        <v>2</v>
      </c>
      <c r="F22" s="142" t="s">
        <v>2</v>
      </c>
      <c r="G22" s="142" t="s">
        <v>2</v>
      </c>
      <c r="H22" s="142" t="s">
        <v>2</v>
      </c>
      <c r="I22" s="142" t="s">
        <v>2</v>
      </c>
      <c r="J22" s="143" t="s">
        <v>2</v>
      </c>
    </row>
    <row r="23" spans="1:10" ht="12" customHeight="1" hidden="1" outlineLevel="1">
      <c r="A23" s="161" t="s">
        <v>18</v>
      </c>
      <c r="B23" s="142" t="s">
        <v>2</v>
      </c>
      <c r="C23" s="142" t="s">
        <v>2</v>
      </c>
      <c r="D23" s="142" t="s">
        <v>2</v>
      </c>
      <c r="E23" s="142" t="s">
        <v>2</v>
      </c>
      <c r="F23" s="142" t="s">
        <v>2</v>
      </c>
      <c r="G23" s="142" t="s">
        <v>2</v>
      </c>
      <c r="H23" s="142" t="s">
        <v>2</v>
      </c>
      <c r="I23" s="142" t="s">
        <v>2</v>
      </c>
      <c r="J23" s="143" t="s">
        <v>2</v>
      </c>
    </row>
    <row r="24" spans="1:10" ht="12" customHeight="1" hidden="1" outlineLevel="1">
      <c r="A24" s="161" t="s">
        <v>19</v>
      </c>
      <c r="B24" s="142" t="s">
        <v>2</v>
      </c>
      <c r="C24" s="142" t="s">
        <v>2</v>
      </c>
      <c r="D24" s="142" t="s">
        <v>2</v>
      </c>
      <c r="E24" s="142" t="s">
        <v>2</v>
      </c>
      <c r="F24" s="142" t="s">
        <v>2</v>
      </c>
      <c r="G24" s="142" t="s">
        <v>2</v>
      </c>
      <c r="H24" s="142" t="s">
        <v>2</v>
      </c>
      <c r="I24" s="142" t="s">
        <v>2</v>
      </c>
      <c r="J24" s="143" t="s">
        <v>2</v>
      </c>
    </row>
    <row r="25" spans="1:10" ht="12" customHeight="1" hidden="1" outlineLevel="1">
      <c r="A25" s="161" t="s">
        <v>20</v>
      </c>
      <c r="B25" s="142" t="s">
        <v>2</v>
      </c>
      <c r="C25" s="142" t="s">
        <v>2</v>
      </c>
      <c r="D25" s="142" t="s">
        <v>2</v>
      </c>
      <c r="E25" s="142" t="s">
        <v>2</v>
      </c>
      <c r="F25" s="142" t="s">
        <v>2</v>
      </c>
      <c r="G25" s="142" t="s">
        <v>2</v>
      </c>
      <c r="H25" s="142" t="s">
        <v>2</v>
      </c>
      <c r="I25" s="142" t="s">
        <v>2</v>
      </c>
      <c r="J25" s="143" t="s">
        <v>2</v>
      </c>
    </row>
    <row r="26" spans="1:10" ht="12" customHeight="1" hidden="1" outlineLevel="1">
      <c r="A26" s="175" t="s">
        <v>21</v>
      </c>
      <c r="B26" s="142" t="s">
        <v>2</v>
      </c>
      <c r="C26" s="142" t="s">
        <v>2</v>
      </c>
      <c r="D26" s="142" t="s">
        <v>2</v>
      </c>
      <c r="E26" s="142" t="s">
        <v>2</v>
      </c>
      <c r="F26" s="142" t="s">
        <v>2</v>
      </c>
      <c r="G26" s="142" t="s">
        <v>2</v>
      </c>
      <c r="H26" s="142" t="s">
        <v>2</v>
      </c>
      <c r="I26" s="142" t="s">
        <v>2</v>
      </c>
      <c r="J26" s="143" t="s">
        <v>2</v>
      </c>
    </row>
    <row r="27" spans="1:12" ht="12" customHeight="1" collapsed="1">
      <c r="A27" s="76" t="s">
        <v>94</v>
      </c>
      <c r="B27" s="452">
        <v>1586960.5764700002</v>
      </c>
      <c r="C27" s="452">
        <v>1537073.6554100001</v>
      </c>
      <c r="D27" s="452">
        <v>1495941.4795234902</v>
      </c>
      <c r="E27" s="452">
        <v>1439950.17804</v>
      </c>
      <c r="F27" s="452">
        <v>1344225.2147499998</v>
      </c>
      <c r="G27" s="452">
        <v>1373981.1832</v>
      </c>
      <c r="H27" s="452">
        <v>1327742.8977699997</v>
      </c>
      <c r="I27" s="452">
        <v>1293393.9712699999</v>
      </c>
      <c r="J27" s="476">
        <v>1257353.60935</v>
      </c>
      <c r="L27" s="30"/>
    </row>
    <row r="28" spans="1:12" ht="12" customHeight="1">
      <c r="A28" s="149"/>
      <c r="B28" s="151"/>
      <c r="C28" s="151"/>
      <c r="D28" s="151"/>
      <c r="E28" s="151"/>
      <c r="F28" s="151"/>
      <c r="G28" s="151"/>
      <c r="H28" s="151"/>
      <c r="I28" s="151"/>
      <c r="J28" s="151"/>
      <c r="L28" s="30"/>
    </row>
    <row r="29" spans="1:10" ht="12" customHeight="1">
      <c r="A29" s="160" t="s">
        <v>215</v>
      </c>
      <c r="B29" s="35" t="s">
        <v>346</v>
      </c>
      <c r="C29" s="35" t="s">
        <v>303</v>
      </c>
      <c r="D29" s="35" t="s">
        <v>295</v>
      </c>
      <c r="E29" s="35" t="s">
        <v>293</v>
      </c>
      <c r="F29" s="35" t="s">
        <v>289</v>
      </c>
      <c r="G29" s="35" t="s">
        <v>285</v>
      </c>
      <c r="H29" s="35" t="s">
        <v>283</v>
      </c>
      <c r="I29" s="35" t="s">
        <v>268</v>
      </c>
      <c r="J29" s="35" t="s">
        <v>262</v>
      </c>
    </row>
    <row r="30" spans="1:13" ht="12" customHeight="1">
      <c r="A30" s="161" t="s">
        <v>6</v>
      </c>
      <c r="B30" s="444">
        <v>0.025678812216777924</v>
      </c>
      <c r="C30" s="444">
        <v>0.017633532455197498</v>
      </c>
      <c r="D30" s="444">
        <v>0.014234108625388098</v>
      </c>
      <c r="E30" s="444">
        <v>0.0804722058642271</v>
      </c>
      <c r="F30" s="444">
        <v>-0.035422487301933314</v>
      </c>
      <c r="G30" s="444">
        <v>0.014058753399150747</v>
      </c>
      <c r="H30" s="444">
        <v>0.011531165311653213</v>
      </c>
      <c r="I30" s="444">
        <v>0.013332601024317325</v>
      </c>
      <c r="J30" s="445">
        <v>0.017825822636209132</v>
      </c>
      <c r="M30" s="309"/>
    </row>
    <row r="31" spans="1:10" ht="12" customHeight="1">
      <c r="A31" s="161" t="s">
        <v>7</v>
      </c>
      <c r="B31" s="444">
        <v>0.021059955163388544</v>
      </c>
      <c r="C31" s="444">
        <v>0.010596920810477473</v>
      </c>
      <c r="D31" s="444">
        <v>0.01375791277981131</v>
      </c>
      <c r="E31" s="444">
        <v>0.053205116747397696</v>
      </c>
      <c r="F31" s="444">
        <v>-0.027330099619256254</v>
      </c>
      <c r="G31" s="444">
        <v>0.012070452026111678</v>
      </c>
      <c r="H31" s="444">
        <v>0.012716948407559991</v>
      </c>
      <c r="I31" s="444">
        <v>0.012764984720517791</v>
      </c>
      <c r="J31" s="445">
        <v>0.019146236044950582</v>
      </c>
    </row>
    <row r="32" spans="1:10" ht="12" customHeight="1">
      <c r="A32" s="161" t="s">
        <v>8</v>
      </c>
      <c r="B32" s="444">
        <v>0.01017225412113354</v>
      </c>
      <c r="C32" s="444">
        <v>0.006968017248453862</v>
      </c>
      <c r="D32" s="444">
        <v>0.008737206502107187</v>
      </c>
      <c r="E32" s="444">
        <v>0.015226875090727177</v>
      </c>
      <c r="F32" s="444">
        <v>-0.021134818604024996</v>
      </c>
      <c r="G32" s="444">
        <v>0.004960429302608649</v>
      </c>
      <c r="H32" s="444">
        <v>0.0096983494593057</v>
      </c>
      <c r="I32" s="444">
        <v>0.008981485735287453</v>
      </c>
      <c r="J32" s="445">
        <v>0.01053853296193119</v>
      </c>
    </row>
    <row r="33" spans="1:10" ht="11.25" customHeight="1">
      <c r="A33" s="161" t="s">
        <v>9</v>
      </c>
      <c r="B33" s="444">
        <v>-0.000717819680608911</v>
      </c>
      <c r="C33" s="444">
        <v>0.004613690642349955</v>
      </c>
      <c r="D33" s="444">
        <v>0.0035718454534841015</v>
      </c>
      <c r="E33" s="444">
        <v>0.006926759702556851</v>
      </c>
      <c r="F33" s="444">
        <v>-0.013465983318259434</v>
      </c>
      <c r="G33" s="444">
        <v>-0.001420333932858231</v>
      </c>
      <c r="H33" s="444">
        <v>0.002073035837220072</v>
      </c>
      <c r="I33" s="444">
        <v>0.008400804979641574</v>
      </c>
      <c r="J33" s="445">
        <v>0.0038917818409616167</v>
      </c>
    </row>
    <row r="34" spans="1:10" ht="12" customHeight="1">
      <c r="A34" s="161" t="s">
        <v>10</v>
      </c>
      <c r="B34" s="444">
        <v>-0.0010878433505576712</v>
      </c>
      <c r="C34" s="444">
        <v>0.003514836746171035</v>
      </c>
      <c r="D34" s="444">
        <v>0.005806118884027267</v>
      </c>
      <c r="E34" s="444">
        <v>0.007230530769553045</v>
      </c>
      <c r="F34" s="444">
        <v>-0.012141828474946603</v>
      </c>
      <c r="G34" s="444">
        <v>-0.0033983865912201594</v>
      </c>
      <c r="H34" s="444">
        <v>0.004241149086330553</v>
      </c>
      <c r="I34" s="444">
        <v>0.006746557921159413</v>
      </c>
      <c r="J34" s="445">
        <v>0.005458570206771762</v>
      </c>
    </row>
    <row r="35" spans="1:10" ht="12" customHeight="1">
      <c r="A35" s="161" t="s">
        <v>231</v>
      </c>
      <c r="B35" s="444" t="s">
        <v>2</v>
      </c>
      <c r="C35" s="444" t="s">
        <v>2</v>
      </c>
      <c r="D35" s="444" t="s">
        <v>2</v>
      </c>
      <c r="E35" s="444">
        <v>0.05974971707861121</v>
      </c>
      <c r="F35" s="477">
        <v>-0.057941008328054266</v>
      </c>
      <c r="G35" s="444">
        <v>0.011945525900214138</v>
      </c>
      <c r="H35" s="444">
        <v>0.0018170141445152943</v>
      </c>
      <c r="I35" s="444">
        <v>0.0017574416670589343</v>
      </c>
      <c r="J35" s="445">
        <v>0.022231846398152122</v>
      </c>
    </row>
    <row r="36" spans="1:10" ht="12" customHeight="1">
      <c r="A36" s="161" t="s">
        <v>290</v>
      </c>
      <c r="B36" s="444">
        <v>-0.004315184959414964</v>
      </c>
      <c r="C36" s="444">
        <v>0.26816665310440246</v>
      </c>
      <c r="D36" s="444">
        <v>0.2040218975420376</v>
      </c>
      <c r="E36" s="444" t="s">
        <v>2</v>
      </c>
      <c r="F36" s="477" t="s">
        <v>2</v>
      </c>
      <c r="G36" s="444" t="s">
        <v>2</v>
      </c>
      <c r="H36" s="444" t="s">
        <v>2</v>
      </c>
      <c r="I36" s="444" t="s">
        <v>2</v>
      </c>
      <c r="J36" s="445" t="s">
        <v>2</v>
      </c>
    </row>
    <row r="37" spans="1:10" ht="12" customHeight="1">
      <c r="A37" s="161" t="s">
        <v>11</v>
      </c>
      <c r="B37" s="444">
        <v>0.09249636497985825</v>
      </c>
      <c r="C37" s="444">
        <v>0.09419297627896661</v>
      </c>
      <c r="D37" s="444">
        <v>0.03015932722534176</v>
      </c>
      <c r="E37" s="444">
        <v>0.12547815963349906</v>
      </c>
      <c r="F37" s="444">
        <v>-0.217780563670124</v>
      </c>
      <c r="G37" s="444">
        <v>0.04282137615470938</v>
      </c>
      <c r="H37" s="444">
        <v>0.04555887966162908</v>
      </c>
      <c r="I37" s="444">
        <v>0.005706282097836857</v>
      </c>
      <c r="J37" s="445">
        <v>0.14575253718480208</v>
      </c>
    </row>
    <row r="38" spans="1:10" ht="12" customHeight="1">
      <c r="A38" s="161" t="s">
        <v>305</v>
      </c>
      <c r="B38" s="444">
        <v>0.013354169626367485</v>
      </c>
      <c r="C38" s="444">
        <v>0.09984375000000001</v>
      </c>
      <c r="D38" s="444" t="s">
        <v>2</v>
      </c>
      <c r="E38" s="444" t="s">
        <v>2</v>
      </c>
      <c r="F38" s="444" t="s">
        <v>2</v>
      </c>
      <c r="G38" s="444" t="s">
        <v>2</v>
      </c>
      <c r="H38" s="444" t="s">
        <v>2</v>
      </c>
      <c r="I38" s="444" t="s">
        <v>2</v>
      </c>
      <c r="J38" s="445" t="s">
        <v>2</v>
      </c>
    </row>
    <row r="39" spans="1:10" ht="12" customHeight="1">
      <c r="A39" s="161" t="s">
        <v>12</v>
      </c>
      <c r="B39" s="444">
        <v>0.09048465984882181</v>
      </c>
      <c r="C39" s="444">
        <v>0.09975550122249399</v>
      </c>
      <c r="D39" s="444">
        <v>0.051008608505717534</v>
      </c>
      <c r="E39" s="444">
        <v>0.13969834529213654</v>
      </c>
      <c r="F39" s="444">
        <v>-0.20193993221923578</v>
      </c>
      <c r="G39" s="444">
        <v>0.06470075898967287</v>
      </c>
      <c r="H39" s="444">
        <v>0.033963720571208</v>
      </c>
      <c r="I39" s="444">
        <v>0.011319281811085213</v>
      </c>
      <c r="J39" s="445">
        <v>0.1351351351351351</v>
      </c>
    </row>
    <row r="40" spans="1:10" ht="12" customHeight="1">
      <c r="A40" s="161" t="s">
        <v>13</v>
      </c>
      <c r="B40" s="426">
        <v>0.02127332376460922</v>
      </c>
      <c r="C40" s="426">
        <v>0.027169334456613292</v>
      </c>
      <c r="D40" s="426" t="s">
        <v>2</v>
      </c>
      <c r="E40" s="426">
        <v>0.08677421233475036</v>
      </c>
      <c r="F40" s="426">
        <v>-0.04398418796280823</v>
      </c>
      <c r="G40" s="426">
        <v>0.016698743348805722</v>
      </c>
      <c r="H40" s="426">
        <v>0.013772523814989057</v>
      </c>
      <c r="I40" s="426">
        <v>0.01567873171300338</v>
      </c>
      <c r="J40" s="427">
        <v>0.03436426116838476</v>
      </c>
    </row>
    <row r="41" spans="1:10" ht="12" customHeight="1">
      <c r="A41" s="161" t="s">
        <v>14</v>
      </c>
      <c r="B41" s="444" t="s">
        <v>2</v>
      </c>
      <c r="C41" s="444" t="s">
        <v>2</v>
      </c>
      <c r="D41" s="444" t="s">
        <v>2</v>
      </c>
      <c r="E41" s="444" t="s">
        <v>2</v>
      </c>
      <c r="F41" s="444" t="s">
        <v>2</v>
      </c>
      <c r="G41" s="444" t="s">
        <v>2</v>
      </c>
      <c r="H41" s="444" t="s">
        <v>2</v>
      </c>
      <c r="I41" s="444">
        <v>0.009357854461449655</v>
      </c>
      <c r="J41" s="445">
        <v>0.039969218352618796</v>
      </c>
    </row>
    <row r="42" spans="1:10" ht="12" customHeight="1">
      <c r="A42" s="524" t="s">
        <v>15</v>
      </c>
      <c r="B42" s="525">
        <v>0.06885701680637313</v>
      </c>
      <c r="C42" s="525">
        <v>0.07292262074878542</v>
      </c>
      <c r="D42" s="525">
        <v>0.027465014911676855</v>
      </c>
      <c r="E42" s="525">
        <v>0.2163474417358695</v>
      </c>
      <c r="F42" s="525">
        <v>-0.19148820965427626</v>
      </c>
      <c r="G42" s="525">
        <v>0.08628650413198824</v>
      </c>
      <c r="H42" s="525">
        <v>-0.0016735173223721977</v>
      </c>
      <c r="I42" s="525">
        <v>0.007453857075248482</v>
      </c>
      <c r="J42" s="526">
        <v>0.09306059985558646</v>
      </c>
    </row>
    <row r="43" spans="1:10" ht="12" customHeight="1" hidden="1" outlineLevel="1">
      <c r="A43" s="161" t="s">
        <v>22</v>
      </c>
      <c r="B43" s="444" t="s">
        <v>2</v>
      </c>
      <c r="C43" s="444" t="s">
        <v>2</v>
      </c>
      <c r="D43" s="444" t="s">
        <v>2</v>
      </c>
      <c r="E43" s="444" t="s">
        <v>2</v>
      </c>
      <c r="F43" s="444" t="s">
        <v>2</v>
      </c>
      <c r="G43" s="444" t="s">
        <v>2</v>
      </c>
      <c r="H43" s="444" t="s">
        <v>2</v>
      </c>
      <c r="I43" s="444" t="s">
        <v>2</v>
      </c>
      <c r="J43" s="445" t="s">
        <v>2</v>
      </c>
    </row>
    <row r="44" spans="1:10" ht="12" customHeight="1" hidden="1" outlineLevel="1">
      <c r="A44" s="161" t="s">
        <v>17</v>
      </c>
      <c r="B44" s="444" t="s">
        <v>2</v>
      </c>
      <c r="C44" s="444" t="s">
        <v>2</v>
      </c>
      <c r="D44" s="444" t="s">
        <v>2</v>
      </c>
      <c r="E44" s="444" t="s">
        <v>2</v>
      </c>
      <c r="F44" s="444" t="s">
        <v>2</v>
      </c>
      <c r="G44" s="444" t="s">
        <v>2</v>
      </c>
      <c r="H44" s="444" t="s">
        <v>2</v>
      </c>
      <c r="I44" s="444" t="s">
        <v>2</v>
      </c>
      <c r="J44" s="445" t="s">
        <v>2</v>
      </c>
    </row>
    <row r="45" spans="1:10" ht="12" customHeight="1" hidden="1" outlineLevel="1">
      <c r="A45" s="161" t="s">
        <v>23</v>
      </c>
      <c r="B45" s="444" t="s">
        <v>2</v>
      </c>
      <c r="C45" s="444" t="s">
        <v>2</v>
      </c>
      <c r="D45" s="444" t="s">
        <v>2</v>
      </c>
      <c r="E45" s="444" t="s">
        <v>2</v>
      </c>
      <c r="F45" s="444" t="s">
        <v>2</v>
      </c>
      <c r="G45" s="444" t="s">
        <v>2</v>
      </c>
      <c r="H45" s="444" t="s">
        <v>2</v>
      </c>
      <c r="I45" s="444" t="s">
        <v>2</v>
      </c>
      <c r="J45" s="445" t="s">
        <v>2</v>
      </c>
    </row>
    <row r="46" spans="1:10" ht="12" customHeight="1" hidden="1" outlineLevel="1">
      <c r="A46" s="161" t="s">
        <v>19</v>
      </c>
      <c r="B46" s="444" t="s">
        <v>2</v>
      </c>
      <c r="C46" s="444" t="s">
        <v>2</v>
      </c>
      <c r="D46" s="444" t="s">
        <v>2</v>
      </c>
      <c r="E46" s="444" t="s">
        <v>2</v>
      </c>
      <c r="F46" s="444" t="s">
        <v>2</v>
      </c>
      <c r="G46" s="444" t="s">
        <v>2</v>
      </c>
      <c r="H46" s="444" t="s">
        <v>2</v>
      </c>
      <c r="I46" s="444" t="s">
        <v>2</v>
      </c>
      <c r="J46" s="445" t="s">
        <v>2</v>
      </c>
    </row>
    <row r="47" spans="1:10" ht="12" customHeight="1" hidden="1" outlineLevel="1">
      <c r="A47" s="161" t="s">
        <v>20</v>
      </c>
      <c r="B47" s="126" t="s">
        <v>2</v>
      </c>
      <c r="C47" s="126" t="s">
        <v>2</v>
      </c>
      <c r="D47" s="126" t="s">
        <v>2</v>
      </c>
      <c r="E47" s="126" t="s">
        <v>2</v>
      </c>
      <c r="F47" s="126" t="s">
        <v>2</v>
      </c>
      <c r="G47" s="126" t="s">
        <v>2</v>
      </c>
      <c r="H47" s="126" t="s">
        <v>2</v>
      </c>
      <c r="I47" s="126" t="s">
        <v>2</v>
      </c>
      <c r="J47" s="127" t="s">
        <v>2</v>
      </c>
    </row>
    <row r="48" spans="1:22" ht="12" customHeight="1" hidden="1" outlineLevel="1">
      <c r="A48" s="524" t="s">
        <v>21</v>
      </c>
      <c r="B48" s="525" t="s">
        <v>2</v>
      </c>
      <c r="C48" s="525" t="s">
        <v>2</v>
      </c>
      <c r="D48" s="525" t="s">
        <v>2</v>
      </c>
      <c r="E48" s="525" t="s">
        <v>2</v>
      </c>
      <c r="F48" s="525" t="s">
        <v>2</v>
      </c>
      <c r="G48" s="525" t="s">
        <v>2</v>
      </c>
      <c r="H48" s="525" t="s">
        <v>2</v>
      </c>
      <c r="I48" s="525" t="s">
        <v>2</v>
      </c>
      <c r="J48" s="526" t="s">
        <v>2</v>
      </c>
      <c r="K48" s="527"/>
      <c r="L48" s="71"/>
      <c r="M48" s="71"/>
      <c r="N48" s="71"/>
      <c r="O48" s="71"/>
      <c r="P48" s="71"/>
      <c r="Q48" s="71"/>
      <c r="R48" s="71"/>
      <c r="S48" s="71"/>
      <c r="T48" s="71"/>
      <c r="U48" s="71"/>
      <c r="V48" s="71"/>
    </row>
    <row r="49" ht="12" customHeight="1" collapsed="1"/>
    <row r="51" spans="1:6" ht="18.75">
      <c r="A51" s="29" t="s">
        <v>216</v>
      </c>
      <c r="B51" s="26"/>
      <c r="C51" s="26"/>
      <c r="D51" s="26"/>
      <c r="E51" s="26"/>
      <c r="F51" s="24"/>
    </row>
    <row r="52" spans="2:6" ht="12" customHeight="1">
      <c r="B52" s="64"/>
      <c r="C52" s="64"/>
      <c r="D52" s="64"/>
      <c r="E52" s="64"/>
      <c r="F52" s="65"/>
    </row>
    <row r="53" spans="1:6" ht="12" customHeight="1">
      <c r="A53" s="160" t="s">
        <v>213</v>
      </c>
      <c r="B53" s="318">
        <v>2020</v>
      </c>
      <c r="C53" s="318">
        <v>2019</v>
      </c>
      <c r="D53" s="318">
        <v>2018</v>
      </c>
      <c r="E53" s="318">
        <v>2017</v>
      </c>
      <c r="F53" s="67">
        <v>2016</v>
      </c>
    </row>
    <row r="54" spans="1:6" ht="12" customHeight="1">
      <c r="A54" s="161" t="s">
        <v>6</v>
      </c>
      <c r="B54" s="311">
        <v>231725.03054</v>
      </c>
      <c r="C54" s="311">
        <v>197745.76838999998</v>
      </c>
      <c r="D54" s="311">
        <v>167009.24652000002</v>
      </c>
      <c r="E54" s="311">
        <v>135326.98583000002</v>
      </c>
      <c r="F54" s="39">
        <v>111563.63385</v>
      </c>
    </row>
    <row r="55" spans="1:9" ht="12" customHeight="1">
      <c r="A55" s="161" t="s">
        <v>7</v>
      </c>
      <c r="B55" s="311">
        <v>1003440.53279</v>
      </c>
      <c r="C55" s="311">
        <v>913402.02038</v>
      </c>
      <c r="D55" s="311">
        <v>812853.41462</v>
      </c>
      <c r="E55" s="311">
        <v>749904.42391</v>
      </c>
      <c r="F55" s="39">
        <v>440109.58949000004</v>
      </c>
      <c r="I55" s="23"/>
    </row>
    <row r="56" spans="1:9" ht="12" customHeight="1">
      <c r="A56" s="161" t="s">
        <v>8</v>
      </c>
      <c r="B56" s="311">
        <v>145346.57872999998</v>
      </c>
      <c r="C56" s="311">
        <v>133740.77705</v>
      </c>
      <c r="D56" s="311">
        <v>113587.95403000001</v>
      </c>
      <c r="E56" s="311">
        <v>94507.38707</v>
      </c>
      <c r="F56" s="39">
        <v>63634.791170000004</v>
      </c>
      <c r="I56" s="23"/>
    </row>
    <row r="57" spans="1:9" ht="12" customHeight="1">
      <c r="A57" s="161" t="s">
        <v>9</v>
      </c>
      <c r="B57" s="311">
        <v>53420.434030000004</v>
      </c>
      <c r="C57" s="311">
        <v>56452.772130000005</v>
      </c>
      <c r="D57" s="311">
        <v>59326.56923</v>
      </c>
      <c r="E57" s="311">
        <v>64216.822140000004</v>
      </c>
      <c r="F57" s="39">
        <v>58343.26554</v>
      </c>
      <c r="I57" s="23"/>
    </row>
    <row r="58" spans="1:9" ht="12" customHeight="1">
      <c r="A58" s="161" t="s">
        <v>10</v>
      </c>
      <c r="B58" s="311">
        <v>24620.307</v>
      </c>
      <c r="C58" s="311">
        <v>22415.40619</v>
      </c>
      <c r="D58" s="311">
        <v>20429.04002</v>
      </c>
      <c r="E58" s="311">
        <v>20762.707530000003</v>
      </c>
      <c r="F58" s="143">
        <v>20369.28665</v>
      </c>
      <c r="I58" s="23"/>
    </row>
    <row r="59" spans="1:9" ht="12" customHeight="1">
      <c r="A59" s="161" t="s">
        <v>231</v>
      </c>
      <c r="B59" s="311" t="s">
        <v>2</v>
      </c>
      <c r="C59" s="311">
        <v>2728.08948</v>
      </c>
      <c r="D59" s="311">
        <v>2197.31629</v>
      </c>
      <c r="E59" s="311" t="s">
        <v>2</v>
      </c>
      <c r="F59" s="143" t="s">
        <v>2</v>
      </c>
      <c r="I59" s="23"/>
    </row>
    <row r="60" spans="1:9" ht="12" customHeight="1">
      <c r="A60" s="161" t="s">
        <v>290</v>
      </c>
      <c r="B60" s="311">
        <v>4696.6991</v>
      </c>
      <c r="C60" s="311" t="s">
        <v>2</v>
      </c>
      <c r="D60" s="311" t="s">
        <v>2</v>
      </c>
      <c r="E60" s="311" t="s">
        <v>2</v>
      </c>
      <c r="F60" s="143" t="s">
        <v>2</v>
      </c>
      <c r="I60" s="23"/>
    </row>
    <row r="61" spans="1:9" ht="12" customHeight="1">
      <c r="A61" s="161" t="s">
        <v>11</v>
      </c>
      <c r="B61" s="311">
        <v>38529.38599</v>
      </c>
      <c r="C61" s="311">
        <v>22626.062260000002</v>
      </c>
      <c r="D61" s="311">
        <v>11348.14701</v>
      </c>
      <c r="E61" s="311">
        <v>7456.8552199999995</v>
      </c>
      <c r="F61" s="143">
        <v>444.43537</v>
      </c>
      <c r="I61" s="23"/>
    </row>
    <row r="62" spans="1:9" ht="12" customHeight="1">
      <c r="A62" s="161" t="s">
        <v>305</v>
      </c>
      <c r="B62" s="311">
        <v>2145.66683</v>
      </c>
      <c r="C62" s="311" t="s">
        <v>2</v>
      </c>
      <c r="D62" s="311" t="s">
        <v>2</v>
      </c>
      <c r="E62" s="311" t="s">
        <v>2</v>
      </c>
      <c r="F62" s="143" t="s">
        <v>2</v>
      </c>
      <c r="I62" s="23"/>
    </row>
    <row r="63" spans="1:9" ht="12" customHeight="1">
      <c r="A63" s="161" t="s">
        <v>12</v>
      </c>
      <c r="B63" s="311">
        <v>10136.03849</v>
      </c>
      <c r="C63" s="311">
        <v>5063.39668</v>
      </c>
      <c r="D63" s="311">
        <v>2082.1787600000002</v>
      </c>
      <c r="E63" s="311">
        <v>1491.0095900000001</v>
      </c>
      <c r="F63" s="143">
        <v>627.57875</v>
      </c>
      <c r="I63" s="23"/>
    </row>
    <row r="64" spans="1:9" ht="12" customHeight="1">
      <c r="A64" s="161" t="s">
        <v>13</v>
      </c>
      <c r="B64" s="312">
        <v>18988.29937</v>
      </c>
      <c r="C64" s="311">
        <v>16352.403880000002</v>
      </c>
      <c r="D64" s="312">
        <v>14891.75847</v>
      </c>
      <c r="E64" s="312">
        <v>14085.949050000001</v>
      </c>
      <c r="F64" s="267">
        <v>8842.93362</v>
      </c>
      <c r="I64" s="23"/>
    </row>
    <row r="65" spans="1:9" ht="12" customHeight="1">
      <c r="A65" s="161" t="s">
        <v>14</v>
      </c>
      <c r="B65" s="311" t="s">
        <v>2</v>
      </c>
      <c r="C65" s="311" t="s">
        <v>2</v>
      </c>
      <c r="D65" s="311">
        <v>8094.16542</v>
      </c>
      <c r="E65" s="311">
        <v>10674.41955</v>
      </c>
      <c r="F65" s="143">
        <v>12794.64725</v>
      </c>
      <c r="I65" s="23"/>
    </row>
    <row r="66" spans="1:9" ht="12" customHeight="1">
      <c r="A66" s="161" t="s">
        <v>15</v>
      </c>
      <c r="B66" s="311">
        <v>4024.6825400000002</v>
      </c>
      <c r="C66" s="311">
        <v>3454.48676</v>
      </c>
      <c r="D66" s="311">
        <v>2612.67315</v>
      </c>
      <c r="E66" s="311">
        <v>3802.92788</v>
      </c>
      <c r="F66" s="143">
        <v>3804.31211</v>
      </c>
      <c r="I66" s="23"/>
    </row>
    <row r="67" spans="1:9" ht="12" customHeight="1">
      <c r="A67" s="161" t="s">
        <v>16</v>
      </c>
      <c r="B67" s="311" t="s">
        <v>2</v>
      </c>
      <c r="C67" s="311" t="s">
        <v>2</v>
      </c>
      <c r="D67" s="311" t="s">
        <v>2</v>
      </c>
      <c r="E67" s="311" t="s">
        <v>2</v>
      </c>
      <c r="F67" s="143">
        <v>230418.11738</v>
      </c>
      <c r="I67" s="23"/>
    </row>
    <row r="68" spans="1:9" ht="12" customHeight="1">
      <c r="A68" s="161" t="s">
        <v>17</v>
      </c>
      <c r="B68" s="311" t="s">
        <v>2</v>
      </c>
      <c r="C68" s="311" t="s">
        <v>2</v>
      </c>
      <c r="D68" s="311" t="s">
        <v>2</v>
      </c>
      <c r="E68" s="311" t="s">
        <v>2</v>
      </c>
      <c r="F68" s="143">
        <v>13264.99308</v>
      </c>
      <c r="I68" s="23"/>
    </row>
    <row r="69" spans="1:9" ht="12" customHeight="1">
      <c r="A69" s="161" t="s">
        <v>18</v>
      </c>
      <c r="B69" s="311" t="s">
        <v>2</v>
      </c>
      <c r="C69" s="311" t="s">
        <v>2</v>
      </c>
      <c r="D69" s="311" t="s">
        <v>2</v>
      </c>
      <c r="E69" s="311" t="s">
        <v>2</v>
      </c>
      <c r="F69" s="143">
        <v>4404.291160000001</v>
      </c>
      <c r="I69" s="23"/>
    </row>
    <row r="70" spans="1:9" ht="12" customHeight="1">
      <c r="A70" s="161" t="s">
        <v>19</v>
      </c>
      <c r="B70" s="311" t="s">
        <v>2</v>
      </c>
      <c r="C70" s="311" t="s">
        <v>2</v>
      </c>
      <c r="D70" s="311" t="s">
        <v>2</v>
      </c>
      <c r="E70" s="311">
        <v>544.0274900000001</v>
      </c>
      <c r="F70" s="143">
        <v>543.90299</v>
      </c>
      <c r="I70" s="23"/>
    </row>
    <row r="71" spans="1:9" ht="12" customHeight="1">
      <c r="A71" s="161" t="s">
        <v>20</v>
      </c>
      <c r="B71" s="311" t="s">
        <v>2</v>
      </c>
      <c r="C71" s="311" t="s">
        <v>2</v>
      </c>
      <c r="D71" s="311" t="s">
        <v>2</v>
      </c>
      <c r="E71" s="311" t="s">
        <v>2</v>
      </c>
      <c r="F71" s="268">
        <v>4695.269429999999</v>
      </c>
      <c r="I71" s="23"/>
    </row>
    <row r="72" spans="1:9" ht="12" customHeight="1">
      <c r="A72" s="76" t="s">
        <v>94</v>
      </c>
      <c r="B72" s="313">
        <v>1537073.6554100001</v>
      </c>
      <c r="C72" s="313">
        <v>1373981.1832</v>
      </c>
      <c r="D72" s="313">
        <v>1214432.46352</v>
      </c>
      <c r="E72" s="313">
        <v>1102773.51526</v>
      </c>
      <c r="F72" s="169">
        <v>973861.0478400002</v>
      </c>
      <c r="I72" s="23"/>
    </row>
    <row r="73" spans="2:9" ht="12" customHeight="1">
      <c r="B73" s="64"/>
      <c r="C73" s="64"/>
      <c r="D73" s="64"/>
      <c r="E73" s="64"/>
      <c r="F73" s="269"/>
      <c r="I73" s="23"/>
    </row>
    <row r="74" spans="1:6" ht="12" customHeight="1">
      <c r="A74" s="160" t="s">
        <v>217</v>
      </c>
      <c r="B74" s="318">
        <v>2020</v>
      </c>
      <c r="C74" s="318">
        <v>2019</v>
      </c>
      <c r="D74" s="318">
        <v>2018</v>
      </c>
      <c r="E74" s="318">
        <v>2017</v>
      </c>
      <c r="F74" s="67">
        <v>2016</v>
      </c>
    </row>
    <row r="75" spans="1:9" ht="12" customHeight="1">
      <c r="A75" s="161" t="s">
        <v>6</v>
      </c>
      <c r="B75" s="316">
        <v>0.07567321219806988</v>
      </c>
      <c r="C75" s="314">
        <v>0.05795663384740091</v>
      </c>
      <c r="D75" s="314">
        <v>-0.001381668469348507</v>
      </c>
      <c r="E75" s="314">
        <v>0.035007005734591035</v>
      </c>
      <c r="F75" s="310">
        <v>0.0424</v>
      </c>
      <c r="I75" s="62"/>
    </row>
    <row r="76" spans="1:9" ht="12" customHeight="1">
      <c r="A76" s="161" t="s">
        <v>7</v>
      </c>
      <c r="B76" s="314">
        <v>0.04951986879697734</v>
      </c>
      <c r="C76" s="314">
        <v>0.057898512074451514</v>
      </c>
      <c r="D76" s="314">
        <v>0.0014489461372690915</v>
      </c>
      <c r="E76" s="314">
        <v>0.028224940974458157</v>
      </c>
      <c r="F76" s="127">
        <v>0.0358</v>
      </c>
      <c r="I76" s="62"/>
    </row>
    <row r="77" spans="1:6" ht="12" customHeight="1">
      <c r="A77" s="161" t="s">
        <v>8</v>
      </c>
      <c r="B77" s="314">
        <v>0.009438124939235681</v>
      </c>
      <c r="C77" s="314">
        <v>0.0346100278551531</v>
      </c>
      <c r="D77" s="314">
        <v>0.010832583786320349</v>
      </c>
      <c r="E77" s="314">
        <v>0.023445879960936944</v>
      </c>
      <c r="F77" s="127">
        <v>0.0324</v>
      </c>
    </row>
    <row r="78" spans="1:6" ht="12" customHeight="1">
      <c r="A78" s="161" t="s">
        <v>9</v>
      </c>
      <c r="B78" s="314">
        <v>0.0015151163779441035</v>
      </c>
      <c r="C78" s="314">
        <v>0.012983046865823633</v>
      </c>
      <c r="D78" s="314">
        <v>0.0006974047141423689</v>
      </c>
      <c r="E78" s="314">
        <v>-0.006051731792231729</v>
      </c>
      <c r="F78" s="127">
        <v>0.0211</v>
      </c>
    </row>
    <row r="79" spans="1:6" ht="12" customHeight="1">
      <c r="A79" s="161" t="s">
        <v>10</v>
      </c>
      <c r="B79" s="314">
        <v>0.004295575309132493</v>
      </c>
      <c r="C79" s="314">
        <v>0.013080444735120933</v>
      </c>
      <c r="D79" s="314">
        <v>0.004624598822369874</v>
      </c>
      <c r="E79" s="314">
        <v>-0.003717815300949945</v>
      </c>
      <c r="F79" s="127">
        <v>0.0147</v>
      </c>
    </row>
    <row r="80" spans="1:6" ht="12" customHeight="1">
      <c r="A80" s="161" t="s">
        <v>231</v>
      </c>
      <c r="B80" s="314" t="s">
        <v>2</v>
      </c>
      <c r="C80" s="314">
        <v>0.03814381726897964</v>
      </c>
      <c r="D80" s="314">
        <v>-0.025235705239457618</v>
      </c>
      <c r="E80" s="314" t="s">
        <v>2</v>
      </c>
      <c r="F80" s="127" t="s">
        <v>2</v>
      </c>
    </row>
    <row r="81" spans="1:6" ht="12" customHeight="1">
      <c r="A81" s="161" t="s">
        <v>290</v>
      </c>
      <c r="B81" s="314">
        <v>0.9480625</v>
      </c>
      <c r="C81" s="314" t="s">
        <v>2</v>
      </c>
      <c r="D81" s="314" t="s">
        <v>2</v>
      </c>
      <c r="E81" s="314" t="s">
        <v>2</v>
      </c>
      <c r="F81" s="127" t="s">
        <v>2</v>
      </c>
    </row>
    <row r="82" spans="1:6" ht="12" customHeight="1">
      <c r="A82" s="161" t="s">
        <v>11</v>
      </c>
      <c r="B82" s="314">
        <v>-0.007652005251144178</v>
      </c>
      <c r="C82" s="314">
        <v>0.25637825227715116</v>
      </c>
      <c r="D82" s="314">
        <v>-0.05441746754341603</v>
      </c>
      <c r="E82" s="314">
        <v>0.06157150528011446</v>
      </c>
      <c r="F82" s="127" t="s">
        <v>2</v>
      </c>
    </row>
    <row r="83" spans="1:6" ht="12" customHeight="1">
      <c r="A83" s="161" t="s">
        <v>305</v>
      </c>
      <c r="B83" s="314">
        <v>0.09984375000000001</v>
      </c>
      <c r="C83" s="314" t="s">
        <v>2</v>
      </c>
      <c r="D83" s="314" t="s">
        <v>2</v>
      </c>
      <c r="E83" s="314" t="s">
        <v>2</v>
      </c>
      <c r="F83" s="127" t="s">
        <v>2</v>
      </c>
    </row>
    <row r="84" spans="1:6" ht="12" customHeight="1">
      <c r="A84" s="161" t="s">
        <v>12</v>
      </c>
      <c r="B84" s="314">
        <v>0.05130302676171539</v>
      </c>
      <c r="C84" s="314">
        <v>0.2637719686900015</v>
      </c>
      <c r="D84" s="314">
        <v>-0.06953414868764596</v>
      </c>
      <c r="E84" s="314">
        <v>0.09336130675857945</v>
      </c>
      <c r="F84" s="127" t="s">
        <v>2</v>
      </c>
    </row>
    <row r="85" spans="1:6" ht="12" customHeight="1">
      <c r="A85" s="161" t="s">
        <v>13</v>
      </c>
      <c r="B85" s="174">
        <v>0.08613106174489182</v>
      </c>
      <c r="C85" s="174">
        <v>0.08283595586905412</v>
      </c>
      <c r="D85" s="174">
        <v>-0.0159003263126668</v>
      </c>
      <c r="E85" s="174">
        <v>0.052378574104132936</v>
      </c>
      <c r="F85" s="177">
        <v>0.0562</v>
      </c>
    </row>
    <row r="86" spans="1:6" ht="12" customHeight="1">
      <c r="A86" s="161" t="s">
        <v>14</v>
      </c>
      <c r="B86" s="314" t="s">
        <v>2</v>
      </c>
      <c r="C86" s="314" t="s">
        <v>2</v>
      </c>
      <c r="D86" s="314">
        <v>-0.05496035617361694</v>
      </c>
      <c r="E86" s="314">
        <v>-0.005626499223931214</v>
      </c>
      <c r="F86" s="127">
        <v>-0.0102</v>
      </c>
    </row>
    <row r="87" spans="1:6" ht="12" customHeight="1">
      <c r="A87" s="161" t="s">
        <v>15</v>
      </c>
      <c r="B87" s="314">
        <v>0.08412522222523044</v>
      </c>
      <c r="C87" s="314">
        <v>0.19422560863895488</v>
      </c>
      <c r="D87" s="314">
        <v>-0.13804923362749655</v>
      </c>
      <c r="E87" s="314">
        <v>0.13655559778706872</v>
      </c>
      <c r="F87" s="127">
        <v>0.0273</v>
      </c>
    </row>
    <row r="88" spans="1:6" ht="12" customHeight="1">
      <c r="A88" s="161" t="s">
        <v>22</v>
      </c>
      <c r="B88" s="314" t="s">
        <v>2</v>
      </c>
      <c r="C88" s="314" t="s">
        <v>2</v>
      </c>
      <c r="D88" s="314" t="s">
        <v>2</v>
      </c>
      <c r="E88" s="314" t="s">
        <v>2</v>
      </c>
      <c r="F88" s="127">
        <v>0.01</v>
      </c>
    </row>
    <row r="89" spans="1:6" ht="12" customHeight="1">
      <c r="A89" s="161" t="s">
        <v>17</v>
      </c>
      <c r="B89" s="314" t="s">
        <v>2</v>
      </c>
      <c r="C89" s="314" t="s">
        <v>2</v>
      </c>
      <c r="D89" s="314" t="s">
        <v>2</v>
      </c>
      <c r="E89" s="314" t="s">
        <v>2</v>
      </c>
      <c r="F89" s="127">
        <v>0.0196</v>
      </c>
    </row>
    <row r="90" spans="1:6" ht="12" customHeight="1">
      <c r="A90" s="161" t="s">
        <v>23</v>
      </c>
      <c r="B90" s="314" t="s">
        <v>2</v>
      </c>
      <c r="C90" s="314" t="s">
        <v>2</v>
      </c>
      <c r="D90" s="314" t="s">
        <v>2</v>
      </c>
      <c r="E90" s="314" t="s">
        <v>2</v>
      </c>
      <c r="F90" s="127">
        <v>0.0168</v>
      </c>
    </row>
    <row r="91" spans="1:6" ht="12" customHeight="1">
      <c r="A91" s="161" t="s">
        <v>19</v>
      </c>
      <c r="B91" s="314" t="s">
        <v>2</v>
      </c>
      <c r="C91" s="314" t="s">
        <v>2</v>
      </c>
      <c r="D91" s="314" t="s">
        <v>2</v>
      </c>
      <c r="E91" s="314">
        <v>-0.011633737839735203</v>
      </c>
      <c r="F91" s="127">
        <v>0.0147</v>
      </c>
    </row>
    <row r="92" spans="1:6" ht="12" customHeight="1">
      <c r="A92" s="178" t="s">
        <v>20</v>
      </c>
      <c r="B92" s="317" t="s">
        <v>2</v>
      </c>
      <c r="C92" s="315" t="s">
        <v>2</v>
      </c>
      <c r="D92" s="315" t="s">
        <v>2</v>
      </c>
      <c r="E92" s="315" t="s">
        <v>2</v>
      </c>
      <c r="F92" s="179">
        <v>0.0023</v>
      </c>
    </row>
  </sheetData>
  <conditionalFormatting sqref="J28">
    <cfRule type="cellIs" priority="35" operator="greaterThan" stopIfTrue="1">
      <formula>10</formula>
    </cfRule>
  </conditionalFormatting>
  <conditionalFormatting sqref="I27:I28">
    <cfRule type="cellIs" priority="34" operator="greaterThan" stopIfTrue="1">
      <formula>10</formula>
    </cfRule>
  </conditionalFormatting>
  <conditionalFormatting sqref="G27:I27">
    <cfRule type="cellIs" priority="33" operator="greaterThan" stopIfTrue="1">
      <formula>10</formula>
    </cfRule>
  </conditionalFormatting>
  <conditionalFormatting sqref="D27:G27">
    <cfRule type="cellIs" priority="32" operator="greaterThan" stopIfTrue="1">
      <formula>10</formula>
    </cfRule>
  </conditionalFormatting>
  <conditionalFormatting sqref="C27">
    <cfRule type="cellIs" priority="31" operator="greaterThan" stopIfTrue="1">
      <formula>10</formula>
    </cfRule>
  </conditionalFormatting>
  <conditionalFormatting sqref="B27">
    <cfRule type="cellIs" priority="30" operator="greaterThan" stopIfTrue="1">
      <formula>10</formula>
    </cfRule>
  </conditionalFormatting>
  <conditionalFormatting sqref="E72">
    <cfRule type="cellIs" priority="28" operator="greaterThan" stopIfTrue="1">
      <formula>10</formula>
    </cfRule>
  </conditionalFormatting>
  <conditionalFormatting sqref="C72:D72">
    <cfRule type="cellIs" priority="27" operator="greaterThan" stopIfTrue="1">
      <formula>10</formula>
    </cfRule>
  </conditionalFormatting>
  <conditionalFormatting sqref="B72">
    <cfRule type="cellIs" priority="26" operator="greaterThan" stopIfTrue="1">
      <formula>10</formula>
    </cfRule>
  </conditionalFormatting>
  <conditionalFormatting sqref="C28">
    <cfRule type="cellIs" priority="15" operator="greaterThan" stopIfTrue="1">
      <formula>10</formula>
    </cfRule>
  </conditionalFormatting>
  <conditionalFormatting sqref="H28">
    <cfRule type="cellIs" priority="20" operator="greaterThan" stopIfTrue="1">
      <formula>10</formula>
    </cfRule>
  </conditionalFormatting>
  <conditionalFormatting sqref="G28">
    <cfRule type="cellIs" priority="19" operator="greaterThan" stopIfTrue="1">
      <formula>10</formula>
    </cfRule>
  </conditionalFormatting>
  <conditionalFormatting sqref="F28">
    <cfRule type="cellIs" priority="18" operator="greaterThan" stopIfTrue="1">
      <formula>10</formula>
    </cfRule>
  </conditionalFormatting>
  <conditionalFormatting sqref="E28">
    <cfRule type="cellIs" priority="17" operator="greaterThan" stopIfTrue="1">
      <formula>10</formula>
    </cfRule>
  </conditionalFormatting>
  <conditionalFormatting sqref="D28">
    <cfRule type="cellIs" priority="16" operator="greaterThan" stopIfTrue="1">
      <formula>10</formula>
    </cfRule>
  </conditionalFormatting>
  <conditionalFormatting sqref="B28">
    <cfRule type="cellIs" priority="14" operator="greaterThan" stopIfTrue="1">
      <formula>10</formula>
    </cfRule>
  </conditionalFormatting>
  <conditionalFormatting sqref="J27">
    <cfRule type="cellIs" priority="12" operator="greaterThan" stopIfTrue="1">
      <formula>10</formula>
    </cfRule>
  </conditionalFormatting>
  <conditionalFormatting sqref="F72">
    <cfRule type="cellIs" priority="11" operator="greaterThan" stopIfTrue="1">
      <formula>10</formula>
    </cfRule>
  </conditionalFormatting>
  <conditionalFormatting sqref="J27:J28">
    <cfRule type="cellIs" priority="10" operator="greaterThan" stopIfTrue="1">
      <formula>10</formula>
    </cfRule>
  </conditionalFormatting>
  <conditionalFormatting sqref="D27">
    <cfRule type="cellIs" priority="9" operator="greaterThan" stopIfTrue="1">
      <formula>10</formula>
    </cfRule>
  </conditionalFormatting>
  <conditionalFormatting sqref="C27">
    <cfRule type="cellIs" priority="8" operator="greaterThan" stopIfTrue="1">
      <formula>10</formula>
    </cfRule>
  </conditionalFormatting>
  <conditionalFormatting sqref="D28">
    <cfRule type="cellIs" priority="2" operator="greaterThan" stopIfTrue="1">
      <formula>10</formula>
    </cfRule>
  </conditionalFormatting>
  <conditionalFormatting sqref="I28">
    <cfRule type="cellIs" priority="7" operator="greaterThan" stopIfTrue="1">
      <formula>10</formula>
    </cfRule>
  </conditionalFormatting>
  <conditionalFormatting sqref="H28">
    <cfRule type="cellIs" priority="6" operator="greaterThan" stopIfTrue="1">
      <formula>10</formula>
    </cfRule>
  </conditionalFormatting>
  <conditionalFormatting sqref="G28">
    <cfRule type="cellIs" priority="5" operator="greaterThan" stopIfTrue="1">
      <formula>10</formula>
    </cfRule>
  </conditionalFormatting>
  <conditionalFormatting sqref="F28">
    <cfRule type="cellIs" priority="4" operator="greaterThan" stopIfTrue="1">
      <formula>10</formula>
    </cfRule>
  </conditionalFormatting>
  <conditionalFormatting sqref="E28">
    <cfRule type="cellIs" priority="3" operator="greaterThan" stopIfTrue="1">
      <formula>10</formula>
    </cfRule>
  </conditionalFormatting>
  <conditionalFormatting sqref="C2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8"/>
  <sheetViews>
    <sheetView showGridLines="0" workbookViewId="0" topLeftCell="A1"/>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3" t="s">
        <v>0</v>
      </c>
      <c r="B1" s="1"/>
      <c r="C1" s="1"/>
      <c r="D1" s="2"/>
      <c r="E1" s="3"/>
    </row>
    <row r="2" spans="1:5" ht="15.75">
      <c r="A2" s="348">
        <f>Cont!A2</f>
        <v>44286</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223" t="s">
        <v>58</v>
      </c>
      <c r="L5" s="197" t="s">
        <v>60</v>
      </c>
    </row>
    <row r="7" spans="1:12" ht="11.25" customHeight="1">
      <c r="A7" s="224"/>
      <c r="B7" s="224"/>
      <c r="C7" s="224"/>
      <c r="D7" s="224"/>
      <c r="E7" s="224"/>
      <c r="F7" s="224"/>
      <c r="G7" s="224"/>
      <c r="H7" s="224"/>
      <c r="I7" s="224"/>
      <c r="J7" s="224"/>
      <c r="K7" s="224"/>
      <c r="L7" s="224"/>
    </row>
    <row r="8" spans="1:12" ht="11.25" customHeight="1">
      <c r="A8" s="224"/>
      <c r="B8" s="224"/>
      <c r="C8" s="224"/>
      <c r="D8" s="224"/>
      <c r="E8" s="224"/>
      <c r="F8" s="224"/>
      <c r="G8" s="224"/>
      <c r="H8" s="224"/>
      <c r="I8" s="224"/>
      <c r="J8" s="224"/>
      <c r="K8" s="224"/>
      <c r="L8" s="224"/>
    </row>
    <row r="9" spans="1:12" ht="11.25" customHeight="1">
      <c r="A9" s="224"/>
      <c r="B9" s="224"/>
      <c r="C9" s="224"/>
      <c r="D9" s="224"/>
      <c r="E9" s="224"/>
      <c r="F9" s="224"/>
      <c r="G9" s="224"/>
      <c r="H9" s="224"/>
      <c r="I9" s="224"/>
      <c r="J9" s="224"/>
      <c r="K9" s="224"/>
      <c r="L9" s="224"/>
    </row>
    <row r="10" spans="1:12" ht="11.25" customHeight="1">
      <c r="A10" s="224"/>
      <c r="B10" s="224"/>
      <c r="C10" s="224"/>
      <c r="D10" s="224"/>
      <c r="E10" s="224"/>
      <c r="F10" s="224"/>
      <c r="G10" s="224"/>
      <c r="H10" s="224"/>
      <c r="I10" s="224"/>
      <c r="J10" s="224"/>
      <c r="K10" s="224"/>
      <c r="L10" s="224"/>
    </row>
    <row r="11" spans="1:12" ht="11.25">
      <c r="A11" s="225"/>
      <c r="B11" s="225"/>
      <c r="C11" s="225"/>
      <c r="D11" s="225"/>
      <c r="E11" s="225"/>
      <c r="F11" s="225"/>
      <c r="G11" s="225"/>
      <c r="H11" s="225"/>
      <c r="I11" s="225"/>
      <c r="J11" s="225"/>
      <c r="K11" s="225"/>
      <c r="L11" s="225"/>
    </row>
    <row r="12" spans="1:12" ht="11.25">
      <c r="A12" s="225"/>
      <c r="B12" s="225"/>
      <c r="C12" s="225"/>
      <c r="D12" s="225"/>
      <c r="E12" s="225"/>
      <c r="F12" s="225"/>
      <c r="G12" s="225"/>
      <c r="H12" s="225"/>
      <c r="I12" s="225"/>
      <c r="J12" s="225"/>
      <c r="K12" s="225"/>
      <c r="L12" s="225"/>
    </row>
    <row r="13" spans="1:12" ht="11.25">
      <c r="A13" s="225"/>
      <c r="B13" s="225"/>
      <c r="C13" s="225"/>
      <c r="D13" s="225"/>
      <c r="E13" s="225"/>
      <c r="F13" s="225"/>
      <c r="G13" s="225"/>
      <c r="H13" s="225"/>
      <c r="I13" s="225"/>
      <c r="J13" s="225"/>
      <c r="K13" s="225"/>
      <c r="L13" s="225"/>
    </row>
    <row r="39" ht="15">
      <c r="A39" s="222"/>
    </row>
    <row r="47" ht="10.5" customHeight="1">
      <c r="A47" s="223"/>
    </row>
    <row r="48" ht="18.75">
      <c r="A48" s="223" t="s">
        <v>59</v>
      </c>
    </row>
  </sheetData>
  <dataValidations count="1">
    <dataValidation type="list" allowBlank="1" showInputMessage="1" showErrorMessage="1" sqref="A2">
      <formula1>quarterly_date</formula1>
    </dataValidation>
  </dataValidations>
  <hyperlinks>
    <hyperlink ref="L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DB7-508B-4BE4-BC8B-C2FCE47AE390}">
  <sheetPr>
    <tabColor rgb="FF0070C0"/>
  </sheetPr>
  <dimension ref="A1:L49"/>
  <sheetViews>
    <sheetView workbookViewId="0" topLeftCell="A1"/>
  </sheetViews>
  <sheetFormatPr defaultColWidth="10" defaultRowHeight="12" customHeight="1" outlineLevelRow="1"/>
  <cols>
    <col min="1" max="1" width="41" style="71" customWidth="1"/>
    <col min="2" max="3" width="11.33203125" style="71" customWidth="1"/>
    <col min="4" max="8" width="11.33203125" style="23" customWidth="1"/>
    <col min="9" max="9" width="11.33203125" style="27" customWidth="1"/>
    <col min="10" max="10" width="11.33203125" style="62" customWidth="1"/>
    <col min="11" max="12" width="7.16015625" style="23" customWidth="1"/>
    <col min="13" max="16384" width="10" style="24" customWidth="1"/>
  </cols>
  <sheetData>
    <row r="1" spans="1:10" s="17" customFormat="1" ht="17.25" customHeight="1">
      <c r="A1" s="13" t="s">
        <v>314</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61</v>
      </c>
      <c r="B5" s="25"/>
      <c r="C5" s="25"/>
      <c r="D5" s="26"/>
      <c r="E5" s="26"/>
      <c r="F5" s="26"/>
      <c r="G5" s="26"/>
      <c r="H5" s="26"/>
      <c r="J5" s="197" t="s">
        <v>60</v>
      </c>
    </row>
    <row r="6" spans="1:10" s="27" customFormat="1" ht="12" customHeight="1">
      <c r="A6" s="25"/>
      <c r="B6" s="25"/>
      <c r="C6" s="25"/>
      <c r="D6" s="26"/>
      <c r="E6" s="26"/>
      <c r="F6" s="26"/>
      <c r="G6" s="26"/>
      <c r="H6" s="26"/>
      <c r="J6" s="28"/>
    </row>
    <row r="7" spans="1:10" s="36" customFormat="1" ht="12" customHeight="1">
      <c r="A7" s="34" t="s">
        <v>62</v>
      </c>
      <c r="B7" s="35" t="s">
        <v>346</v>
      </c>
      <c r="C7" s="35" t="s">
        <v>303</v>
      </c>
      <c r="D7" s="35" t="s">
        <v>295</v>
      </c>
      <c r="E7" s="35" t="s">
        <v>293</v>
      </c>
      <c r="F7" s="35" t="s">
        <v>289</v>
      </c>
      <c r="G7" s="35" t="s">
        <v>285</v>
      </c>
      <c r="H7" s="35" t="s">
        <v>283</v>
      </c>
      <c r="I7" s="35" t="s">
        <v>268</v>
      </c>
      <c r="J7" s="35" t="s">
        <v>262</v>
      </c>
    </row>
    <row r="8" spans="1:12" s="40" customFormat="1" ht="12" customHeight="1">
      <c r="A8" s="498" t="s">
        <v>327</v>
      </c>
      <c r="B8" s="43">
        <v>90.53847</v>
      </c>
      <c r="C8" s="43">
        <v>0</v>
      </c>
      <c r="D8" s="43">
        <v>0</v>
      </c>
      <c r="E8" s="43">
        <v>0</v>
      </c>
      <c r="F8" s="43" t="s">
        <v>2</v>
      </c>
      <c r="G8" s="43" t="s">
        <v>2</v>
      </c>
      <c r="H8" s="43" t="s">
        <v>2</v>
      </c>
      <c r="I8" s="43" t="s">
        <v>2</v>
      </c>
      <c r="J8" s="44" t="s">
        <v>2</v>
      </c>
      <c r="L8" s="30"/>
    </row>
    <row r="9" spans="1:12" ht="12" customHeight="1" outlineLevel="1">
      <c r="A9" s="349" t="s">
        <v>329</v>
      </c>
      <c r="B9" s="43">
        <v>-1.28455</v>
      </c>
      <c r="C9" s="43">
        <v>0</v>
      </c>
      <c r="D9" s="43">
        <v>0</v>
      </c>
      <c r="E9" s="43">
        <v>0</v>
      </c>
      <c r="F9" s="43" t="s">
        <v>2</v>
      </c>
      <c r="G9" s="43" t="s">
        <v>2</v>
      </c>
      <c r="H9" s="43" t="s">
        <v>2</v>
      </c>
      <c r="I9" s="43" t="s">
        <v>2</v>
      </c>
      <c r="J9" s="44" t="s">
        <v>2</v>
      </c>
      <c r="L9" s="30"/>
    </row>
    <row r="10" spans="1:12" ht="12" customHeight="1" outlineLevel="1">
      <c r="A10" s="42" t="s">
        <v>331</v>
      </c>
      <c r="B10" s="43">
        <v>-0.2881</v>
      </c>
      <c r="C10" s="43">
        <v>0</v>
      </c>
      <c r="D10" s="43">
        <v>0</v>
      </c>
      <c r="E10" s="43">
        <v>0</v>
      </c>
      <c r="F10" s="43" t="s">
        <v>2</v>
      </c>
      <c r="G10" s="43" t="s">
        <v>2</v>
      </c>
      <c r="H10" s="43" t="s">
        <v>2</v>
      </c>
      <c r="I10" s="43" t="s">
        <v>2</v>
      </c>
      <c r="J10" s="44" t="s">
        <v>2</v>
      </c>
      <c r="L10" s="30"/>
    </row>
    <row r="11" spans="1:10" ht="12.95" customHeight="1">
      <c r="A11" s="48" t="s">
        <v>71</v>
      </c>
      <c r="B11" s="49">
        <v>88.96582000000001</v>
      </c>
      <c r="C11" s="49">
        <v>0</v>
      </c>
      <c r="D11" s="49">
        <v>0</v>
      </c>
      <c r="E11" s="49">
        <v>0</v>
      </c>
      <c r="F11" s="49" t="s">
        <v>2</v>
      </c>
      <c r="G11" s="49" t="s">
        <v>2</v>
      </c>
      <c r="H11" s="49" t="s">
        <v>2</v>
      </c>
      <c r="I11" s="49" t="s">
        <v>2</v>
      </c>
      <c r="J11" s="50" t="s">
        <v>2</v>
      </c>
    </row>
    <row r="12" spans="1:10" ht="12" customHeight="1">
      <c r="A12" s="47" t="s">
        <v>72</v>
      </c>
      <c r="B12" s="38">
        <v>-238.25197</v>
      </c>
      <c r="C12" s="38">
        <v>-170.85083000000003</v>
      </c>
      <c r="D12" s="38">
        <v>-143.94661</v>
      </c>
      <c r="E12" s="38">
        <v>-83.2825</v>
      </c>
      <c r="F12" s="38" t="s">
        <v>2</v>
      </c>
      <c r="G12" s="38" t="s">
        <v>2</v>
      </c>
      <c r="H12" s="38" t="s">
        <v>2</v>
      </c>
      <c r="I12" s="38" t="s">
        <v>2</v>
      </c>
      <c r="J12" s="39" t="s">
        <v>2</v>
      </c>
    </row>
    <row r="13" spans="1:10" ht="12" customHeight="1">
      <c r="A13" s="47" t="s">
        <v>75</v>
      </c>
      <c r="B13" s="38">
        <v>0</v>
      </c>
      <c r="C13" s="38">
        <v>0</v>
      </c>
      <c r="D13" s="38">
        <v>-2.599</v>
      </c>
      <c r="E13" s="38">
        <v>0</v>
      </c>
      <c r="F13" s="38" t="s">
        <v>2</v>
      </c>
      <c r="G13" s="38" t="s">
        <v>2</v>
      </c>
      <c r="H13" s="38" t="s">
        <v>2</v>
      </c>
      <c r="I13" s="38" t="s">
        <v>2</v>
      </c>
      <c r="J13" s="39" t="s">
        <v>2</v>
      </c>
    </row>
    <row r="14" spans="1:10" ht="12" customHeight="1">
      <c r="A14" s="47" t="s">
        <v>76</v>
      </c>
      <c r="B14" s="38">
        <v>-97.92617999999999</v>
      </c>
      <c r="C14" s="38">
        <v>-79.58530999999999</v>
      </c>
      <c r="D14" s="38">
        <v>-52.19865</v>
      </c>
      <c r="E14" s="38">
        <v>-7.12549</v>
      </c>
      <c r="F14" s="38" t="s">
        <v>2</v>
      </c>
      <c r="G14" s="38" t="s">
        <v>2</v>
      </c>
      <c r="H14" s="38" t="s">
        <v>2</v>
      </c>
      <c r="I14" s="38" t="s">
        <v>2</v>
      </c>
      <c r="J14" s="39" t="s">
        <v>2</v>
      </c>
    </row>
    <row r="15" spans="1:10" ht="12" customHeight="1">
      <c r="A15" s="47" t="s">
        <v>192</v>
      </c>
      <c r="B15" s="38">
        <v>-28.47854</v>
      </c>
      <c r="C15" s="38">
        <v>-11.01803</v>
      </c>
      <c r="D15" s="38">
        <v>0</v>
      </c>
      <c r="E15" s="38">
        <v>0</v>
      </c>
      <c r="F15" s="38" t="s">
        <v>2</v>
      </c>
      <c r="G15" s="38" t="s">
        <v>2</v>
      </c>
      <c r="H15" s="38" t="s">
        <v>2</v>
      </c>
      <c r="I15" s="38" t="s">
        <v>2</v>
      </c>
      <c r="J15" s="39" t="s">
        <v>2</v>
      </c>
    </row>
    <row r="16" spans="1:12" ht="12.95" customHeight="1">
      <c r="A16" s="48" t="s">
        <v>77</v>
      </c>
      <c r="B16" s="49">
        <v>-364.65668999999997</v>
      </c>
      <c r="C16" s="49">
        <v>-261.45417000000003</v>
      </c>
      <c r="D16" s="49">
        <v>-198.74426</v>
      </c>
      <c r="E16" s="49">
        <v>-90.40799</v>
      </c>
      <c r="F16" s="49" t="s">
        <v>2</v>
      </c>
      <c r="G16" s="49" t="s">
        <v>2</v>
      </c>
      <c r="H16" s="49" t="s">
        <v>2</v>
      </c>
      <c r="I16" s="49" t="s">
        <v>2</v>
      </c>
      <c r="J16" s="50" t="s">
        <v>2</v>
      </c>
      <c r="L16" s="30"/>
    </row>
    <row r="17" spans="1:10" ht="12" customHeight="1">
      <c r="A17" s="51" t="s">
        <v>330</v>
      </c>
      <c r="B17" s="52">
        <v>-275.69086999999996</v>
      </c>
      <c r="C17" s="52">
        <v>-261.45417000000003</v>
      </c>
      <c r="D17" s="52">
        <v>-198.74426</v>
      </c>
      <c r="E17" s="52">
        <v>-90.40799</v>
      </c>
      <c r="F17" s="52" t="s">
        <v>2</v>
      </c>
      <c r="G17" s="52" t="s">
        <v>2</v>
      </c>
      <c r="H17" s="52" t="s">
        <v>2</v>
      </c>
      <c r="I17" s="52" t="s">
        <v>2</v>
      </c>
      <c r="J17" s="53" t="s">
        <v>2</v>
      </c>
    </row>
    <row r="18" spans="1:10" ht="12" customHeight="1">
      <c r="A18" s="42" t="s">
        <v>328</v>
      </c>
      <c r="B18" s="43">
        <v>0.17688</v>
      </c>
      <c r="C18" s="43">
        <v>0.06096</v>
      </c>
      <c r="D18" s="43">
        <v>0.029580000000000002</v>
      </c>
      <c r="E18" s="43">
        <v>0.0070999999999999995</v>
      </c>
      <c r="F18" s="43" t="s">
        <v>2</v>
      </c>
      <c r="G18" s="43" t="s">
        <v>2</v>
      </c>
      <c r="H18" s="43" t="s">
        <v>2</v>
      </c>
      <c r="I18" s="43" t="s">
        <v>2</v>
      </c>
      <c r="J18" s="44" t="s">
        <v>2</v>
      </c>
    </row>
    <row r="19" spans="1:10" ht="12" customHeight="1">
      <c r="A19" s="47" t="s">
        <v>81</v>
      </c>
      <c r="B19" s="38">
        <v>0</v>
      </c>
      <c r="C19" s="38">
        <v>0</v>
      </c>
      <c r="D19" s="38">
        <v>0</v>
      </c>
      <c r="E19" s="38">
        <v>0</v>
      </c>
      <c r="F19" s="38" t="s">
        <v>2</v>
      </c>
      <c r="G19" s="38" t="s">
        <v>2</v>
      </c>
      <c r="H19" s="38" t="s">
        <v>2</v>
      </c>
      <c r="I19" s="38" t="s">
        <v>2</v>
      </c>
      <c r="J19" s="39" t="s">
        <v>2</v>
      </c>
    </row>
    <row r="20" spans="1:12" ht="12.95" customHeight="1">
      <c r="A20" s="48" t="s">
        <v>82</v>
      </c>
      <c r="B20" s="49">
        <v>-275.51399</v>
      </c>
      <c r="C20" s="49">
        <v>-261.39321</v>
      </c>
      <c r="D20" s="49">
        <v>-198.71468</v>
      </c>
      <c r="E20" s="49">
        <v>-90.40089</v>
      </c>
      <c r="F20" s="49" t="s">
        <v>2</v>
      </c>
      <c r="G20" s="49" t="s">
        <v>2</v>
      </c>
      <c r="H20" s="49" t="s">
        <v>2</v>
      </c>
      <c r="I20" s="49" t="s">
        <v>2</v>
      </c>
      <c r="J20" s="50" t="s">
        <v>2</v>
      </c>
      <c r="L20" s="30"/>
    </row>
    <row r="21" spans="1:12" s="61" customFormat="1" ht="12.95" customHeight="1">
      <c r="A21" s="22"/>
      <c r="B21" s="22"/>
      <c r="C21" s="22"/>
      <c r="D21" s="22"/>
      <c r="E21" s="22"/>
      <c r="F21" s="22"/>
      <c r="G21" s="22"/>
      <c r="H21" s="22"/>
      <c r="I21" s="22"/>
      <c r="J21" s="22"/>
      <c r="K21" s="22"/>
      <c r="L21" s="22"/>
    </row>
    <row r="22" spans="1:7" ht="12" customHeight="1">
      <c r="A22" s="63"/>
      <c r="B22" s="16"/>
      <c r="C22" s="16"/>
      <c r="D22" s="16"/>
      <c r="E22" s="16"/>
      <c r="F22" s="16"/>
      <c r="G22" s="16"/>
    </row>
    <row r="23" spans="1:7" ht="18.75">
      <c r="A23" s="29" t="s">
        <v>85</v>
      </c>
      <c r="B23" s="26"/>
      <c r="C23" s="26"/>
      <c r="D23" s="26"/>
      <c r="E23" s="26"/>
      <c r="F23" s="24"/>
      <c r="G23" s="24"/>
    </row>
    <row r="24" spans="1:7" ht="12" customHeight="1">
      <c r="A24" s="64"/>
      <c r="B24" s="64"/>
      <c r="C24" s="64"/>
      <c r="D24" s="64"/>
      <c r="E24" s="64"/>
      <c r="F24" s="65"/>
      <c r="G24" s="27"/>
    </row>
    <row r="25" spans="1:7" ht="12" customHeight="1">
      <c r="A25" s="34" t="s">
        <v>62</v>
      </c>
      <c r="B25" s="66">
        <v>2020</v>
      </c>
      <c r="C25" s="66">
        <v>2019</v>
      </c>
      <c r="D25" s="66">
        <v>2018</v>
      </c>
      <c r="E25" s="66">
        <v>2017</v>
      </c>
      <c r="F25" s="67">
        <v>2016</v>
      </c>
      <c r="G25" s="36"/>
    </row>
    <row r="26" spans="1:7" ht="12" customHeight="1">
      <c r="A26" s="498" t="s">
        <v>327</v>
      </c>
      <c r="B26" s="43">
        <v>0</v>
      </c>
      <c r="C26" s="43" t="s">
        <v>2</v>
      </c>
      <c r="D26" s="43" t="s">
        <v>2</v>
      </c>
      <c r="E26" s="43" t="s">
        <v>2</v>
      </c>
      <c r="F26" s="44" t="s">
        <v>2</v>
      </c>
      <c r="G26" s="40"/>
    </row>
    <row r="27" spans="1:12" s="308" customFormat="1" ht="12" customHeight="1" outlineLevel="1">
      <c r="A27" s="349" t="s">
        <v>329</v>
      </c>
      <c r="B27" s="305">
        <v>0</v>
      </c>
      <c r="C27" s="305" t="s">
        <v>2</v>
      </c>
      <c r="D27" s="305" t="s">
        <v>2</v>
      </c>
      <c r="E27" s="305" t="s">
        <v>2</v>
      </c>
      <c r="F27" s="306" t="s">
        <v>2</v>
      </c>
      <c r="G27" s="305"/>
      <c r="H27" s="305"/>
      <c r="I27" s="305"/>
      <c r="J27" s="305"/>
      <c r="K27" s="307"/>
      <c r="L27" s="307"/>
    </row>
    <row r="28" spans="1:12" s="308" customFormat="1" ht="12" customHeight="1" outlineLevel="1">
      <c r="A28" s="42" t="s">
        <v>331</v>
      </c>
      <c r="B28" s="305">
        <v>0</v>
      </c>
      <c r="C28" s="305" t="s">
        <v>2</v>
      </c>
      <c r="D28" s="305" t="s">
        <v>2</v>
      </c>
      <c r="E28" s="305" t="s">
        <v>2</v>
      </c>
      <c r="F28" s="306" t="s">
        <v>2</v>
      </c>
      <c r="G28" s="305"/>
      <c r="H28" s="305"/>
      <c r="I28" s="305"/>
      <c r="J28" s="305"/>
      <c r="K28" s="307"/>
      <c r="L28" s="307"/>
    </row>
    <row r="29" spans="1:7" ht="12" customHeight="1">
      <c r="A29" s="48" t="s">
        <v>71</v>
      </c>
      <c r="B29" s="49">
        <v>0</v>
      </c>
      <c r="C29" s="68" t="s">
        <v>2</v>
      </c>
      <c r="D29" s="68" t="s">
        <v>2</v>
      </c>
      <c r="E29" s="68" t="s">
        <v>2</v>
      </c>
      <c r="F29" s="77" t="s">
        <v>2</v>
      </c>
      <c r="G29" s="24"/>
    </row>
    <row r="30" spans="1:7" ht="12" customHeight="1">
      <c r="A30" s="47" t="s">
        <v>72</v>
      </c>
      <c r="B30" s="38">
        <v>-398.07993999999997</v>
      </c>
      <c r="C30" s="38" t="s">
        <v>2</v>
      </c>
      <c r="D30" s="38" t="s">
        <v>2</v>
      </c>
      <c r="E30" s="38" t="s">
        <v>2</v>
      </c>
      <c r="F30" s="39" t="s">
        <v>2</v>
      </c>
      <c r="G30" s="24"/>
    </row>
    <row r="31" spans="1:7" ht="12" customHeight="1">
      <c r="A31" s="47" t="s">
        <v>75</v>
      </c>
      <c r="B31" s="38">
        <v>-2.599</v>
      </c>
      <c r="C31" s="38" t="s">
        <v>2</v>
      </c>
      <c r="D31" s="38" t="s">
        <v>2</v>
      </c>
      <c r="E31" s="38" t="s">
        <v>2</v>
      </c>
      <c r="F31" s="39" t="s">
        <v>2</v>
      </c>
      <c r="G31" s="24"/>
    </row>
    <row r="32" spans="1:7" ht="12" customHeight="1">
      <c r="A32" s="47" t="s">
        <v>76</v>
      </c>
      <c r="B32" s="38">
        <v>-138.90945000000002</v>
      </c>
      <c r="C32" s="38" t="s">
        <v>2</v>
      </c>
      <c r="D32" s="38" t="s">
        <v>2</v>
      </c>
      <c r="E32" s="38" t="s">
        <v>2</v>
      </c>
      <c r="F32" s="39" t="s">
        <v>2</v>
      </c>
      <c r="G32" s="24"/>
    </row>
    <row r="33" spans="1:7" ht="12" customHeight="1">
      <c r="A33" s="47" t="s">
        <v>192</v>
      </c>
      <c r="B33" s="38">
        <v>-11.01803</v>
      </c>
      <c r="C33" s="38" t="s">
        <v>2</v>
      </c>
      <c r="D33" s="38" t="s">
        <v>2</v>
      </c>
      <c r="E33" s="38" t="s">
        <v>2</v>
      </c>
      <c r="F33" s="39" t="s">
        <v>2</v>
      </c>
      <c r="G33" s="24"/>
    </row>
    <row r="34" spans="1:7" ht="12" customHeight="1">
      <c r="A34" s="48" t="s">
        <v>77</v>
      </c>
      <c r="B34" s="49">
        <v>-550.60642</v>
      </c>
      <c r="C34" s="68" t="s">
        <v>2</v>
      </c>
      <c r="D34" s="68" t="s">
        <v>2</v>
      </c>
      <c r="E34" s="68" t="s">
        <v>2</v>
      </c>
      <c r="F34" s="77" t="s">
        <v>2</v>
      </c>
      <c r="G34" s="24"/>
    </row>
    <row r="35" spans="1:7" ht="12" customHeight="1">
      <c r="A35" s="51" t="s">
        <v>330</v>
      </c>
      <c r="B35" s="52">
        <v>-550.60642</v>
      </c>
      <c r="C35" s="52" t="s">
        <v>2</v>
      </c>
      <c r="D35" s="52" t="s">
        <v>2</v>
      </c>
      <c r="E35" s="52" t="s">
        <v>2</v>
      </c>
      <c r="F35" s="53" t="s">
        <v>2</v>
      </c>
      <c r="G35" s="24"/>
    </row>
    <row r="36" spans="1:7" ht="12" customHeight="1">
      <c r="A36" s="42" t="s">
        <v>328</v>
      </c>
      <c r="B36" s="43">
        <v>0.09764</v>
      </c>
      <c r="C36" s="43" t="s">
        <v>2</v>
      </c>
      <c r="D36" s="43" t="s">
        <v>2</v>
      </c>
      <c r="E36" s="43" t="s">
        <v>2</v>
      </c>
      <c r="F36" s="44" t="s">
        <v>2</v>
      </c>
      <c r="G36" s="24"/>
    </row>
    <row r="37" spans="1:7" ht="12" customHeight="1">
      <c r="A37" s="47" t="s">
        <v>81</v>
      </c>
      <c r="B37" s="38">
        <v>0</v>
      </c>
      <c r="C37" s="38" t="s">
        <v>2</v>
      </c>
      <c r="D37" s="38" t="s">
        <v>2</v>
      </c>
      <c r="E37" s="38" t="s">
        <v>2</v>
      </c>
      <c r="F37" s="39" t="s">
        <v>2</v>
      </c>
      <c r="G37" s="24"/>
    </row>
    <row r="38" spans="1:7" ht="12" customHeight="1">
      <c r="A38" s="48" t="s">
        <v>82</v>
      </c>
      <c r="B38" s="49">
        <v>-550.50878</v>
      </c>
      <c r="C38" s="68" t="s">
        <v>2</v>
      </c>
      <c r="D38" s="68" t="s">
        <v>2</v>
      </c>
      <c r="E38" s="68" t="s">
        <v>2</v>
      </c>
      <c r="F38" s="77" t="s">
        <v>2</v>
      </c>
      <c r="G38" s="158"/>
    </row>
    <row r="40" ht="12" customHeight="1">
      <c r="B40" s="159"/>
    </row>
    <row r="45" spans="3:10" ht="12" customHeight="1">
      <c r="C45" s="23"/>
      <c r="I45" s="23"/>
      <c r="J45" s="23"/>
    </row>
    <row r="46" spans="4:11" ht="12" customHeight="1">
      <c r="D46" s="71"/>
      <c r="E46" s="71"/>
      <c r="F46" s="71"/>
      <c r="G46" s="71"/>
      <c r="H46" s="71"/>
      <c r="I46" s="71"/>
      <c r="J46" s="71"/>
      <c r="K46" s="71"/>
    </row>
    <row r="47" spans="4:11" ht="12" customHeight="1">
      <c r="D47" s="71"/>
      <c r="E47" s="71"/>
      <c r="F47" s="71"/>
      <c r="G47" s="71"/>
      <c r="H47" s="71"/>
      <c r="I47" s="71"/>
      <c r="J47" s="71"/>
      <c r="K47" s="71"/>
    </row>
    <row r="48" spans="4:11" ht="12" customHeight="1">
      <c r="D48" s="71"/>
      <c r="E48" s="71"/>
      <c r="F48" s="71"/>
      <c r="G48" s="71"/>
      <c r="H48" s="71"/>
      <c r="I48" s="71"/>
      <c r="J48" s="71"/>
      <c r="K48" s="71"/>
    </row>
    <row r="49" spans="3:11" ht="12" customHeight="1">
      <c r="C49" s="152"/>
      <c r="D49" s="152"/>
      <c r="E49" s="152"/>
      <c r="F49" s="152"/>
      <c r="G49" s="152"/>
      <c r="H49" s="152"/>
      <c r="I49" s="152"/>
      <c r="J49" s="152"/>
      <c r="K49" s="152"/>
    </row>
  </sheetData>
  <conditionalFormatting sqref="D29:F29">
    <cfRule type="cellIs" priority="33" operator="greaterThan" stopIfTrue="1">
      <formula>10</formula>
    </cfRule>
  </conditionalFormatting>
  <conditionalFormatting sqref="D34:F34">
    <cfRule type="cellIs" priority="32" operator="greaterThan" stopIfTrue="1">
      <formula>10</formula>
    </cfRule>
  </conditionalFormatting>
  <conditionalFormatting sqref="D38:F38">
    <cfRule type="cellIs" priority="31" operator="greaterThan" stopIfTrue="1">
      <formula>10</formula>
    </cfRule>
  </conditionalFormatting>
  <conditionalFormatting sqref="C29">
    <cfRule type="cellIs" priority="36" operator="greaterThan" stopIfTrue="1">
      <formula>10</formula>
    </cfRule>
  </conditionalFormatting>
  <conditionalFormatting sqref="C34">
    <cfRule type="cellIs" priority="35" operator="greaterThan" stopIfTrue="1">
      <formula>10</formula>
    </cfRule>
  </conditionalFormatting>
  <conditionalFormatting sqref="C38">
    <cfRule type="cellIs" priority="34" operator="greaterThan" stopIfTrue="1">
      <formula>10</formula>
    </cfRule>
  </conditionalFormatting>
  <conditionalFormatting sqref="B29">
    <cfRule type="cellIs" priority="30" operator="greaterThan" stopIfTrue="1">
      <formula>10</formula>
    </cfRule>
  </conditionalFormatting>
  <conditionalFormatting sqref="B34">
    <cfRule type="cellIs" priority="29" operator="greaterThan" stopIfTrue="1">
      <formula>10</formula>
    </cfRule>
  </conditionalFormatting>
  <conditionalFormatting sqref="B38">
    <cfRule type="cellIs" priority="28" operator="greaterThan" stopIfTrue="1">
      <formula>10</formula>
    </cfRule>
  </conditionalFormatting>
  <conditionalFormatting sqref="J11">
    <cfRule type="cellIs" priority="9" operator="greaterThan" stopIfTrue="1">
      <formula>10</formula>
    </cfRule>
  </conditionalFormatting>
  <conditionalFormatting sqref="J16">
    <cfRule type="cellIs" priority="8" operator="greaterThan" stopIfTrue="1">
      <formula>10</formula>
    </cfRule>
  </conditionalFormatting>
  <conditionalFormatting sqref="J20">
    <cfRule type="cellIs" priority="7" operator="greaterThan" stopIfTrue="1">
      <formula>10</formula>
    </cfRule>
  </conditionalFormatting>
  <conditionalFormatting sqref="D11">
    <cfRule type="cellIs" priority="6" operator="greaterThan" stopIfTrue="1">
      <formula>10</formula>
    </cfRule>
  </conditionalFormatting>
  <conditionalFormatting sqref="D16">
    <cfRule type="cellIs" priority="5" operator="greaterThan" stopIfTrue="1">
      <formula>10</formula>
    </cfRule>
  </conditionalFormatting>
  <conditionalFormatting sqref="D20">
    <cfRule type="cellIs" priority="4" operator="greaterThan" stopIfTrue="1">
      <formula>10</formula>
    </cfRule>
  </conditionalFormatting>
  <conditionalFormatting sqref="C11">
    <cfRule type="cellIs" priority="3" operator="greaterThan" stopIfTrue="1">
      <formula>10</formula>
    </cfRule>
  </conditionalFormatting>
  <conditionalFormatting sqref="C16">
    <cfRule type="cellIs" priority="2" operator="greaterThan" stopIfTrue="1">
      <formula>10</formula>
    </cfRule>
  </conditionalFormatting>
  <conditionalFormatting sqref="C20">
    <cfRule type="cellIs" priority="1" operator="greaterThan" stopIfTrue="1">
      <formula>10</formula>
    </cfRule>
  </conditionalFormatting>
  <conditionalFormatting sqref="J11">
    <cfRule type="cellIs" priority="27" operator="greaterThan" stopIfTrue="1">
      <formula>10</formula>
    </cfRule>
  </conditionalFormatting>
  <conditionalFormatting sqref="J16">
    <cfRule type="cellIs" priority="26" operator="greaterThan" stopIfTrue="1">
      <formula>10</formula>
    </cfRule>
  </conditionalFormatting>
  <conditionalFormatting sqref="J20">
    <cfRule type="cellIs" priority="25" operator="greaterThan" stopIfTrue="1">
      <formula>10</formula>
    </cfRule>
  </conditionalFormatting>
  <conditionalFormatting sqref="I11">
    <cfRule type="cellIs" priority="24" operator="greaterThan" stopIfTrue="1">
      <formula>10</formula>
    </cfRule>
  </conditionalFormatting>
  <conditionalFormatting sqref="I16">
    <cfRule type="cellIs" priority="23" operator="greaterThan" stopIfTrue="1">
      <formula>10</formula>
    </cfRule>
  </conditionalFormatting>
  <conditionalFormatting sqref="I20">
    <cfRule type="cellIs" priority="22" operator="greaterThan" stopIfTrue="1">
      <formula>10</formula>
    </cfRule>
  </conditionalFormatting>
  <conditionalFormatting sqref="G11:I11">
    <cfRule type="cellIs" priority="21" operator="greaterThan" stopIfTrue="1">
      <formula>10</formula>
    </cfRule>
  </conditionalFormatting>
  <conditionalFormatting sqref="G16:I16">
    <cfRule type="cellIs" priority="20" operator="greaterThan" stopIfTrue="1">
      <formula>10</formula>
    </cfRule>
  </conditionalFormatting>
  <conditionalFormatting sqref="G20:I20">
    <cfRule type="cellIs" priority="19" operator="greaterThan" stopIfTrue="1">
      <formula>10</formula>
    </cfRule>
  </conditionalFormatting>
  <conditionalFormatting sqref="D11:G11">
    <cfRule type="cellIs" priority="18" operator="greaterThan" stopIfTrue="1">
      <formula>10</formula>
    </cfRule>
  </conditionalFormatting>
  <conditionalFormatting sqref="D16:G16">
    <cfRule type="cellIs" priority="17" operator="greaterThan" stopIfTrue="1">
      <formula>10</formula>
    </cfRule>
  </conditionalFormatting>
  <conditionalFormatting sqref="D20:G20">
    <cfRule type="cellIs" priority="16" operator="greaterThan" stopIfTrue="1">
      <formula>10</formula>
    </cfRule>
  </conditionalFormatting>
  <conditionalFormatting sqref="C11">
    <cfRule type="cellIs" priority="15" operator="greaterThan" stopIfTrue="1">
      <formula>10</formula>
    </cfRule>
  </conditionalFormatting>
  <conditionalFormatting sqref="C16">
    <cfRule type="cellIs" priority="14" operator="greaterThan" stopIfTrue="1">
      <formula>10</formula>
    </cfRule>
  </conditionalFormatting>
  <conditionalFormatting sqref="C20">
    <cfRule type="cellIs" priority="13" operator="greaterThan" stopIfTrue="1">
      <formula>10</formula>
    </cfRule>
  </conditionalFormatting>
  <conditionalFormatting sqref="B11">
    <cfRule type="cellIs" priority="12" operator="greaterThan" stopIfTrue="1">
      <formula>10</formula>
    </cfRule>
  </conditionalFormatting>
  <conditionalFormatting sqref="B16">
    <cfRule type="cellIs" priority="11" operator="greaterThan" stopIfTrue="1">
      <formula>10</formula>
    </cfRule>
  </conditionalFormatting>
  <conditionalFormatting sqref="B20">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pageMargins left="0.7086614173228346" right="0.7086614173228346" top="0.7480314960629921" bottom="0.7480314960629921" header="0.31496062992125984" footer="0.31496062992125984"/>
  <pageSetup horizontalDpi="600" verticalDpi="600" orientation="portrait" paperSize="9" scale="76"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4F10-A62F-4D84-B9F9-96F39129FDE0}">
  <sheetPr>
    <tabColor rgb="FF0070C0"/>
  </sheetPr>
  <dimension ref="A1:L76"/>
  <sheetViews>
    <sheetView workbookViewId="0" topLeftCell="A1"/>
  </sheetViews>
  <sheetFormatPr defaultColWidth="10" defaultRowHeight="12" customHeight="1" outlineLevelRow="1"/>
  <cols>
    <col min="1" max="1" width="42.16015625" style="71" customWidth="1"/>
    <col min="2" max="3" width="12.33203125" style="71" customWidth="1"/>
    <col min="4" max="8" width="12.33203125" style="23" customWidth="1"/>
    <col min="9" max="9" width="12.33203125" style="27" customWidth="1"/>
    <col min="10" max="10" width="12.33203125" style="62" customWidth="1"/>
    <col min="11" max="11" width="13.16015625" style="23" customWidth="1"/>
    <col min="12" max="12" width="9" style="23" customWidth="1"/>
    <col min="13" max="16384" width="10" style="24" customWidth="1"/>
  </cols>
  <sheetData>
    <row r="1" spans="1:10" s="17" customFormat="1" ht="17.25" customHeight="1">
      <c r="A1" s="13" t="s">
        <v>314</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86</v>
      </c>
      <c r="B5" s="25"/>
      <c r="C5" s="25"/>
      <c r="D5" s="26"/>
      <c r="E5" s="26"/>
      <c r="F5" s="26"/>
      <c r="G5" s="26"/>
      <c r="H5" s="26"/>
      <c r="J5" s="197" t="s">
        <v>60</v>
      </c>
    </row>
    <row r="6" spans="1:10" ht="11.25" customHeight="1">
      <c r="A6" s="62"/>
      <c r="B6" s="23"/>
      <c r="C6" s="23"/>
      <c r="I6" s="23"/>
      <c r="J6" s="71"/>
    </row>
    <row r="7" spans="1:11" s="36" customFormat="1" ht="12" customHeight="1">
      <c r="A7" s="160" t="s">
        <v>87</v>
      </c>
      <c r="B7" s="252">
        <v>44286</v>
      </c>
      <c r="C7" s="252">
        <v>44196</v>
      </c>
      <c r="D7" s="252">
        <v>44104</v>
      </c>
      <c r="E7" s="252">
        <v>44012</v>
      </c>
      <c r="F7" s="252">
        <v>43921</v>
      </c>
      <c r="G7" s="252">
        <v>43830</v>
      </c>
      <c r="H7" s="252">
        <v>43738</v>
      </c>
      <c r="I7" s="252">
        <v>43646</v>
      </c>
      <c r="J7" s="252">
        <v>43555</v>
      </c>
      <c r="K7" s="23"/>
    </row>
    <row r="8" spans="1:11" s="75" customFormat="1" ht="12.95" customHeight="1">
      <c r="A8" s="161" t="s">
        <v>88</v>
      </c>
      <c r="B8" s="488">
        <v>7570.03524</v>
      </c>
      <c r="C8" s="488">
        <v>7349.287429999999</v>
      </c>
      <c r="D8" s="488">
        <v>986.74184</v>
      </c>
      <c r="E8" s="488">
        <v>1195.84517</v>
      </c>
      <c r="F8" s="488" t="s">
        <v>2</v>
      </c>
      <c r="G8" s="488" t="s">
        <v>2</v>
      </c>
      <c r="H8" s="488" t="s">
        <v>2</v>
      </c>
      <c r="I8" s="488" t="s">
        <v>2</v>
      </c>
      <c r="J8" s="39" t="s">
        <v>2</v>
      </c>
      <c r="K8" s="23"/>
    </row>
    <row r="9" spans="1:11" s="75" customFormat="1" ht="12.95" customHeight="1">
      <c r="A9" s="164" t="s">
        <v>322</v>
      </c>
      <c r="B9" s="488">
        <v>1509.76878</v>
      </c>
      <c r="C9" s="488">
        <v>0</v>
      </c>
      <c r="D9" s="488">
        <v>0</v>
      </c>
      <c r="E9" s="488">
        <v>0</v>
      </c>
      <c r="F9" s="488" t="s">
        <v>2</v>
      </c>
      <c r="G9" s="488" t="s">
        <v>2</v>
      </c>
      <c r="H9" s="488" t="s">
        <v>2</v>
      </c>
      <c r="I9" s="488" t="s">
        <v>2</v>
      </c>
      <c r="J9" s="39" t="s">
        <v>2</v>
      </c>
      <c r="K9" s="23"/>
    </row>
    <row r="10" spans="1:11" s="75" customFormat="1" ht="12.95" customHeight="1">
      <c r="A10" s="164" t="s">
        <v>325</v>
      </c>
      <c r="B10" s="488">
        <v>27.930669999999964</v>
      </c>
      <c r="C10" s="488">
        <v>0</v>
      </c>
      <c r="D10" s="488">
        <v>0</v>
      </c>
      <c r="E10" s="488">
        <v>0</v>
      </c>
      <c r="F10" s="488" t="s">
        <v>2</v>
      </c>
      <c r="G10" s="488" t="s">
        <v>2</v>
      </c>
      <c r="H10" s="488" t="s">
        <v>2</v>
      </c>
      <c r="I10" s="488" t="s">
        <v>2</v>
      </c>
      <c r="J10" s="39" t="s">
        <v>2</v>
      </c>
      <c r="K10" s="23"/>
    </row>
    <row r="11" spans="1:11" s="75" customFormat="1" ht="12.95" customHeight="1">
      <c r="A11" s="164" t="s">
        <v>319</v>
      </c>
      <c r="B11" s="488">
        <v>0</v>
      </c>
      <c r="C11" s="488">
        <v>0</v>
      </c>
      <c r="D11" s="488">
        <v>0</v>
      </c>
      <c r="E11" s="488">
        <v>0</v>
      </c>
      <c r="F11" s="488" t="s">
        <v>2</v>
      </c>
      <c r="G11" s="488" t="s">
        <v>2</v>
      </c>
      <c r="H11" s="488" t="s">
        <v>2</v>
      </c>
      <c r="I11" s="488" t="s">
        <v>2</v>
      </c>
      <c r="J11" s="39" t="s">
        <v>2</v>
      </c>
      <c r="K11" s="23"/>
    </row>
    <row r="12" spans="1:11" s="75" customFormat="1" ht="12.95" customHeight="1" hidden="1" outlineLevel="1">
      <c r="A12" s="165" t="s">
        <v>323</v>
      </c>
      <c r="B12" s="488">
        <v>0</v>
      </c>
      <c r="C12" s="488">
        <v>0</v>
      </c>
      <c r="D12" s="488">
        <v>0</v>
      </c>
      <c r="E12" s="488">
        <v>0</v>
      </c>
      <c r="F12" s="488" t="s">
        <v>2</v>
      </c>
      <c r="G12" s="488" t="s">
        <v>2</v>
      </c>
      <c r="H12" s="488" t="s">
        <v>2</v>
      </c>
      <c r="I12" s="488" t="s">
        <v>2</v>
      </c>
      <c r="J12" s="39" t="s">
        <v>2</v>
      </c>
      <c r="K12" s="23"/>
    </row>
    <row r="13" spans="1:11" s="75" customFormat="1" ht="12.95" customHeight="1" hidden="1" outlineLevel="1">
      <c r="A13" s="165" t="s">
        <v>93</v>
      </c>
      <c r="B13" s="488">
        <v>31.754720000000002</v>
      </c>
      <c r="C13" s="488">
        <v>0.35960000000000003</v>
      </c>
      <c r="D13" s="488">
        <v>0.4</v>
      </c>
      <c r="E13" s="488">
        <v>0.5</v>
      </c>
      <c r="F13" s="488" t="s">
        <v>2</v>
      </c>
      <c r="G13" s="488" t="s">
        <v>2</v>
      </c>
      <c r="H13" s="488" t="s">
        <v>2</v>
      </c>
      <c r="I13" s="488" t="s">
        <v>2</v>
      </c>
      <c r="J13" s="39" t="s">
        <v>2</v>
      </c>
      <c r="K13" s="23"/>
    </row>
    <row r="14" spans="1:11" s="75" customFormat="1" ht="12.95" customHeight="1" collapsed="1">
      <c r="A14" s="161" t="s">
        <v>93</v>
      </c>
      <c r="B14" s="488">
        <v>31.754720000000002</v>
      </c>
      <c r="C14" s="488">
        <v>0.35960000000000003</v>
      </c>
      <c r="D14" s="488">
        <v>0.4</v>
      </c>
      <c r="E14" s="488">
        <v>0.5</v>
      </c>
      <c r="F14" s="488" t="s">
        <v>2</v>
      </c>
      <c r="G14" s="488" t="s">
        <v>2</v>
      </c>
      <c r="H14" s="488" t="s">
        <v>2</v>
      </c>
      <c r="I14" s="488" t="s">
        <v>2</v>
      </c>
      <c r="J14" s="39" t="s">
        <v>2</v>
      </c>
      <c r="K14" s="23"/>
    </row>
    <row r="15" spans="1:11" s="163" customFormat="1" ht="12.95" customHeight="1">
      <c r="A15" s="162" t="s">
        <v>197</v>
      </c>
      <c r="B15" s="489">
        <v>9139.48941</v>
      </c>
      <c r="C15" s="489">
        <v>7349.647029999999</v>
      </c>
      <c r="D15" s="489">
        <v>987.14184</v>
      </c>
      <c r="E15" s="489">
        <v>1196.34517</v>
      </c>
      <c r="F15" s="489" t="s">
        <v>2</v>
      </c>
      <c r="G15" s="489" t="s">
        <v>2</v>
      </c>
      <c r="H15" s="489" t="s">
        <v>2</v>
      </c>
      <c r="I15" s="489" t="s">
        <v>2</v>
      </c>
      <c r="J15" s="148" t="s">
        <v>2</v>
      </c>
      <c r="K15" s="23"/>
    </row>
    <row r="16" spans="1:11" s="124" customFormat="1" ht="12.95" customHeight="1" hidden="1" outlineLevel="1">
      <c r="A16" s="165" t="s">
        <v>199</v>
      </c>
      <c r="B16" s="488">
        <v>0</v>
      </c>
      <c r="C16" s="488">
        <v>0</v>
      </c>
      <c r="D16" s="488">
        <v>0</v>
      </c>
      <c r="E16" s="488">
        <v>0</v>
      </c>
      <c r="F16" s="488" t="s">
        <v>2</v>
      </c>
      <c r="G16" s="488" t="s">
        <v>2</v>
      </c>
      <c r="H16" s="488" t="s">
        <v>2</v>
      </c>
      <c r="I16" s="488" t="s">
        <v>2</v>
      </c>
      <c r="J16" s="39" t="s">
        <v>2</v>
      </c>
      <c r="K16" s="23"/>
    </row>
    <row r="17" spans="1:11" s="124" customFormat="1" ht="12.95" customHeight="1" hidden="1" outlineLevel="1">
      <c r="A17" s="165" t="s">
        <v>200</v>
      </c>
      <c r="B17" s="488">
        <v>402.35963000000004</v>
      </c>
      <c r="C17" s="488">
        <v>232.99117</v>
      </c>
      <c r="D17" s="488">
        <v>77.4084</v>
      </c>
      <c r="E17" s="488">
        <v>0</v>
      </c>
      <c r="F17" s="488" t="s">
        <v>2</v>
      </c>
      <c r="G17" s="488" t="s">
        <v>2</v>
      </c>
      <c r="H17" s="488" t="s">
        <v>2</v>
      </c>
      <c r="I17" s="488" t="s">
        <v>2</v>
      </c>
      <c r="J17" s="39" t="s">
        <v>2</v>
      </c>
      <c r="K17" s="23"/>
    </row>
    <row r="18" spans="1:11" s="124" customFormat="1" ht="12.95" customHeight="1" collapsed="1">
      <c r="A18" s="164" t="s">
        <v>139</v>
      </c>
      <c r="B18" s="488">
        <v>402.35963000000004</v>
      </c>
      <c r="C18" s="488">
        <v>232.99117</v>
      </c>
      <c r="D18" s="488">
        <v>77.4084</v>
      </c>
      <c r="E18" s="488">
        <v>0</v>
      </c>
      <c r="F18" s="488" t="s">
        <v>2</v>
      </c>
      <c r="G18" s="488" t="s">
        <v>2</v>
      </c>
      <c r="H18" s="488" t="s">
        <v>2</v>
      </c>
      <c r="I18" s="488" t="s">
        <v>2</v>
      </c>
      <c r="J18" s="39" t="s">
        <v>2</v>
      </c>
      <c r="K18" s="23"/>
    </row>
    <row r="19" spans="1:11" s="163" customFormat="1" ht="12.95" customHeight="1">
      <c r="A19" s="162" t="s">
        <v>201</v>
      </c>
      <c r="B19" s="489">
        <v>402.35963000000004</v>
      </c>
      <c r="C19" s="489">
        <v>232.99117</v>
      </c>
      <c r="D19" s="489">
        <v>77.4084</v>
      </c>
      <c r="E19" s="489">
        <v>0</v>
      </c>
      <c r="F19" s="489" t="s">
        <v>2</v>
      </c>
      <c r="G19" s="489" t="s">
        <v>2</v>
      </c>
      <c r="H19" s="489" t="s">
        <v>2</v>
      </c>
      <c r="I19" s="489" t="s">
        <v>2</v>
      </c>
      <c r="J19" s="148" t="s">
        <v>2</v>
      </c>
      <c r="K19" s="23"/>
    </row>
    <row r="20" spans="1:10" ht="12.95" customHeight="1">
      <c r="A20" s="76" t="s">
        <v>94</v>
      </c>
      <c r="B20" s="68">
        <v>9541.849040000001</v>
      </c>
      <c r="C20" s="68">
        <v>7582.638199999999</v>
      </c>
      <c r="D20" s="68">
        <v>1064.55024</v>
      </c>
      <c r="E20" s="68">
        <v>1196.34517</v>
      </c>
      <c r="F20" s="68" t="s">
        <v>2</v>
      </c>
      <c r="G20" s="68" t="s">
        <v>2</v>
      </c>
      <c r="H20" s="68" t="s">
        <v>2</v>
      </c>
      <c r="I20" s="68" t="s">
        <v>2</v>
      </c>
      <c r="J20" s="77" t="s">
        <v>2</v>
      </c>
    </row>
    <row r="21" spans="1:10" ht="12.95" customHeight="1" outlineLevel="1">
      <c r="A21" s="78" t="s">
        <v>333</v>
      </c>
      <c r="B21" s="136">
        <v>0</v>
      </c>
      <c r="C21" s="136">
        <v>0</v>
      </c>
      <c r="D21" s="136">
        <v>0</v>
      </c>
      <c r="E21" s="136">
        <v>0</v>
      </c>
      <c r="F21" s="136"/>
      <c r="G21" s="136"/>
      <c r="H21" s="136"/>
      <c r="I21" s="136"/>
      <c r="J21" s="137"/>
    </row>
    <row r="22" spans="1:10" ht="12.95" customHeight="1" outlineLevel="1">
      <c r="A22" s="78" t="s">
        <v>335</v>
      </c>
      <c r="B22" s="136">
        <v>2035.9819</v>
      </c>
      <c r="C22" s="136">
        <v>0</v>
      </c>
      <c r="D22" s="136">
        <v>0</v>
      </c>
      <c r="E22" s="136">
        <v>0</v>
      </c>
      <c r="F22" s="136" t="s">
        <v>2</v>
      </c>
      <c r="G22" s="136" t="s">
        <v>2</v>
      </c>
      <c r="H22" s="136" t="s">
        <v>2</v>
      </c>
      <c r="I22" s="136" t="s">
        <v>2</v>
      </c>
      <c r="J22" s="137" t="s">
        <v>2</v>
      </c>
    </row>
    <row r="23" spans="1:10" ht="12" customHeight="1">
      <c r="A23" s="499" t="s">
        <v>334</v>
      </c>
      <c r="B23" s="501">
        <v>2035.9819</v>
      </c>
      <c r="C23" s="501">
        <v>0</v>
      </c>
      <c r="D23" s="501">
        <v>0</v>
      </c>
      <c r="E23" s="501">
        <v>0</v>
      </c>
      <c r="F23" s="501" t="s">
        <v>2</v>
      </c>
      <c r="G23" s="501" t="s">
        <v>2</v>
      </c>
      <c r="H23" s="501" t="s">
        <v>2</v>
      </c>
      <c r="I23" s="501" t="s">
        <v>2</v>
      </c>
      <c r="J23" s="44" t="s">
        <v>2</v>
      </c>
    </row>
    <row r="24" spans="1:10" ht="12" customHeight="1">
      <c r="A24" s="499" t="s">
        <v>320</v>
      </c>
      <c r="B24" s="488">
        <v>0</v>
      </c>
      <c r="C24" s="488">
        <v>0</v>
      </c>
      <c r="D24" s="488">
        <v>0</v>
      </c>
      <c r="E24" s="488">
        <v>0</v>
      </c>
      <c r="F24" s="488" t="s">
        <v>2</v>
      </c>
      <c r="G24" s="488" t="s">
        <v>2</v>
      </c>
      <c r="H24" s="488" t="s">
        <v>2</v>
      </c>
      <c r="I24" s="488" t="s">
        <v>2</v>
      </c>
      <c r="J24" s="39" t="s">
        <v>2</v>
      </c>
    </row>
    <row r="25" spans="1:10" ht="12" customHeight="1">
      <c r="A25" s="499" t="s">
        <v>321</v>
      </c>
      <c r="B25" s="488">
        <v>36.111900000000006</v>
      </c>
      <c r="C25" s="488">
        <v>0</v>
      </c>
      <c r="D25" s="488">
        <v>0</v>
      </c>
      <c r="E25" s="488">
        <v>0</v>
      </c>
      <c r="F25" s="488" t="s">
        <v>2</v>
      </c>
      <c r="G25" s="488" t="s">
        <v>2</v>
      </c>
      <c r="H25" s="488" t="s">
        <v>2</v>
      </c>
      <c r="I25" s="488" t="s">
        <v>2</v>
      </c>
      <c r="J25" s="39" t="s">
        <v>2</v>
      </c>
    </row>
    <row r="26" spans="1:10" ht="12" customHeight="1" hidden="1" outlineLevel="1">
      <c r="A26" s="78" t="s">
        <v>203</v>
      </c>
      <c r="B26" s="488">
        <v>63.44302</v>
      </c>
      <c r="C26" s="488">
        <v>22.88204</v>
      </c>
      <c r="D26" s="488">
        <v>13.98568</v>
      </c>
      <c r="E26" s="488">
        <v>1.7864900000000001</v>
      </c>
      <c r="F26" s="488" t="s">
        <v>2</v>
      </c>
      <c r="G26" s="488" t="s">
        <v>2</v>
      </c>
      <c r="H26" s="488" t="s">
        <v>2</v>
      </c>
      <c r="I26" s="488" t="s">
        <v>2</v>
      </c>
      <c r="J26" s="39" t="s">
        <v>2</v>
      </c>
    </row>
    <row r="27" spans="1:10" ht="12" customHeight="1" hidden="1" outlineLevel="1">
      <c r="A27" s="78" t="s">
        <v>204</v>
      </c>
      <c r="B27" s="488">
        <v>63.7683</v>
      </c>
      <c r="C27" s="488">
        <v>48.02553</v>
      </c>
      <c r="D27" s="488">
        <v>46.25653</v>
      </c>
      <c r="E27" s="488">
        <v>16.79555</v>
      </c>
      <c r="F27" s="488" t="s">
        <v>2</v>
      </c>
      <c r="G27" s="488" t="s">
        <v>2</v>
      </c>
      <c r="H27" s="488" t="s">
        <v>2</v>
      </c>
      <c r="I27" s="488" t="s">
        <v>2</v>
      </c>
      <c r="J27" s="39" t="s">
        <v>2</v>
      </c>
    </row>
    <row r="28" spans="1:10" ht="12" customHeight="1" hidden="1" outlineLevel="1">
      <c r="A28" s="78" t="s">
        <v>205</v>
      </c>
      <c r="B28" s="488">
        <v>87.98955000000001</v>
      </c>
      <c r="C28" s="488">
        <v>62.23941000000001</v>
      </c>
      <c r="D28" s="488">
        <v>43.4236</v>
      </c>
      <c r="E28" s="488">
        <v>18.16402</v>
      </c>
      <c r="F28" s="488" t="s">
        <v>2</v>
      </c>
      <c r="G28" s="488" t="s">
        <v>2</v>
      </c>
      <c r="H28" s="488" t="s">
        <v>2</v>
      </c>
      <c r="I28" s="488" t="s">
        <v>2</v>
      </c>
      <c r="J28" s="39" t="s">
        <v>2</v>
      </c>
    </row>
    <row r="29" spans="1:10" ht="12" customHeight="1" hidden="1" outlineLevel="1">
      <c r="A29" s="500" t="s">
        <v>332</v>
      </c>
      <c r="B29" s="488">
        <v>78.49381</v>
      </c>
      <c r="C29" s="488">
        <v>0</v>
      </c>
      <c r="D29" s="488">
        <v>0</v>
      </c>
      <c r="E29" s="488">
        <v>0</v>
      </c>
      <c r="F29" s="488" t="s">
        <v>2</v>
      </c>
      <c r="G29" s="488" t="s">
        <v>2</v>
      </c>
      <c r="H29" s="488" t="s">
        <v>2</v>
      </c>
      <c r="I29" s="488" t="s">
        <v>2</v>
      </c>
      <c r="J29" s="39" t="s">
        <v>2</v>
      </c>
    </row>
    <row r="30" spans="1:11" s="75" customFormat="1" ht="12.95" customHeight="1" collapsed="1">
      <c r="A30" s="161" t="s">
        <v>100</v>
      </c>
      <c r="B30" s="488">
        <v>293.69468</v>
      </c>
      <c r="C30" s="488">
        <v>133.14698</v>
      </c>
      <c r="D30" s="488">
        <v>103.66581</v>
      </c>
      <c r="E30" s="488">
        <v>36.74606</v>
      </c>
      <c r="F30" s="488" t="s">
        <v>2</v>
      </c>
      <c r="G30" s="488" t="s">
        <v>2</v>
      </c>
      <c r="H30" s="488" t="s">
        <v>2</v>
      </c>
      <c r="I30" s="488" t="s">
        <v>2</v>
      </c>
      <c r="J30" s="39" t="s">
        <v>2</v>
      </c>
      <c r="K30" s="23"/>
    </row>
    <row r="31" spans="1:10" ht="12.95" customHeight="1">
      <c r="A31" s="76" t="s">
        <v>102</v>
      </c>
      <c r="B31" s="68">
        <v>2365.78848</v>
      </c>
      <c r="C31" s="68">
        <v>133.14698</v>
      </c>
      <c r="D31" s="68">
        <v>103.66581</v>
      </c>
      <c r="E31" s="68">
        <v>36.74606</v>
      </c>
      <c r="F31" s="68" t="s">
        <v>2</v>
      </c>
      <c r="G31" s="68" t="s">
        <v>2</v>
      </c>
      <c r="H31" s="68" t="s">
        <v>2</v>
      </c>
      <c r="I31" s="68" t="s">
        <v>2</v>
      </c>
      <c r="J31" s="77" t="s">
        <v>2</v>
      </c>
    </row>
    <row r="32" spans="1:10" ht="12.95" customHeight="1">
      <c r="A32" s="166" t="s">
        <v>206</v>
      </c>
      <c r="B32" s="488">
        <v>8000</v>
      </c>
      <c r="C32" s="488">
        <v>8000</v>
      </c>
      <c r="D32" s="488">
        <v>1250</v>
      </c>
      <c r="E32" s="488">
        <v>1250</v>
      </c>
      <c r="F32" s="488" t="s">
        <v>2</v>
      </c>
      <c r="G32" s="488" t="s">
        <v>2</v>
      </c>
      <c r="H32" s="488" t="s">
        <v>2</v>
      </c>
      <c r="I32" s="488" t="s">
        <v>2</v>
      </c>
      <c r="J32" s="39" t="s">
        <v>2</v>
      </c>
    </row>
    <row r="33" spans="1:10" ht="12.95" customHeight="1">
      <c r="A33" s="166" t="s">
        <v>207</v>
      </c>
      <c r="B33" s="488">
        <v>0</v>
      </c>
      <c r="C33" s="488">
        <v>0</v>
      </c>
      <c r="D33" s="488">
        <v>0</v>
      </c>
      <c r="E33" s="488">
        <v>0</v>
      </c>
      <c r="F33" s="488" t="s">
        <v>2</v>
      </c>
      <c r="G33" s="488" t="s">
        <v>2</v>
      </c>
      <c r="H33" s="488" t="s">
        <v>2</v>
      </c>
      <c r="I33" s="488" t="s">
        <v>2</v>
      </c>
      <c r="J33" s="39" t="s">
        <v>2</v>
      </c>
    </row>
    <row r="34" spans="1:10" ht="12.95" customHeight="1">
      <c r="A34" s="166" t="s">
        <v>208</v>
      </c>
      <c r="B34" s="488">
        <v>2.08333</v>
      </c>
      <c r="C34" s="488">
        <v>0</v>
      </c>
      <c r="D34" s="488">
        <v>0</v>
      </c>
      <c r="E34" s="488">
        <v>0</v>
      </c>
      <c r="F34" s="488" t="s">
        <v>2</v>
      </c>
      <c r="G34" s="488" t="s">
        <v>2</v>
      </c>
      <c r="H34" s="488" t="s">
        <v>2</v>
      </c>
      <c r="I34" s="488" t="s">
        <v>2</v>
      </c>
      <c r="J34" s="39" t="s">
        <v>2</v>
      </c>
    </row>
    <row r="35" spans="1:10" ht="12.95" customHeight="1">
      <c r="A35" s="166" t="s">
        <v>209</v>
      </c>
      <c r="B35" s="488">
        <v>-550.50878</v>
      </c>
      <c r="C35" s="488">
        <v>0</v>
      </c>
      <c r="D35" s="488">
        <v>0</v>
      </c>
      <c r="E35" s="488">
        <v>0</v>
      </c>
      <c r="F35" s="488" t="s">
        <v>2</v>
      </c>
      <c r="G35" s="488" t="s">
        <v>2</v>
      </c>
      <c r="H35" s="488" t="s">
        <v>2</v>
      </c>
      <c r="I35" s="488" t="s">
        <v>2</v>
      </c>
      <c r="J35" s="39" t="s">
        <v>2</v>
      </c>
    </row>
    <row r="36" spans="1:10" ht="12.95" customHeight="1">
      <c r="A36" s="166" t="s">
        <v>210</v>
      </c>
      <c r="B36" s="488">
        <v>-275.51399</v>
      </c>
      <c r="C36" s="488">
        <v>-550.50878</v>
      </c>
      <c r="D36" s="488">
        <v>-289.11557</v>
      </c>
      <c r="E36" s="488">
        <v>-90.40089</v>
      </c>
      <c r="F36" s="488" t="s">
        <v>2</v>
      </c>
      <c r="G36" s="488" t="s">
        <v>2</v>
      </c>
      <c r="H36" s="488" t="s">
        <v>2</v>
      </c>
      <c r="I36" s="488" t="s">
        <v>2</v>
      </c>
      <c r="J36" s="39" t="s">
        <v>2</v>
      </c>
    </row>
    <row r="37" spans="1:12" ht="12.95" customHeight="1">
      <c r="A37" s="76" t="s">
        <v>211</v>
      </c>
      <c r="B37" s="68">
        <v>7176.06056</v>
      </c>
      <c r="C37" s="68">
        <v>7449.49122</v>
      </c>
      <c r="D37" s="68">
        <v>960.8844300000001</v>
      </c>
      <c r="E37" s="68">
        <v>1159.59911</v>
      </c>
      <c r="F37" s="68" t="s">
        <v>2</v>
      </c>
      <c r="G37" s="68" t="s">
        <v>2</v>
      </c>
      <c r="H37" s="68" t="s">
        <v>2</v>
      </c>
      <c r="I37" s="68" t="s">
        <v>2</v>
      </c>
      <c r="J37" s="77" t="s">
        <v>2</v>
      </c>
      <c r="L37" s="30"/>
    </row>
    <row r="38" spans="1:10" ht="12.95" customHeight="1">
      <c r="A38" s="167" t="s">
        <v>105</v>
      </c>
      <c r="B38" s="168">
        <v>9541.849040000001</v>
      </c>
      <c r="C38" s="168">
        <v>7582.6382</v>
      </c>
      <c r="D38" s="168">
        <v>1064.55024</v>
      </c>
      <c r="E38" s="168">
        <v>1196.34517</v>
      </c>
      <c r="F38" s="168" t="s">
        <v>2</v>
      </c>
      <c r="G38" s="168" t="s">
        <v>2</v>
      </c>
      <c r="H38" s="168" t="s">
        <v>2</v>
      </c>
      <c r="I38" s="168" t="s">
        <v>2</v>
      </c>
      <c r="J38" s="169" t="s">
        <v>2</v>
      </c>
    </row>
    <row r="39" spans="1:10" ht="12.95" customHeight="1">
      <c r="A39" s="149"/>
      <c r="B39" s="150"/>
      <c r="C39" s="150"/>
      <c r="D39" s="150"/>
      <c r="E39" s="150"/>
      <c r="F39" s="150"/>
      <c r="G39" s="150"/>
      <c r="H39" s="150"/>
      <c r="I39" s="150"/>
      <c r="J39" s="150"/>
    </row>
    <row r="40" spans="1:10" s="61" customFormat="1" ht="12.95" customHeight="1">
      <c r="A40" s="22"/>
      <c r="B40" s="22"/>
      <c r="C40" s="22"/>
      <c r="D40" s="22"/>
      <c r="E40" s="22"/>
      <c r="F40" s="22"/>
      <c r="G40" s="22"/>
      <c r="H40" s="22"/>
      <c r="I40" s="22"/>
      <c r="J40" s="22"/>
    </row>
    <row r="41" spans="1:6" ht="18.75">
      <c r="A41" s="29" t="s">
        <v>106</v>
      </c>
      <c r="B41" s="26"/>
      <c r="C41" s="26"/>
      <c r="D41" s="26"/>
      <c r="E41" s="26"/>
      <c r="F41" s="24"/>
    </row>
    <row r="42" spans="2:3" ht="12" customHeight="1">
      <c r="B42" s="23"/>
      <c r="C42" s="23"/>
    </row>
    <row r="43" spans="1:6" ht="12" customHeight="1">
      <c r="A43" s="160" t="s">
        <v>87</v>
      </c>
      <c r="B43" s="258">
        <v>44196</v>
      </c>
      <c r="C43" s="252">
        <v>43830</v>
      </c>
      <c r="D43" s="252">
        <v>43465</v>
      </c>
      <c r="E43" s="252">
        <v>43100</v>
      </c>
      <c r="F43" s="253">
        <v>42735</v>
      </c>
    </row>
    <row r="44" spans="1:6" ht="12" customHeight="1">
      <c r="A44" s="161" t="s">
        <v>88</v>
      </c>
      <c r="B44" s="38">
        <v>7349.287429999999</v>
      </c>
      <c r="C44" s="38" t="s">
        <v>2</v>
      </c>
      <c r="D44" s="38" t="s">
        <v>2</v>
      </c>
      <c r="E44" s="38" t="s">
        <v>2</v>
      </c>
      <c r="F44" s="39" t="s">
        <v>2</v>
      </c>
    </row>
    <row r="45" spans="1:6" ht="12" customHeight="1">
      <c r="A45" s="164" t="s">
        <v>322</v>
      </c>
      <c r="B45" s="38">
        <v>0</v>
      </c>
      <c r="C45" s="38" t="s">
        <v>2</v>
      </c>
      <c r="D45" s="38" t="s">
        <v>2</v>
      </c>
      <c r="E45" s="38" t="s">
        <v>2</v>
      </c>
      <c r="F45" s="39" t="s">
        <v>2</v>
      </c>
    </row>
    <row r="46" spans="1:6" ht="12" customHeight="1">
      <c r="A46" s="164" t="s">
        <v>325</v>
      </c>
      <c r="B46" s="38">
        <v>0</v>
      </c>
      <c r="C46" s="38" t="s">
        <v>2</v>
      </c>
      <c r="D46" s="38" t="s">
        <v>2</v>
      </c>
      <c r="E46" s="38" t="s">
        <v>2</v>
      </c>
      <c r="F46" s="39" t="s">
        <v>2</v>
      </c>
    </row>
    <row r="47" spans="1:6" ht="12" customHeight="1">
      <c r="A47" s="164" t="s">
        <v>319</v>
      </c>
      <c r="B47" s="38">
        <v>0</v>
      </c>
      <c r="C47" s="38" t="s">
        <v>2</v>
      </c>
      <c r="D47" s="38" t="s">
        <v>2</v>
      </c>
      <c r="E47" s="38" t="s">
        <v>2</v>
      </c>
      <c r="F47" s="39" t="s">
        <v>2</v>
      </c>
    </row>
    <row r="48" spans="1:6" ht="12" customHeight="1" hidden="1" outlineLevel="1">
      <c r="A48" s="165" t="s">
        <v>323</v>
      </c>
      <c r="B48" s="38">
        <v>0</v>
      </c>
      <c r="C48" s="38" t="s">
        <v>2</v>
      </c>
      <c r="D48" s="38" t="s">
        <v>2</v>
      </c>
      <c r="E48" s="38" t="s">
        <v>2</v>
      </c>
      <c r="F48" s="39" t="s">
        <v>2</v>
      </c>
    </row>
    <row r="49" spans="1:6" ht="12" customHeight="1" hidden="1" outlineLevel="1">
      <c r="A49" s="165" t="s">
        <v>93</v>
      </c>
      <c r="B49" s="38">
        <v>0.35960000000000003</v>
      </c>
      <c r="C49" s="38" t="s">
        <v>2</v>
      </c>
      <c r="D49" s="38" t="s">
        <v>2</v>
      </c>
      <c r="E49" s="38" t="s">
        <v>2</v>
      </c>
      <c r="F49" s="39" t="s">
        <v>2</v>
      </c>
    </row>
    <row r="50" spans="1:6" ht="12" customHeight="1" collapsed="1">
      <c r="A50" s="161" t="s">
        <v>93</v>
      </c>
      <c r="B50" s="38">
        <v>0.35960000000000003</v>
      </c>
      <c r="C50" s="38" t="s">
        <v>2</v>
      </c>
      <c r="D50" s="38" t="s">
        <v>2</v>
      </c>
      <c r="E50" s="38" t="s">
        <v>2</v>
      </c>
      <c r="F50" s="39" t="s">
        <v>2</v>
      </c>
    </row>
    <row r="51" spans="1:6" ht="12" customHeight="1">
      <c r="A51" s="162" t="s">
        <v>197</v>
      </c>
      <c r="B51" s="147">
        <v>7349.647029999999</v>
      </c>
      <c r="C51" s="147" t="s">
        <v>2</v>
      </c>
      <c r="D51" s="147" t="s">
        <v>2</v>
      </c>
      <c r="E51" s="147" t="s">
        <v>2</v>
      </c>
      <c r="F51" s="148" t="s">
        <v>2</v>
      </c>
    </row>
    <row r="52" spans="1:6" ht="12" customHeight="1" hidden="1" outlineLevel="1">
      <c r="A52" s="165" t="s">
        <v>199</v>
      </c>
      <c r="B52" s="38">
        <v>0</v>
      </c>
      <c r="C52" s="38" t="s">
        <v>2</v>
      </c>
      <c r="D52" s="38" t="s">
        <v>2</v>
      </c>
      <c r="E52" s="38" t="s">
        <v>2</v>
      </c>
      <c r="F52" s="39" t="s">
        <v>2</v>
      </c>
    </row>
    <row r="53" spans="1:6" ht="12" customHeight="1" hidden="1" outlineLevel="1">
      <c r="A53" s="165" t="s">
        <v>200</v>
      </c>
      <c r="B53" s="38">
        <v>232.99117</v>
      </c>
      <c r="C53" s="38" t="s">
        <v>2</v>
      </c>
      <c r="D53" s="38" t="s">
        <v>2</v>
      </c>
      <c r="E53" s="38" t="s">
        <v>2</v>
      </c>
      <c r="F53" s="39" t="s">
        <v>2</v>
      </c>
    </row>
    <row r="54" spans="1:6" ht="12" customHeight="1" collapsed="1">
      <c r="A54" s="164" t="s">
        <v>139</v>
      </c>
      <c r="B54" s="38">
        <v>232.99117</v>
      </c>
      <c r="C54" s="38" t="s">
        <v>2</v>
      </c>
      <c r="D54" s="38" t="s">
        <v>2</v>
      </c>
      <c r="E54" s="38" t="s">
        <v>2</v>
      </c>
      <c r="F54" s="39" t="s">
        <v>2</v>
      </c>
    </row>
    <row r="55" spans="1:6" ht="12" customHeight="1">
      <c r="A55" s="162" t="s">
        <v>201</v>
      </c>
      <c r="B55" s="147">
        <v>232.99117</v>
      </c>
      <c r="C55" s="147" t="s">
        <v>2</v>
      </c>
      <c r="D55" s="147" t="s">
        <v>2</v>
      </c>
      <c r="E55" s="147" t="s">
        <v>2</v>
      </c>
      <c r="F55" s="148" t="s">
        <v>2</v>
      </c>
    </row>
    <row r="56" spans="1:6" ht="12" customHeight="1">
      <c r="A56" s="76" t="s">
        <v>94</v>
      </c>
      <c r="B56" s="68">
        <v>7582.638199999999</v>
      </c>
      <c r="C56" s="68" t="s">
        <v>2</v>
      </c>
      <c r="D56" s="68" t="s">
        <v>2</v>
      </c>
      <c r="E56" s="68" t="s">
        <v>2</v>
      </c>
      <c r="F56" s="77" t="s">
        <v>2</v>
      </c>
    </row>
    <row r="57" spans="1:6" ht="12" customHeight="1" outlineLevel="1">
      <c r="A57" s="78" t="s">
        <v>333</v>
      </c>
      <c r="B57" s="136">
        <v>0</v>
      </c>
      <c r="C57" s="136" t="s">
        <v>2</v>
      </c>
      <c r="D57" s="136" t="s">
        <v>2</v>
      </c>
      <c r="E57" s="136" t="s">
        <v>2</v>
      </c>
      <c r="F57" s="137" t="s">
        <v>2</v>
      </c>
    </row>
    <row r="58" spans="1:6" ht="12" customHeight="1" outlineLevel="1">
      <c r="A58" s="78" t="s">
        <v>335</v>
      </c>
      <c r="B58" s="136">
        <v>0</v>
      </c>
      <c r="C58" s="136" t="s">
        <v>2</v>
      </c>
      <c r="D58" s="136" t="s">
        <v>2</v>
      </c>
      <c r="E58" s="136" t="s">
        <v>2</v>
      </c>
      <c r="F58" s="137" t="s">
        <v>2</v>
      </c>
    </row>
    <row r="59" spans="1:6" ht="12" customHeight="1">
      <c r="A59" s="499" t="s">
        <v>334</v>
      </c>
      <c r="B59" s="43">
        <v>0</v>
      </c>
      <c r="C59" s="43" t="s">
        <v>2</v>
      </c>
      <c r="D59" s="43" t="s">
        <v>2</v>
      </c>
      <c r="E59" s="43" t="s">
        <v>2</v>
      </c>
      <c r="F59" s="44" t="s">
        <v>2</v>
      </c>
    </row>
    <row r="60" spans="1:6" ht="12" customHeight="1">
      <c r="A60" s="499" t="s">
        <v>320</v>
      </c>
      <c r="B60" s="38">
        <v>0</v>
      </c>
      <c r="C60" s="38" t="s">
        <v>2</v>
      </c>
      <c r="D60" s="38" t="s">
        <v>2</v>
      </c>
      <c r="E60" s="38" t="s">
        <v>2</v>
      </c>
      <c r="F60" s="39" t="s">
        <v>2</v>
      </c>
    </row>
    <row r="61" spans="1:6" ht="12" customHeight="1">
      <c r="A61" s="499" t="s">
        <v>321</v>
      </c>
      <c r="B61" s="38">
        <v>0</v>
      </c>
      <c r="C61" s="38" t="s">
        <v>2</v>
      </c>
      <c r="D61" s="38" t="s">
        <v>2</v>
      </c>
      <c r="E61" s="38" t="s">
        <v>2</v>
      </c>
      <c r="F61" s="39" t="s">
        <v>2</v>
      </c>
    </row>
    <row r="62" spans="1:6" ht="12" customHeight="1">
      <c r="A62" s="78" t="s">
        <v>203</v>
      </c>
      <c r="B62" s="38">
        <v>22.88204</v>
      </c>
      <c r="C62" s="38" t="s">
        <v>2</v>
      </c>
      <c r="D62" s="38" t="s">
        <v>2</v>
      </c>
      <c r="E62" s="38" t="s">
        <v>2</v>
      </c>
      <c r="F62" s="39" t="s">
        <v>2</v>
      </c>
    </row>
    <row r="63" spans="1:6" ht="12" customHeight="1" hidden="1" outlineLevel="1">
      <c r="A63" s="78" t="s">
        <v>204</v>
      </c>
      <c r="B63" s="38">
        <v>48.02553</v>
      </c>
      <c r="C63" s="38" t="s">
        <v>2</v>
      </c>
      <c r="D63" s="38" t="s">
        <v>2</v>
      </c>
      <c r="E63" s="38" t="s">
        <v>2</v>
      </c>
      <c r="F63" s="39" t="s">
        <v>2</v>
      </c>
    </row>
    <row r="64" spans="1:6" ht="12" customHeight="1" hidden="1" outlineLevel="1">
      <c r="A64" s="78" t="s">
        <v>205</v>
      </c>
      <c r="B64" s="38">
        <v>62.23941000000001</v>
      </c>
      <c r="C64" s="38" t="s">
        <v>2</v>
      </c>
      <c r="D64" s="38" t="s">
        <v>2</v>
      </c>
      <c r="E64" s="38" t="s">
        <v>2</v>
      </c>
      <c r="F64" s="39" t="s">
        <v>2</v>
      </c>
    </row>
    <row r="65" spans="1:6" ht="12" customHeight="1" hidden="1" outlineLevel="1">
      <c r="A65" s="500" t="s">
        <v>332</v>
      </c>
      <c r="B65" s="38">
        <v>0</v>
      </c>
      <c r="C65" s="38" t="s">
        <v>2</v>
      </c>
      <c r="D65" s="38" t="s">
        <v>2</v>
      </c>
      <c r="E65" s="38" t="s">
        <v>2</v>
      </c>
      <c r="F65" s="39" t="s">
        <v>2</v>
      </c>
    </row>
    <row r="66" spans="1:6" ht="12" customHeight="1" collapsed="1">
      <c r="A66" s="161" t="s">
        <v>100</v>
      </c>
      <c r="B66" s="38">
        <v>133.14698</v>
      </c>
      <c r="C66" s="38" t="s">
        <v>2</v>
      </c>
      <c r="D66" s="38" t="s">
        <v>2</v>
      </c>
      <c r="E66" s="38" t="s">
        <v>2</v>
      </c>
      <c r="F66" s="39" t="s">
        <v>2</v>
      </c>
    </row>
    <row r="67" spans="1:6" ht="12" customHeight="1">
      <c r="A67" s="76" t="s">
        <v>102</v>
      </c>
      <c r="B67" s="68">
        <v>133.14698</v>
      </c>
      <c r="C67" s="68" t="s">
        <v>2</v>
      </c>
      <c r="D67" s="68" t="s">
        <v>2</v>
      </c>
      <c r="E67" s="68" t="s">
        <v>2</v>
      </c>
      <c r="F67" s="77" t="s">
        <v>2</v>
      </c>
    </row>
    <row r="68" spans="1:6" ht="12" customHeight="1">
      <c r="A68" s="166" t="s">
        <v>206</v>
      </c>
      <c r="B68" s="43">
        <v>8000</v>
      </c>
      <c r="C68" s="136" t="s">
        <v>2</v>
      </c>
      <c r="D68" s="136" t="s">
        <v>2</v>
      </c>
      <c r="E68" s="136" t="s">
        <v>2</v>
      </c>
      <c r="F68" s="137" t="s">
        <v>2</v>
      </c>
    </row>
    <row r="69" spans="1:6" ht="12" customHeight="1">
      <c r="A69" s="166" t="s">
        <v>207</v>
      </c>
      <c r="B69" s="43">
        <v>0</v>
      </c>
      <c r="C69" s="136" t="s">
        <v>2</v>
      </c>
      <c r="D69" s="136" t="s">
        <v>2</v>
      </c>
      <c r="E69" s="136" t="s">
        <v>2</v>
      </c>
      <c r="F69" s="137" t="s">
        <v>2</v>
      </c>
    </row>
    <row r="70" spans="1:6" ht="12" customHeight="1" outlineLevel="1">
      <c r="A70" s="166" t="s">
        <v>208</v>
      </c>
      <c r="B70" s="43">
        <v>0</v>
      </c>
      <c r="C70" s="136" t="s">
        <v>2</v>
      </c>
      <c r="D70" s="136" t="s">
        <v>2</v>
      </c>
      <c r="E70" s="136" t="s">
        <v>2</v>
      </c>
      <c r="F70" s="137" t="s">
        <v>2</v>
      </c>
    </row>
    <row r="71" spans="1:6" ht="12" customHeight="1">
      <c r="A71" s="166" t="s">
        <v>209</v>
      </c>
      <c r="B71" s="43">
        <v>0</v>
      </c>
      <c r="C71" s="136" t="s">
        <v>2</v>
      </c>
      <c r="D71" s="136" t="s">
        <v>2</v>
      </c>
      <c r="E71" s="136" t="s">
        <v>2</v>
      </c>
      <c r="F71" s="137" t="s">
        <v>2</v>
      </c>
    </row>
    <row r="72" spans="1:6" ht="12" customHeight="1">
      <c r="A72" s="166" t="s">
        <v>210</v>
      </c>
      <c r="B72" s="43">
        <v>-550.50878</v>
      </c>
      <c r="C72" s="43" t="s">
        <v>2</v>
      </c>
      <c r="D72" s="43" t="s">
        <v>2</v>
      </c>
      <c r="E72" s="43" t="s">
        <v>2</v>
      </c>
      <c r="F72" s="44" t="s">
        <v>2</v>
      </c>
    </row>
    <row r="73" spans="1:6" ht="12" customHeight="1">
      <c r="A73" s="76" t="s">
        <v>211</v>
      </c>
      <c r="B73" s="68">
        <v>7449.49122</v>
      </c>
      <c r="C73" s="68" t="s">
        <v>2</v>
      </c>
      <c r="D73" s="68" t="s">
        <v>2</v>
      </c>
      <c r="E73" s="68" t="s">
        <v>2</v>
      </c>
      <c r="F73" s="77" t="s">
        <v>2</v>
      </c>
    </row>
    <row r="74" spans="1:6" ht="12" customHeight="1">
      <c r="A74" s="167" t="s">
        <v>105</v>
      </c>
      <c r="B74" s="168">
        <v>7582.6382</v>
      </c>
      <c r="C74" s="68" t="s">
        <v>2</v>
      </c>
      <c r="D74" s="68" t="s">
        <v>2</v>
      </c>
      <c r="E74" s="68" t="s">
        <v>2</v>
      </c>
      <c r="F74" s="77" t="s">
        <v>2</v>
      </c>
    </row>
    <row r="75" spans="1:6" ht="12" customHeight="1">
      <c r="A75" s="22"/>
      <c r="B75" s="22"/>
      <c r="C75" s="22"/>
      <c r="D75" s="22"/>
      <c r="E75" s="22"/>
      <c r="F75" s="22"/>
    </row>
    <row r="76" spans="1:6" ht="12" customHeight="1">
      <c r="A76" s="154"/>
      <c r="B76" s="154"/>
      <c r="C76" s="154"/>
      <c r="D76" s="154"/>
      <c r="E76" s="154"/>
      <c r="F76" s="154"/>
    </row>
  </sheetData>
  <conditionalFormatting sqref="D56:F58 C67:F71">
    <cfRule type="cellIs" priority="25" operator="greaterThan" stopIfTrue="1">
      <formula>10</formula>
    </cfRule>
  </conditionalFormatting>
  <conditionalFormatting sqref="D73:F74">
    <cfRule type="cellIs" priority="23" operator="greaterThan" stopIfTrue="1">
      <formula>10</formula>
    </cfRule>
  </conditionalFormatting>
  <conditionalFormatting sqref="C56:C58">
    <cfRule type="cellIs" priority="28" operator="greaterThan" stopIfTrue="1">
      <formula>10</formula>
    </cfRule>
  </conditionalFormatting>
  <conditionalFormatting sqref="C73:C74">
    <cfRule type="cellIs" priority="26" operator="greaterThan" stopIfTrue="1">
      <formula>10</formula>
    </cfRule>
  </conditionalFormatting>
  <conditionalFormatting sqref="C39">
    <cfRule type="cellIs" priority="18" operator="greaterThan" stopIfTrue="1">
      <formula>10</formula>
    </cfRule>
  </conditionalFormatting>
  <conditionalFormatting sqref="J39">
    <cfRule type="cellIs" priority="22" operator="greaterThan" stopIfTrue="1">
      <formula>10</formula>
    </cfRule>
  </conditionalFormatting>
  <conditionalFormatting sqref="B39">
    <cfRule type="cellIs" priority="17" operator="greaterThan" stopIfTrue="1">
      <formula>10</formula>
    </cfRule>
  </conditionalFormatting>
  <conditionalFormatting sqref="I39">
    <cfRule type="cellIs" priority="21" operator="greaterThan" stopIfTrue="1">
      <formula>10</formula>
    </cfRule>
  </conditionalFormatting>
  <conditionalFormatting sqref="B67">
    <cfRule type="cellIs" priority="15" operator="greaterThan" stopIfTrue="1">
      <formula>10</formula>
    </cfRule>
  </conditionalFormatting>
  <conditionalFormatting sqref="B73:B74">
    <cfRule type="cellIs" priority="14" operator="greaterThan" stopIfTrue="1">
      <formula>10</formula>
    </cfRule>
  </conditionalFormatting>
  <conditionalFormatting sqref="G39:H39">
    <cfRule type="cellIs" priority="20" operator="greaterThan" stopIfTrue="1">
      <formula>10</formula>
    </cfRule>
  </conditionalFormatting>
  <conditionalFormatting sqref="D39:F39">
    <cfRule type="cellIs" priority="19" operator="greaterThan" stopIfTrue="1">
      <formula>10</formula>
    </cfRule>
  </conditionalFormatting>
  <conditionalFormatting sqref="B56:B58">
    <cfRule type="cellIs" priority="16" operator="greaterThan" stopIfTrue="1">
      <formula>10</formula>
    </cfRule>
  </conditionalFormatting>
  <conditionalFormatting sqref="I31">
    <cfRule type="cellIs" priority="9" operator="greaterThan" stopIfTrue="1">
      <formula>10</formula>
    </cfRule>
  </conditionalFormatting>
  <conditionalFormatting sqref="G20:H22">
    <cfRule type="cellIs" priority="8" operator="greaterThan" stopIfTrue="1">
      <formula>10</formula>
    </cfRule>
  </conditionalFormatting>
  <conditionalFormatting sqref="G31:H31">
    <cfRule type="cellIs" priority="7" operator="greaterThan" stopIfTrue="1">
      <formula>10</formula>
    </cfRule>
  </conditionalFormatting>
  <conditionalFormatting sqref="D20:F22">
    <cfRule type="cellIs" priority="6" operator="greaterThan" stopIfTrue="1">
      <formula>10</formula>
    </cfRule>
  </conditionalFormatting>
  <conditionalFormatting sqref="D31:F31">
    <cfRule type="cellIs" priority="5" operator="greaterThan" stopIfTrue="1">
      <formula>10</formula>
    </cfRule>
  </conditionalFormatting>
  <conditionalFormatting sqref="C20:C22">
    <cfRule type="cellIs" priority="4" operator="greaterThan" stopIfTrue="1">
      <formula>10</formula>
    </cfRule>
  </conditionalFormatting>
  <conditionalFormatting sqref="C31">
    <cfRule type="cellIs" priority="3" operator="greaterThan" stopIfTrue="1">
      <formula>10</formula>
    </cfRule>
  </conditionalFormatting>
  <conditionalFormatting sqref="B20:B22">
    <cfRule type="cellIs" priority="2" operator="greaterThan" stopIfTrue="1">
      <formula>10</formula>
    </cfRule>
  </conditionalFormatting>
  <conditionalFormatting sqref="B31">
    <cfRule type="cellIs" priority="1" operator="greaterThan" stopIfTrue="1">
      <formula>10</formula>
    </cfRule>
  </conditionalFormatting>
  <conditionalFormatting sqref="B37:J38">
    <cfRule type="cellIs" priority="13" operator="greaterThan" stopIfTrue="1">
      <formula>10</formula>
    </cfRule>
  </conditionalFormatting>
  <conditionalFormatting sqref="J20:J22">
    <cfRule type="cellIs" priority="12" operator="greaterThan" stopIfTrue="1">
      <formula>10</formula>
    </cfRule>
  </conditionalFormatting>
  <conditionalFormatting sqref="J31">
    <cfRule type="cellIs" priority="11" operator="greaterThan" stopIfTrue="1">
      <formula>10</formula>
    </cfRule>
  </conditionalFormatting>
  <conditionalFormatting sqref="I20:I22">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pageMargins left="0.7086614173228346" right="0.7086614173228346" top="0.7480314960629921" bottom="0.7480314960629921" header="0.31496062992125984" footer="0.31496062992125984"/>
  <pageSetup horizontalDpi="600" verticalDpi="600" orientation="portrait" paperSize="9" scale="6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3955-D1CA-40AA-8FAB-E4D0F6457FE1}">
  <sheetPr>
    <tabColor rgb="FF0070C0"/>
  </sheetPr>
  <dimension ref="A1:M34"/>
  <sheetViews>
    <sheetView workbookViewId="0" topLeftCell="A1">
      <selection activeCell="A2" sqref="A2"/>
    </sheetView>
  </sheetViews>
  <sheetFormatPr defaultColWidth="10" defaultRowHeight="12" customHeight="1"/>
  <cols>
    <col min="1" max="1" width="46.66015625" style="118" customWidth="1"/>
    <col min="2" max="2" width="12.83203125" style="118" customWidth="1"/>
    <col min="3" max="3" width="12.16015625" style="118" customWidth="1"/>
    <col min="4" max="8" width="11.33203125" style="87" customWidth="1"/>
    <col min="9" max="9" width="11.33203125" style="118" customWidth="1"/>
    <col min="10" max="10" width="11" style="118" customWidth="1"/>
    <col min="11" max="12" width="11" style="23" bestFit="1" customWidth="1"/>
    <col min="13" max="16384" width="10" style="24" customWidth="1"/>
  </cols>
  <sheetData>
    <row r="1" spans="1:10" s="17" customFormat="1" ht="17.25" customHeight="1">
      <c r="A1" s="13" t="s">
        <v>314</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108</v>
      </c>
      <c r="B5" s="25"/>
      <c r="C5" s="25"/>
      <c r="D5" s="26"/>
      <c r="E5" s="26"/>
      <c r="F5" s="26"/>
      <c r="G5" s="26"/>
      <c r="H5" s="26"/>
      <c r="I5" s="27"/>
      <c r="J5" s="197" t="s">
        <v>60</v>
      </c>
      <c r="K5" s="22"/>
    </row>
    <row r="6" spans="1:13" s="27" customFormat="1" ht="12" customHeight="1">
      <c r="A6" s="93"/>
      <c r="B6" s="93"/>
      <c r="C6" s="93"/>
      <c r="D6" s="93"/>
      <c r="E6" s="93"/>
      <c r="F6" s="93"/>
      <c r="G6" s="93"/>
      <c r="H6" s="93"/>
      <c r="I6" s="93"/>
      <c r="J6" s="93"/>
      <c r="K6" s="22"/>
      <c r="M6" s="24"/>
    </row>
    <row r="7" spans="1:13" s="36" customFormat="1" ht="12" customHeight="1">
      <c r="A7" s="34" t="s">
        <v>237</v>
      </c>
      <c r="B7" s="35" t="s">
        <v>346</v>
      </c>
      <c r="C7" s="35" t="s">
        <v>303</v>
      </c>
      <c r="D7" s="35" t="s">
        <v>295</v>
      </c>
      <c r="E7" s="35" t="s">
        <v>293</v>
      </c>
      <c r="F7" s="35" t="s">
        <v>289</v>
      </c>
      <c r="G7" s="35" t="s">
        <v>285</v>
      </c>
      <c r="H7" s="35" t="s">
        <v>283</v>
      </c>
      <c r="I7" s="35" t="s">
        <v>268</v>
      </c>
      <c r="J7" s="35" t="s">
        <v>262</v>
      </c>
      <c r="K7" s="22"/>
      <c r="M7" s="24"/>
    </row>
    <row r="8" spans="1:13" s="40" customFormat="1" ht="12" customHeight="1">
      <c r="A8" s="138" t="s">
        <v>110</v>
      </c>
      <c r="B8" s="490">
        <v>-0.15070282155194012</v>
      </c>
      <c r="C8" s="490">
        <v>-0.24863879653223336</v>
      </c>
      <c r="D8" s="490">
        <v>-0.7496957227029454</v>
      </c>
      <c r="E8" s="490" t="s">
        <v>2</v>
      </c>
      <c r="F8" s="490" t="s">
        <v>2</v>
      </c>
      <c r="G8" s="490" t="s">
        <v>2</v>
      </c>
      <c r="H8" s="490" t="s">
        <v>2</v>
      </c>
      <c r="I8" s="490" t="s">
        <v>2</v>
      </c>
      <c r="J8" s="177" t="s">
        <v>2</v>
      </c>
      <c r="K8" s="22"/>
      <c r="M8" s="24"/>
    </row>
    <row r="9" spans="1:13" s="40" customFormat="1" ht="12" customHeight="1">
      <c r="A9" s="138" t="s">
        <v>348</v>
      </c>
      <c r="B9" s="490">
        <v>-0.15070282155194012</v>
      </c>
      <c r="C9" s="490">
        <v>-0.24863879653223336</v>
      </c>
      <c r="D9" s="490">
        <v>-0.7496957227029454</v>
      </c>
      <c r="E9" s="490" t="s">
        <v>2</v>
      </c>
      <c r="F9" s="490" t="s">
        <v>2</v>
      </c>
      <c r="G9" s="490" t="s">
        <v>2</v>
      </c>
      <c r="H9" s="490" t="s">
        <v>2</v>
      </c>
      <c r="I9" s="490" t="s">
        <v>2</v>
      </c>
      <c r="J9" s="177" t="s">
        <v>2</v>
      </c>
      <c r="K9" s="22"/>
      <c r="M9" s="24"/>
    </row>
    <row r="10" spans="1:13" s="40" customFormat="1" ht="12" customHeight="1">
      <c r="A10" s="138" t="s">
        <v>111</v>
      </c>
      <c r="B10" s="490">
        <v>-0.1287111192942207</v>
      </c>
      <c r="C10" s="490">
        <v>-0.24182954893486744</v>
      </c>
      <c r="D10" s="490">
        <v>-0.7031362145142308</v>
      </c>
      <c r="E10" s="490" t="s">
        <v>2</v>
      </c>
      <c r="F10" s="490" t="s">
        <v>2</v>
      </c>
      <c r="G10" s="490" t="s">
        <v>2</v>
      </c>
      <c r="H10" s="490" t="s">
        <v>2</v>
      </c>
      <c r="I10" s="490" t="s">
        <v>2</v>
      </c>
      <c r="J10" s="177" t="s">
        <v>2</v>
      </c>
      <c r="K10" s="22"/>
      <c r="M10" s="24"/>
    </row>
    <row r="11" spans="1:13" s="45" customFormat="1" ht="12" customHeight="1">
      <c r="A11" s="138" t="s">
        <v>114</v>
      </c>
      <c r="B11" s="261">
        <v>4.090707259259592</v>
      </c>
      <c r="C11" s="261" t="s">
        <v>2</v>
      </c>
      <c r="D11" s="261" t="s">
        <v>2</v>
      </c>
      <c r="E11" s="261" t="s">
        <v>2</v>
      </c>
      <c r="F11" s="261" t="s">
        <v>2</v>
      </c>
      <c r="G11" s="261" t="s">
        <v>2</v>
      </c>
      <c r="H11" s="261" t="s">
        <v>2</v>
      </c>
      <c r="I11" s="261" t="s">
        <v>2</v>
      </c>
      <c r="J11" s="290" t="s">
        <v>2</v>
      </c>
      <c r="K11" s="22"/>
      <c r="M11" s="24"/>
    </row>
    <row r="12" spans="1:13" s="45" customFormat="1" ht="12" customHeight="1">
      <c r="A12" s="138" t="s">
        <v>324</v>
      </c>
      <c r="B12" s="261">
        <v>0.014187891622202142</v>
      </c>
      <c r="C12" s="261" t="s">
        <v>2</v>
      </c>
      <c r="D12" s="261" t="s">
        <v>2</v>
      </c>
      <c r="E12" s="261" t="s">
        <v>2</v>
      </c>
      <c r="F12" s="261" t="s">
        <v>2</v>
      </c>
      <c r="G12" s="261" t="s">
        <v>2</v>
      </c>
      <c r="H12" s="261" t="s">
        <v>2</v>
      </c>
      <c r="I12" s="261" t="s">
        <v>2</v>
      </c>
      <c r="J12" s="290" t="s">
        <v>2</v>
      </c>
      <c r="K12" s="22"/>
      <c r="M12" s="24"/>
    </row>
    <row r="13" spans="1:13" s="45" customFormat="1" ht="12" customHeight="1">
      <c r="A13" s="138" t="s">
        <v>318</v>
      </c>
      <c r="B13" s="261">
        <v>4.030825681061321</v>
      </c>
      <c r="C13" s="261" t="s">
        <v>2</v>
      </c>
      <c r="D13" s="261" t="s">
        <v>2</v>
      </c>
      <c r="E13" s="261" t="s">
        <v>2</v>
      </c>
      <c r="F13" s="261" t="s">
        <v>2</v>
      </c>
      <c r="G13" s="261" t="s">
        <v>2</v>
      </c>
      <c r="H13" s="261" t="s">
        <v>2</v>
      </c>
      <c r="I13" s="261" t="s">
        <v>2</v>
      </c>
      <c r="J13" s="290" t="s">
        <v>2</v>
      </c>
      <c r="K13" s="22"/>
      <c r="M13" s="24"/>
    </row>
    <row r="14" spans="1:13" s="45" customFormat="1" ht="12" customHeight="1">
      <c r="A14" s="138" t="s">
        <v>233</v>
      </c>
      <c r="B14" s="381">
        <v>127.638</v>
      </c>
      <c r="C14" s="381">
        <v>0</v>
      </c>
      <c r="D14" s="381">
        <v>0</v>
      </c>
      <c r="E14" s="381">
        <v>0</v>
      </c>
      <c r="F14" s="381" t="s">
        <v>2</v>
      </c>
      <c r="G14" s="381" t="s">
        <v>2</v>
      </c>
      <c r="H14" s="381" t="s">
        <v>2</v>
      </c>
      <c r="I14" s="381" t="s">
        <v>2</v>
      </c>
      <c r="J14" s="491" t="s">
        <v>2</v>
      </c>
      <c r="K14" s="22"/>
      <c r="M14" s="24"/>
    </row>
    <row r="15" spans="1:13" s="45" customFormat="1" ht="12.75" customHeight="1">
      <c r="A15" s="227" t="s">
        <v>117</v>
      </c>
      <c r="B15" s="492">
        <v>15.4</v>
      </c>
      <c r="C15" s="492">
        <v>10.5</v>
      </c>
      <c r="D15" s="492">
        <v>6</v>
      </c>
      <c r="E15" s="492">
        <v>3</v>
      </c>
      <c r="F15" s="492" t="s">
        <v>2</v>
      </c>
      <c r="G15" s="492" t="s">
        <v>2</v>
      </c>
      <c r="H15" s="492" t="s">
        <v>2</v>
      </c>
      <c r="I15" s="492" t="s">
        <v>2</v>
      </c>
      <c r="J15" s="493" t="s">
        <v>2</v>
      </c>
      <c r="K15" s="22"/>
      <c r="M15" s="24"/>
    </row>
    <row r="16" spans="1:11" s="61" customFormat="1" ht="12.95" customHeight="1">
      <c r="A16" s="170"/>
      <c r="B16" s="170"/>
      <c r="C16" s="170"/>
      <c r="D16" s="170"/>
      <c r="E16" s="170"/>
      <c r="F16" s="170"/>
      <c r="G16" s="170"/>
      <c r="H16" s="170"/>
      <c r="I16" s="170"/>
      <c r="J16" s="170"/>
      <c r="K16" s="22"/>
    </row>
    <row r="17" spans="1:7" ht="12" customHeight="1">
      <c r="A17" s="171"/>
      <c r="B17" s="172"/>
      <c r="C17" s="172"/>
      <c r="D17" s="172"/>
      <c r="E17" s="172"/>
      <c r="F17" s="172"/>
      <c r="G17" s="172"/>
    </row>
    <row r="18" spans="1:7" ht="18.75">
      <c r="A18" s="29" t="s">
        <v>109</v>
      </c>
      <c r="B18" s="94"/>
      <c r="C18" s="94"/>
      <c r="D18" s="94"/>
      <c r="E18" s="94"/>
      <c r="F18" s="109"/>
      <c r="G18" s="109"/>
    </row>
    <row r="19" spans="1:7" ht="12" customHeight="1">
      <c r="A19" s="110"/>
      <c r="B19" s="110"/>
      <c r="C19" s="110"/>
      <c r="D19" s="110"/>
      <c r="E19" s="110"/>
      <c r="F19" s="111"/>
      <c r="G19" s="118"/>
    </row>
    <row r="20" spans="1:8" ht="12" customHeight="1">
      <c r="A20" s="34" t="s">
        <v>237</v>
      </c>
      <c r="B20" s="113">
        <v>2020</v>
      </c>
      <c r="C20" s="173">
        <v>2019</v>
      </c>
      <c r="D20" s="173">
        <v>2018</v>
      </c>
      <c r="E20" s="173">
        <v>2017</v>
      </c>
      <c r="F20" s="67">
        <v>2016</v>
      </c>
      <c r="G20" s="114"/>
      <c r="H20" s="330"/>
    </row>
    <row r="21" spans="1:8" ht="12" customHeight="1">
      <c r="A21" s="138" t="s">
        <v>110</v>
      </c>
      <c r="B21" s="174">
        <v>-0.1912981704610064</v>
      </c>
      <c r="C21" s="174" t="s">
        <v>2</v>
      </c>
      <c r="D21" s="174" t="s">
        <v>2</v>
      </c>
      <c r="E21" s="174" t="s">
        <v>2</v>
      </c>
      <c r="F21" s="323" t="s">
        <v>2</v>
      </c>
      <c r="G21" s="115"/>
      <c r="H21" s="118"/>
    </row>
    <row r="22" spans="1:8" ht="12" customHeight="1">
      <c r="A22" s="138" t="s">
        <v>348</v>
      </c>
      <c r="B22" s="174">
        <v>-0.1912981704610064</v>
      </c>
      <c r="C22" s="174" t="s">
        <v>2</v>
      </c>
      <c r="D22" s="174" t="s">
        <v>2</v>
      </c>
      <c r="E22" s="174" t="s">
        <v>2</v>
      </c>
      <c r="F22" s="322" t="s">
        <v>2</v>
      </c>
      <c r="G22" s="115"/>
      <c r="H22" s="118"/>
    </row>
    <row r="23" spans="1:8" ht="12" customHeight="1">
      <c r="A23" s="138" t="s">
        <v>111</v>
      </c>
      <c r="B23" s="174">
        <v>-0.1875550433758666</v>
      </c>
      <c r="C23" s="174" t="s">
        <v>2</v>
      </c>
      <c r="D23" s="174" t="s">
        <v>2</v>
      </c>
      <c r="E23" s="174" t="s">
        <v>2</v>
      </c>
      <c r="F23" s="322" t="s">
        <v>2</v>
      </c>
      <c r="G23" s="115"/>
      <c r="H23" s="118"/>
    </row>
    <row r="24" spans="1:8" ht="12" customHeight="1">
      <c r="A24" s="138" t="s">
        <v>114</v>
      </c>
      <c r="B24" s="194" t="s">
        <v>347</v>
      </c>
      <c r="C24" s="194" t="s">
        <v>2</v>
      </c>
      <c r="D24" s="194" t="s">
        <v>2</v>
      </c>
      <c r="E24" s="194" t="s">
        <v>2</v>
      </c>
      <c r="F24" s="322" t="s">
        <v>2</v>
      </c>
      <c r="G24" s="116"/>
      <c r="H24" s="118"/>
    </row>
    <row r="25" spans="1:8" ht="12" customHeight="1">
      <c r="A25" s="138" t="s">
        <v>324</v>
      </c>
      <c r="B25" s="194" t="s">
        <v>2</v>
      </c>
      <c r="C25" s="194" t="s">
        <v>2</v>
      </c>
      <c r="D25" s="194" t="s">
        <v>2</v>
      </c>
      <c r="E25" s="194" t="s">
        <v>2</v>
      </c>
      <c r="F25" s="322" t="s">
        <v>2</v>
      </c>
      <c r="G25" s="116"/>
      <c r="H25" s="118"/>
    </row>
    <row r="26" spans="1:8" ht="12" customHeight="1">
      <c r="A26" s="138" t="s">
        <v>318</v>
      </c>
      <c r="B26" s="194" t="s">
        <v>2</v>
      </c>
      <c r="C26" s="194" t="s">
        <v>2</v>
      </c>
      <c r="D26" s="194" t="s">
        <v>2</v>
      </c>
      <c r="E26" s="194" t="s">
        <v>2</v>
      </c>
      <c r="F26" s="322" t="s">
        <v>2</v>
      </c>
      <c r="G26" s="116"/>
      <c r="H26" s="118"/>
    </row>
    <row r="27" spans="1:8" ht="12" customHeight="1">
      <c r="A27" s="278" t="s">
        <v>233</v>
      </c>
      <c r="B27" s="195">
        <v>0</v>
      </c>
      <c r="C27" s="195" t="s">
        <v>2</v>
      </c>
      <c r="D27" s="195" t="s">
        <v>2</v>
      </c>
      <c r="E27" s="195" t="s">
        <v>2</v>
      </c>
      <c r="F27" s="306" t="s">
        <v>2</v>
      </c>
      <c r="G27" s="116"/>
      <c r="H27" s="118"/>
    </row>
    <row r="28" spans="1:8" ht="12" customHeight="1">
      <c r="A28" s="227" t="s">
        <v>117</v>
      </c>
      <c r="B28" s="196">
        <v>10.5</v>
      </c>
      <c r="C28" s="380" t="s">
        <v>2</v>
      </c>
      <c r="D28" s="380" t="s">
        <v>2</v>
      </c>
      <c r="E28" s="380" t="s">
        <v>2</v>
      </c>
      <c r="F28" s="326" t="s">
        <v>2</v>
      </c>
      <c r="G28" s="116"/>
      <c r="H28" s="118"/>
    </row>
    <row r="29" spans="1:8" ht="12" customHeight="1">
      <c r="A29" s="170"/>
      <c r="B29" s="170"/>
      <c r="C29" s="170"/>
      <c r="D29" s="170"/>
      <c r="E29" s="170"/>
      <c r="F29" s="170"/>
      <c r="G29" s="170"/>
      <c r="H29" s="118"/>
    </row>
    <row r="30" ht="12" customHeight="1">
      <c r="H30" s="118"/>
    </row>
    <row r="31" ht="12" customHeight="1">
      <c r="H31" s="118"/>
    </row>
    <row r="32" ht="12" customHeight="1">
      <c r="H32" s="118"/>
    </row>
    <row r="33" ht="12" customHeight="1">
      <c r="H33" s="118"/>
    </row>
    <row r="34" ht="12" customHeight="1">
      <c r="H34" s="118"/>
    </row>
  </sheetData>
  <dataValidations count="1">
    <dataValidation type="list" allowBlank="1" showInputMessage="1" showErrorMessage="1" sqref="A2">
      <formula1>quarterly_date</formula1>
    </dataValidation>
  </dataValidations>
  <hyperlinks>
    <hyperlink ref="J5" location="Cont!A1" display="back"/>
  </hyperlinks>
  <printOptions/>
  <pageMargins left="0.7086614173228346" right="0.7086614173228346" top="0.7480314960629921" bottom="0.7480314960629921" header="0.31496062992125984" footer="0.31496062992125984"/>
  <pageSetup horizontalDpi="600" verticalDpi="600" orientation="portrait" paperSize="9" scale="66"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24997000396251678"/>
    <pageSetUpPr fitToPage="1"/>
  </sheetPr>
  <dimension ref="A1:M70"/>
  <sheetViews>
    <sheetView showGridLines="0" workbookViewId="0" topLeftCell="A1">
      <selection activeCell="A2" sqref="A2"/>
    </sheetView>
  </sheetViews>
  <sheetFormatPr defaultColWidth="10" defaultRowHeight="12" customHeight="1" outlineLevelRow="1"/>
  <cols>
    <col min="1" max="1" width="42.16015625" style="297" customWidth="1"/>
    <col min="2" max="3" width="12.33203125" style="71" customWidth="1"/>
    <col min="4" max="8" width="12.33203125" style="23" customWidth="1"/>
    <col min="9" max="9" width="12.33203125" style="27" customWidth="1"/>
    <col min="10" max="10" width="12.33203125" style="62" customWidth="1"/>
    <col min="11" max="11" width="11.16015625" style="23" customWidth="1"/>
    <col min="12" max="12" width="14.33203125" style="23" customWidth="1"/>
    <col min="13" max="16384" width="10" style="24" customWidth="1"/>
  </cols>
  <sheetData>
    <row r="1" spans="1:10" s="17" customFormat="1" ht="17.25" customHeight="1">
      <c r="A1" s="293" t="s">
        <v>236</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94"/>
      <c r="B4" s="25"/>
      <c r="C4" s="25"/>
      <c r="D4" s="26"/>
      <c r="E4" s="26"/>
      <c r="F4" s="26"/>
      <c r="G4" s="26"/>
      <c r="H4" s="26"/>
      <c r="J4" s="28"/>
    </row>
    <row r="5" spans="1:10" s="61" customFormat="1" ht="12.95" customHeight="1">
      <c r="A5" s="107"/>
      <c r="B5" s="22"/>
      <c r="C5" s="22"/>
      <c r="D5" s="22"/>
      <c r="E5" s="22"/>
      <c r="F5" s="22"/>
      <c r="G5" s="22"/>
      <c r="H5" s="22"/>
      <c r="I5" s="22"/>
      <c r="J5" s="22"/>
    </row>
    <row r="6" spans="1:10" ht="18.75">
      <c r="A6" s="295" t="s">
        <v>106</v>
      </c>
      <c r="B6" s="25"/>
      <c r="C6" s="25"/>
      <c r="D6" s="26"/>
      <c r="E6" s="26"/>
      <c r="F6" s="26"/>
      <c r="G6" s="26"/>
      <c r="H6" s="26"/>
      <c r="J6" s="27"/>
    </row>
    <row r="7" spans="1:10" ht="11.25" customHeight="1">
      <c r="A7" s="256"/>
      <c r="B7" s="23"/>
      <c r="C7" s="23"/>
      <c r="I7" s="23"/>
      <c r="J7" s="71"/>
    </row>
    <row r="8" spans="1:6" s="36" customFormat="1" ht="12" customHeight="1">
      <c r="A8" s="73" t="s">
        <v>87</v>
      </c>
      <c r="B8" s="252">
        <v>44196</v>
      </c>
      <c r="C8" s="252">
        <v>43830</v>
      </c>
      <c r="D8" s="252">
        <v>43465</v>
      </c>
      <c r="E8" s="252">
        <v>43100</v>
      </c>
      <c r="F8" s="253">
        <v>42735</v>
      </c>
    </row>
    <row r="9" spans="1:6" s="75" customFormat="1" ht="12.95" customHeight="1">
      <c r="A9" s="86" t="s">
        <v>88</v>
      </c>
      <c r="B9" s="38"/>
      <c r="C9" s="38"/>
      <c r="D9" s="38"/>
      <c r="E9" s="38">
        <v>2724.1812999999997</v>
      </c>
      <c r="F9" s="39">
        <v>1859.0678900000003</v>
      </c>
    </row>
    <row r="10" spans="1:6" s="75" customFormat="1" ht="12.95" customHeight="1">
      <c r="A10" s="86" t="s">
        <v>90</v>
      </c>
      <c r="B10" s="38"/>
      <c r="C10" s="38"/>
      <c r="D10" s="38"/>
      <c r="E10" s="38">
        <v>50653.38716</v>
      </c>
      <c r="F10" s="39">
        <v>38466.47463000001</v>
      </c>
    </row>
    <row r="11" spans="1:6" s="75" customFormat="1" ht="12.95" customHeight="1">
      <c r="A11" s="86" t="s">
        <v>91</v>
      </c>
      <c r="B11" s="38"/>
      <c r="C11" s="38"/>
      <c r="D11" s="38"/>
      <c r="E11" s="38">
        <v>-1225.4857199999997</v>
      </c>
      <c r="F11" s="39">
        <v>-2006.2229000000002</v>
      </c>
    </row>
    <row r="12" spans="1:6" s="75" customFormat="1" ht="12.95" customHeight="1">
      <c r="A12" s="86" t="s">
        <v>92</v>
      </c>
      <c r="B12" s="38"/>
      <c r="C12" s="38"/>
      <c r="D12" s="38"/>
      <c r="E12" s="38">
        <v>1313.3699199999996</v>
      </c>
      <c r="F12" s="39">
        <v>358.8168299999998</v>
      </c>
    </row>
    <row r="13" spans="1:6" s="40" customFormat="1" ht="12.95" customHeight="1" hidden="1" outlineLevel="1">
      <c r="A13" s="153" t="s">
        <v>161</v>
      </c>
      <c r="B13" s="38"/>
      <c r="C13" s="38"/>
      <c r="D13" s="38"/>
      <c r="E13" s="38">
        <v>450.3124499999999</v>
      </c>
      <c r="F13" s="39">
        <v>461.8996199999994</v>
      </c>
    </row>
    <row r="14" spans="1:6" s="124" customFormat="1" ht="12.95" customHeight="1" hidden="1" outlineLevel="1">
      <c r="A14" s="153" t="s">
        <v>139</v>
      </c>
      <c r="B14" s="38"/>
      <c r="C14" s="38"/>
      <c r="D14" s="38"/>
      <c r="E14" s="38">
        <v>238.92476999999997</v>
      </c>
      <c r="F14" s="39">
        <v>253.23979999999995</v>
      </c>
    </row>
    <row r="15" spans="1:6" s="75" customFormat="1" ht="12.95" customHeight="1" collapsed="1">
      <c r="A15" s="86" t="s">
        <v>93</v>
      </c>
      <c r="B15" s="38"/>
      <c r="C15" s="38"/>
      <c r="D15" s="38"/>
      <c r="E15" s="38">
        <v>689.2372199999999</v>
      </c>
      <c r="F15" s="39">
        <v>715.1394199999993</v>
      </c>
    </row>
    <row r="16" spans="1:10" ht="12.95" customHeight="1">
      <c r="A16" s="85" t="s">
        <v>94</v>
      </c>
      <c r="B16" s="68"/>
      <c r="C16" s="68"/>
      <c r="D16" s="68"/>
      <c r="E16" s="68">
        <v>54154.68988</v>
      </c>
      <c r="F16" s="77">
        <v>39393.27587000001</v>
      </c>
      <c r="I16" s="23"/>
      <c r="J16" s="23"/>
    </row>
    <row r="17" spans="1:10" ht="12" customHeight="1">
      <c r="A17" s="296" t="s">
        <v>98</v>
      </c>
      <c r="B17" s="38"/>
      <c r="C17" s="38"/>
      <c r="D17" s="38"/>
      <c r="E17" s="38">
        <v>36775.503450000004</v>
      </c>
      <c r="F17" s="39">
        <v>30580.29109</v>
      </c>
      <c r="I17" s="23"/>
      <c r="J17" s="23"/>
    </row>
    <row r="18" spans="1:6" s="75" customFormat="1" ht="12.95" customHeight="1">
      <c r="A18" s="86" t="s">
        <v>100</v>
      </c>
      <c r="B18" s="38"/>
      <c r="C18" s="38"/>
      <c r="D18" s="38"/>
      <c r="E18" s="38">
        <v>8651.94361</v>
      </c>
      <c r="F18" s="39">
        <v>2012.8610500000004</v>
      </c>
    </row>
    <row r="19" spans="1:10" ht="12.95" customHeight="1">
      <c r="A19" s="85" t="s">
        <v>102</v>
      </c>
      <c r="B19" s="68"/>
      <c r="C19" s="68"/>
      <c r="D19" s="68"/>
      <c r="E19" s="68">
        <v>45427.447060000006</v>
      </c>
      <c r="F19" s="77">
        <v>32593.15214</v>
      </c>
      <c r="I19" s="23"/>
      <c r="J19" s="23"/>
    </row>
    <row r="20" spans="1:12" ht="12.95" customHeight="1">
      <c r="A20" s="85" t="s">
        <v>103</v>
      </c>
      <c r="B20" s="68"/>
      <c r="C20" s="68"/>
      <c r="D20" s="68"/>
      <c r="E20" s="68">
        <v>8727.242820000003</v>
      </c>
      <c r="F20" s="77">
        <v>6800.123730000001</v>
      </c>
      <c r="G20" s="180"/>
      <c r="H20" s="180"/>
      <c r="I20" s="180"/>
      <c r="J20" s="180"/>
      <c r="K20" s="180"/>
      <c r="L20" s="180"/>
    </row>
    <row r="21" spans="1:10" ht="12.95" customHeight="1">
      <c r="A21" s="85" t="s">
        <v>105</v>
      </c>
      <c r="B21" s="68"/>
      <c r="C21" s="68"/>
      <c r="D21" s="68"/>
      <c r="E21" s="68">
        <v>54154.689880000005</v>
      </c>
      <c r="F21" s="77">
        <v>39393.27587</v>
      </c>
      <c r="I21" s="23"/>
      <c r="J21" s="23"/>
    </row>
    <row r="22" spans="9:10" ht="12" customHeight="1">
      <c r="I22" s="23"/>
      <c r="J22" s="23"/>
    </row>
    <row r="23" ht="12" customHeight="1">
      <c r="A23" s="184"/>
    </row>
    <row r="24" spans="1:10" ht="18.75">
      <c r="A24" s="29" t="s">
        <v>85</v>
      </c>
      <c r="B24" s="181"/>
      <c r="C24" s="181"/>
      <c r="D24" s="181"/>
      <c r="E24" s="181"/>
      <c r="F24" s="130"/>
      <c r="G24" s="129"/>
      <c r="H24" s="129"/>
      <c r="I24" s="130"/>
      <c r="J24" s="182"/>
    </row>
    <row r="25" spans="1:10" ht="12" customHeight="1">
      <c r="A25" s="25"/>
      <c r="C25" s="257"/>
      <c r="D25" s="183" t="s">
        <v>258</v>
      </c>
      <c r="E25" s="183"/>
      <c r="G25" s="129"/>
      <c r="H25" s="129"/>
      <c r="I25" s="130"/>
      <c r="J25" s="131"/>
    </row>
    <row r="26" spans="1:10" ht="12" customHeight="1">
      <c r="A26" s="34" t="s">
        <v>62</v>
      </c>
      <c r="B26" s="277">
        <v>2020</v>
      </c>
      <c r="C26" s="277">
        <v>2019</v>
      </c>
      <c r="D26" s="277">
        <v>2018</v>
      </c>
      <c r="E26" s="277">
        <v>2017</v>
      </c>
      <c r="F26" s="67">
        <v>2016</v>
      </c>
      <c r="G26" s="129"/>
      <c r="H26" s="129"/>
      <c r="I26" s="130"/>
      <c r="J26" s="131"/>
    </row>
    <row r="27" spans="1:10" ht="12" customHeight="1" hidden="1" outlineLevel="1">
      <c r="A27" s="37" t="s">
        <v>63</v>
      </c>
      <c r="B27" s="38"/>
      <c r="C27" s="38"/>
      <c r="D27" s="38">
        <v>2046.99217</v>
      </c>
      <c r="E27" s="38">
        <v>6061.0167599999995</v>
      </c>
      <c r="F27" s="39">
        <v>6473.70898</v>
      </c>
      <c r="G27" s="129"/>
      <c r="H27" s="129"/>
      <c r="I27" s="130"/>
      <c r="J27" s="131"/>
    </row>
    <row r="28" spans="1:10" ht="12" customHeight="1" hidden="1" outlineLevel="1">
      <c r="A28" s="37" t="s">
        <v>64</v>
      </c>
      <c r="B28" s="38"/>
      <c r="C28" s="38"/>
      <c r="D28" s="38">
        <v>-428.31432</v>
      </c>
      <c r="E28" s="38">
        <v>-919.3284700000002</v>
      </c>
      <c r="F28" s="39">
        <v>-1167.5381100000002</v>
      </c>
      <c r="G28" s="129"/>
      <c r="H28" s="129"/>
      <c r="I28" s="130"/>
      <c r="J28" s="131"/>
    </row>
    <row r="29" spans="1:10" ht="12" customHeight="1" collapsed="1">
      <c r="A29" s="42" t="s">
        <v>65</v>
      </c>
      <c r="B29" s="43"/>
      <c r="C29" s="43"/>
      <c r="D29" s="43">
        <v>1618.67785</v>
      </c>
      <c r="E29" s="43">
        <v>5141.688289999999</v>
      </c>
      <c r="F29" s="44">
        <v>5306.17087</v>
      </c>
      <c r="G29" s="129"/>
      <c r="H29" s="129"/>
      <c r="I29" s="130"/>
      <c r="J29" s="131"/>
    </row>
    <row r="30" spans="1:10" ht="12" customHeight="1" hidden="1" outlineLevel="1">
      <c r="A30" s="46" t="s">
        <v>66</v>
      </c>
      <c r="B30" s="43"/>
      <c r="C30" s="43"/>
      <c r="D30" s="43">
        <v>963.50808</v>
      </c>
      <c r="E30" s="43">
        <v>1201.35988</v>
      </c>
      <c r="F30" s="44">
        <v>625.8574599999998</v>
      </c>
      <c r="G30" s="129"/>
      <c r="H30" s="129"/>
      <c r="I30" s="130"/>
      <c r="J30" s="131"/>
    </row>
    <row r="31" spans="1:10" ht="12" customHeight="1" hidden="1" outlineLevel="1">
      <c r="A31" s="46" t="s">
        <v>67</v>
      </c>
      <c r="B31" s="43"/>
      <c r="C31" s="43"/>
      <c r="D31" s="43">
        <v>-7.77885</v>
      </c>
      <c r="E31" s="43">
        <v>-10.99188</v>
      </c>
      <c r="F31" s="44">
        <v>-60.70637000000001</v>
      </c>
      <c r="G31" s="129"/>
      <c r="H31" s="129"/>
      <c r="I31" s="130"/>
      <c r="J31" s="131"/>
    </row>
    <row r="32" spans="1:10" ht="12" customHeight="1" collapsed="1">
      <c r="A32" s="42" t="s">
        <v>68</v>
      </c>
      <c r="B32" s="43"/>
      <c r="C32" s="43"/>
      <c r="D32" s="43">
        <v>955.7292299999999</v>
      </c>
      <c r="E32" s="43">
        <v>1190.368</v>
      </c>
      <c r="F32" s="44">
        <v>565.1510899999998</v>
      </c>
      <c r="G32" s="129"/>
      <c r="H32" s="129"/>
      <c r="I32" s="130"/>
      <c r="J32" s="131"/>
    </row>
    <row r="33" spans="1:10" ht="12" customHeight="1" hidden="1" outlineLevel="1">
      <c r="A33" s="47" t="s">
        <v>70</v>
      </c>
      <c r="B33" s="43"/>
      <c r="C33" s="43"/>
      <c r="D33" s="43">
        <v>-0.00096</v>
      </c>
      <c r="E33" s="43">
        <v>-0.0008900000000000001</v>
      </c>
      <c r="F33" s="44">
        <v>-0.0038900000000000007</v>
      </c>
      <c r="G33" s="129"/>
      <c r="H33" s="129"/>
      <c r="I33" s="130"/>
      <c r="J33" s="131"/>
    </row>
    <row r="34" spans="1:10" ht="12" customHeight="1" collapsed="1">
      <c r="A34" s="48" t="s">
        <v>71</v>
      </c>
      <c r="B34" s="49"/>
      <c r="C34" s="49"/>
      <c r="D34" s="49">
        <v>2574.40612</v>
      </c>
      <c r="E34" s="49">
        <v>6332.055399999998</v>
      </c>
      <c r="F34" s="50">
        <v>5871.318069999999</v>
      </c>
      <c r="G34" s="129"/>
      <c r="H34" s="129"/>
      <c r="I34" s="130"/>
      <c r="J34" s="131"/>
    </row>
    <row r="35" spans="1:10" ht="12" customHeight="1">
      <c r="A35" s="47" t="s">
        <v>72</v>
      </c>
      <c r="B35" s="38"/>
      <c r="C35" s="38"/>
      <c r="D35" s="38">
        <v>-535.00787</v>
      </c>
      <c r="E35" s="38">
        <v>-1672.7914199999998</v>
      </c>
      <c r="F35" s="39">
        <v>-1490.86104</v>
      </c>
      <c r="G35" s="129"/>
      <c r="H35" s="129"/>
      <c r="I35" s="130"/>
      <c r="J35" s="131"/>
    </row>
    <row r="36" spans="1:10" ht="12" customHeight="1">
      <c r="A36" s="47" t="s">
        <v>73</v>
      </c>
      <c r="B36" s="38"/>
      <c r="C36" s="38"/>
      <c r="D36" s="38">
        <v>-85.94788000000001</v>
      </c>
      <c r="E36" s="38">
        <v>-234.57107</v>
      </c>
      <c r="F36" s="39">
        <v>-155.00260999999998</v>
      </c>
      <c r="G36" s="129"/>
      <c r="H36" s="129"/>
      <c r="I36" s="130"/>
      <c r="J36" s="131"/>
    </row>
    <row r="37" spans="1:10" ht="12" customHeight="1">
      <c r="A37" s="47" t="s">
        <v>74</v>
      </c>
      <c r="B37" s="38"/>
      <c r="C37" s="38"/>
      <c r="D37" s="38">
        <v>-83.91649000000001</v>
      </c>
      <c r="E37" s="38">
        <v>-177.15087000000005</v>
      </c>
      <c r="F37" s="39">
        <v>-155.99628</v>
      </c>
      <c r="G37" s="129"/>
      <c r="H37" s="129"/>
      <c r="I37" s="130"/>
      <c r="J37" s="131"/>
    </row>
    <row r="38" spans="1:10" ht="12" customHeight="1">
      <c r="A38" s="47" t="s">
        <v>75</v>
      </c>
      <c r="B38" s="38"/>
      <c r="C38" s="38"/>
      <c r="D38" s="38">
        <v>-524.85014</v>
      </c>
      <c r="E38" s="38">
        <v>-1282.6843899999997</v>
      </c>
      <c r="F38" s="39">
        <v>-1085.38747</v>
      </c>
      <c r="G38" s="129"/>
      <c r="H38" s="129"/>
      <c r="I38" s="130"/>
      <c r="J38" s="131"/>
    </row>
    <row r="39" spans="1:10" ht="12" customHeight="1">
      <c r="A39" s="47" t="s">
        <v>76</v>
      </c>
      <c r="B39" s="38"/>
      <c r="C39" s="38"/>
      <c r="D39" s="38">
        <v>-435.9846</v>
      </c>
      <c r="E39" s="38">
        <v>-1171.5643599999999</v>
      </c>
      <c r="F39" s="39">
        <v>-1146.4514599999998</v>
      </c>
      <c r="G39" s="129"/>
      <c r="H39" s="129"/>
      <c r="I39" s="130"/>
      <c r="J39" s="131"/>
    </row>
    <row r="40" spans="1:10" ht="12" customHeight="1">
      <c r="A40" s="48" t="s">
        <v>77</v>
      </c>
      <c r="B40" s="49"/>
      <c r="C40" s="49"/>
      <c r="D40" s="49">
        <v>-1665.7069800000002</v>
      </c>
      <c r="E40" s="49">
        <v>-4538.76211</v>
      </c>
      <c r="F40" s="50">
        <v>-4033.69886</v>
      </c>
      <c r="G40" s="129"/>
      <c r="H40" s="129"/>
      <c r="I40" s="130"/>
      <c r="J40" s="131"/>
    </row>
    <row r="41" spans="1:10" ht="12" customHeight="1">
      <c r="A41" s="54" t="s">
        <v>79</v>
      </c>
      <c r="B41" s="55"/>
      <c r="C41" s="55"/>
      <c r="D41" s="55">
        <v>908.6991399999999</v>
      </c>
      <c r="E41" s="55">
        <v>1793.2932899999987</v>
      </c>
      <c r="F41" s="56">
        <v>1837.6192099999994</v>
      </c>
      <c r="G41" s="129"/>
      <c r="H41" s="129"/>
      <c r="I41" s="130"/>
      <c r="J41" s="131"/>
    </row>
    <row r="42" spans="1:10" ht="12" customHeight="1">
      <c r="A42" s="47" t="s">
        <v>160</v>
      </c>
      <c r="B42" s="38"/>
      <c r="C42" s="38"/>
      <c r="D42" s="38">
        <v>-389.8610900000001</v>
      </c>
      <c r="E42" s="38">
        <v>430.7487400000001</v>
      </c>
      <c r="F42" s="39">
        <v>286.0748599999999</v>
      </c>
      <c r="G42" s="129"/>
      <c r="H42" s="129"/>
      <c r="I42" s="130"/>
      <c r="J42" s="131"/>
    </row>
    <row r="43" spans="1:10" ht="12" customHeight="1">
      <c r="A43" s="47" t="s">
        <v>81</v>
      </c>
      <c r="B43" s="38"/>
      <c r="C43" s="38"/>
      <c r="D43" s="38">
        <v>-143.814</v>
      </c>
      <c r="E43" s="38">
        <v>-296.92293</v>
      </c>
      <c r="F43" s="39">
        <v>-270.297</v>
      </c>
      <c r="G43" s="129"/>
      <c r="H43" s="129"/>
      <c r="I43" s="130"/>
      <c r="J43" s="131"/>
    </row>
    <row r="44" spans="1:10" ht="12" customHeight="1">
      <c r="A44" s="48" t="s">
        <v>82</v>
      </c>
      <c r="B44" s="49"/>
      <c r="C44" s="49"/>
      <c r="D44" s="49">
        <v>375.0240499999999</v>
      </c>
      <c r="E44" s="49">
        <v>1927.1190999999988</v>
      </c>
      <c r="F44" s="50">
        <v>1853.397069999999</v>
      </c>
      <c r="G44" s="129"/>
      <c r="H44" s="129"/>
      <c r="I44" s="130"/>
      <c r="J44" s="131"/>
    </row>
    <row r="47" spans="1:13" ht="18.75">
      <c r="A47" s="29" t="s">
        <v>109</v>
      </c>
      <c r="B47" s="26"/>
      <c r="C47" s="26"/>
      <c r="D47" s="26"/>
      <c r="E47" s="26"/>
      <c r="F47" s="24"/>
      <c r="G47" s="24"/>
      <c r="L47" s="45"/>
      <c r="M47" s="45"/>
    </row>
    <row r="48" spans="1:7" ht="12" customHeight="1">
      <c r="A48" s="110"/>
      <c r="B48" s="64"/>
      <c r="C48" s="64"/>
      <c r="D48" s="64"/>
      <c r="E48" s="64"/>
      <c r="F48" s="65"/>
      <c r="G48" s="27"/>
    </row>
    <row r="49" spans="1:7" ht="12" customHeight="1">
      <c r="A49" s="112"/>
      <c r="B49" s="113">
        <v>2020</v>
      </c>
      <c r="C49" s="113">
        <v>2019</v>
      </c>
      <c r="D49" s="113">
        <v>2018</v>
      </c>
      <c r="E49" s="173">
        <v>2017</v>
      </c>
      <c r="F49" s="67">
        <v>2016</v>
      </c>
      <c r="G49" s="36"/>
    </row>
    <row r="50" spans="1:7" ht="12" customHeight="1">
      <c r="A50" s="80" t="s">
        <v>110</v>
      </c>
      <c r="B50" s="100"/>
      <c r="C50" s="100"/>
      <c r="D50" s="100"/>
      <c r="E50" s="100">
        <v>0.2482222717927659</v>
      </c>
      <c r="F50" s="323">
        <v>0.31555373850524665</v>
      </c>
      <c r="G50" s="40"/>
    </row>
    <row r="51" spans="1:7" ht="12" customHeight="1">
      <c r="A51" s="80" t="s">
        <v>111</v>
      </c>
      <c r="B51" s="100"/>
      <c r="C51" s="100"/>
      <c r="D51" s="100"/>
      <c r="E51" s="100">
        <v>0.020601155453388375</v>
      </c>
      <c r="F51" s="322">
        <v>0.023476267018435176</v>
      </c>
      <c r="G51" s="40"/>
    </row>
    <row r="52" spans="1:6" ht="12" customHeight="1">
      <c r="A52" s="80" t="s">
        <v>112</v>
      </c>
      <c r="B52" s="100"/>
      <c r="C52" s="100"/>
      <c r="D52" s="100"/>
      <c r="E52" s="100">
        <v>0.11002612908891013</v>
      </c>
      <c r="F52" s="322">
        <v>0.13105275706207462</v>
      </c>
    </row>
    <row r="53" spans="1:7" ht="12" customHeight="1">
      <c r="A53" s="80" t="s">
        <v>114</v>
      </c>
      <c r="B53" s="100"/>
      <c r="C53" s="100"/>
      <c r="D53" s="100"/>
      <c r="E53" s="100">
        <v>0.7167912823378015</v>
      </c>
      <c r="F53" s="322">
        <v>0.6870176018244571</v>
      </c>
      <c r="G53" s="45"/>
    </row>
    <row r="54" spans="1:8" ht="12" customHeight="1">
      <c r="A54" s="270" t="s">
        <v>116</v>
      </c>
      <c r="B54" s="191"/>
      <c r="C54" s="191"/>
      <c r="D54" s="191"/>
      <c r="E54" s="191">
        <v>-0.00969283866963167</v>
      </c>
      <c r="F54" s="322">
        <v>-0.007333768183764416</v>
      </c>
      <c r="H54" s="32"/>
    </row>
    <row r="55" spans="1:8" ht="12" customHeight="1">
      <c r="A55" s="226" t="s">
        <v>229</v>
      </c>
      <c r="B55" s="190"/>
      <c r="C55" s="190"/>
      <c r="D55" s="190"/>
      <c r="E55" s="190">
        <v>127.355</v>
      </c>
      <c r="F55" s="306">
        <v>94.22</v>
      </c>
      <c r="H55" s="32"/>
    </row>
    <row r="56" spans="1:8" ht="12" customHeight="1">
      <c r="A56" s="227" t="s">
        <v>117</v>
      </c>
      <c r="B56" s="193"/>
      <c r="C56" s="193"/>
      <c r="D56" s="193"/>
      <c r="E56" s="193">
        <v>54</v>
      </c>
      <c r="F56" s="326">
        <v>60</v>
      </c>
      <c r="H56" s="32"/>
    </row>
    <row r="57" spans="1:7" ht="12" customHeight="1">
      <c r="A57" s="22"/>
      <c r="B57" s="22"/>
      <c r="C57" s="22"/>
      <c r="D57" s="22"/>
      <c r="E57" s="22"/>
      <c r="F57" s="22"/>
      <c r="G57" s="22"/>
    </row>
    <row r="58" ht="12" customHeight="1">
      <c r="A58" s="71"/>
    </row>
    <row r="59" ht="12" customHeight="1">
      <c r="A59" s="71"/>
    </row>
    <row r="60" ht="12" customHeight="1">
      <c r="A60" s="71"/>
    </row>
    <row r="61" ht="12" customHeight="1">
      <c r="A61" s="71"/>
    </row>
    <row r="62" ht="12" customHeight="1">
      <c r="A62" s="71"/>
    </row>
    <row r="63" ht="12" customHeight="1">
      <c r="A63" s="71"/>
    </row>
    <row r="64" ht="12" customHeight="1">
      <c r="A64" s="71"/>
    </row>
    <row r="65" ht="12" customHeight="1">
      <c r="A65" s="71"/>
    </row>
    <row r="66" ht="12" customHeight="1">
      <c r="A66" s="71"/>
    </row>
    <row r="67" ht="12" customHeight="1">
      <c r="A67" s="71"/>
    </row>
    <row r="68" ht="12" customHeight="1">
      <c r="A68" s="71"/>
    </row>
    <row r="69" spans="1:10" ht="14.25" customHeight="1">
      <c r="A69" s="532" t="s">
        <v>261</v>
      </c>
      <c r="B69" s="532"/>
      <c r="C69" s="532"/>
      <c r="D69" s="532"/>
      <c r="E69" s="532"/>
      <c r="F69" s="532"/>
      <c r="G69" s="532"/>
      <c r="H69" s="532"/>
      <c r="I69" s="532"/>
      <c r="J69" s="532"/>
    </row>
    <row r="70" spans="1:10" ht="18" customHeight="1">
      <c r="A70" s="532"/>
      <c r="B70" s="532"/>
      <c r="C70" s="532"/>
      <c r="D70" s="532"/>
      <c r="E70" s="532"/>
      <c r="F70" s="532"/>
      <c r="G70" s="532"/>
      <c r="H70" s="532"/>
      <c r="I70" s="532"/>
      <c r="J70" s="532"/>
    </row>
  </sheetData>
  <mergeCells count="1">
    <mergeCell ref="A69:J70"/>
  </mergeCells>
  <conditionalFormatting sqref="F16">
    <cfRule type="cellIs" priority="24" operator="greaterThan" stopIfTrue="1">
      <formula>10</formula>
    </cfRule>
  </conditionalFormatting>
  <conditionalFormatting sqref="F19">
    <cfRule type="cellIs" priority="23" operator="greaterThan" stopIfTrue="1">
      <formula>10</formula>
    </cfRule>
  </conditionalFormatting>
  <conditionalFormatting sqref="F20:F21">
    <cfRule type="cellIs" priority="22" operator="greaterThan" stopIfTrue="1">
      <formula>10</formula>
    </cfRule>
  </conditionalFormatting>
  <conditionalFormatting sqref="D16:E16">
    <cfRule type="cellIs" priority="39" operator="greaterThan" stopIfTrue="1">
      <formula>10</formula>
    </cfRule>
  </conditionalFormatting>
  <conditionalFormatting sqref="D19:E19">
    <cfRule type="cellIs" priority="38" operator="greaterThan" stopIfTrue="1">
      <formula>10</formula>
    </cfRule>
  </conditionalFormatting>
  <conditionalFormatting sqref="D20:E21">
    <cfRule type="cellIs" priority="37" operator="greaterThan" stopIfTrue="1">
      <formula>10</formula>
    </cfRule>
  </conditionalFormatting>
  <conditionalFormatting sqref="C16">
    <cfRule type="cellIs" priority="36" operator="greaterThan" stopIfTrue="1">
      <formula>10</formula>
    </cfRule>
  </conditionalFormatting>
  <conditionalFormatting sqref="C19">
    <cfRule type="cellIs" priority="35" operator="greaterThan" stopIfTrue="1">
      <formula>10</formula>
    </cfRule>
  </conditionalFormatting>
  <conditionalFormatting sqref="C20:C21">
    <cfRule type="cellIs" priority="34" operator="greaterThan" stopIfTrue="1">
      <formula>10</formula>
    </cfRule>
  </conditionalFormatting>
  <conditionalFormatting sqref="B16">
    <cfRule type="cellIs" priority="33" operator="greaterThan" stopIfTrue="1">
      <formula>10</formula>
    </cfRule>
  </conditionalFormatting>
  <conditionalFormatting sqref="B19">
    <cfRule type="cellIs" priority="32" operator="greaterThan" stopIfTrue="1">
      <formula>10</formula>
    </cfRule>
  </conditionalFormatting>
  <conditionalFormatting sqref="B20:B21">
    <cfRule type="cellIs" priority="31" operator="greaterThan" stopIfTrue="1">
      <formula>10</formula>
    </cfRule>
  </conditionalFormatting>
  <conditionalFormatting sqref="F34">
    <cfRule type="cellIs" priority="9" operator="greaterThan" stopIfTrue="1">
      <formula>10</formula>
    </cfRule>
  </conditionalFormatting>
  <conditionalFormatting sqref="F40">
    <cfRule type="cellIs" priority="8" operator="greaterThan" stopIfTrue="1">
      <formula>10</formula>
    </cfRule>
  </conditionalFormatting>
  <conditionalFormatting sqref="F44">
    <cfRule type="cellIs" priority="7" operator="greaterThan" stopIfTrue="1">
      <formula>10</formula>
    </cfRule>
  </conditionalFormatting>
  <conditionalFormatting sqref="C44:E44">
    <cfRule type="cellIs" priority="1" operator="greaterThan" stopIfTrue="1">
      <formula>10</formula>
    </cfRule>
  </conditionalFormatting>
  <conditionalFormatting sqref="B34">
    <cfRule type="cellIs" priority="6" operator="greaterThan" stopIfTrue="1">
      <formula>10</formula>
    </cfRule>
  </conditionalFormatting>
  <conditionalFormatting sqref="B40">
    <cfRule type="cellIs" priority="5" operator="greaterThan" stopIfTrue="1">
      <formula>10</formula>
    </cfRule>
  </conditionalFormatting>
  <conditionalFormatting sqref="B44">
    <cfRule type="cellIs" priority="4" operator="greaterThan" stopIfTrue="1">
      <formula>10</formula>
    </cfRule>
  </conditionalFormatting>
  <conditionalFormatting sqref="C34:E34">
    <cfRule type="cellIs" priority="3" operator="greaterThan" stopIfTrue="1">
      <formula>10</formula>
    </cfRule>
  </conditionalFormatting>
  <conditionalFormatting sqref="C40:E40">
    <cfRule type="cellIs" priority="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6"/>
  <sheetViews>
    <sheetView showGridLines="0" workbookViewId="0" topLeftCell="A1"/>
  </sheetViews>
  <sheetFormatPr defaultColWidth="9.33203125" defaultRowHeight="11.25"/>
  <cols>
    <col min="1" max="1" width="56.16015625" style="0" customWidth="1"/>
    <col min="2" max="10" width="12.83203125" style="0" customWidth="1"/>
  </cols>
  <sheetData>
    <row r="1" spans="1:10" ht="18.75">
      <c r="A1" s="13" t="s">
        <v>0</v>
      </c>
      <c r="B1" s="14"/>
      <c r="C1" s="14"/>
      <c r="D1" s="15"/>
      <c r="E1" s="16"/>
      <c r="F1" s="16"/>
      <c r="G1" s="16"/>
      <c r="H1" s="15"/>
      <c r="I1" s="16"/>
      <c r="J1" s="15"/>
    </row>
    <row r="2" spans="1:10" ht="15.75">
      <c r="A2" s="348">
        <f>Cont!A2</f>
        <v>44286</v>
      </c>
      <c r="B2" s="399"/>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223" t="s">
        <v>162</v>
      </c>
      <c r="J5" s="197" t="s">
        <v>60</v>
      </c>
    </row>
    <row r="7" spans="1:10" ht="12.75">
      <c r="A7" s="98"/>
      <c r="B7" s="35" t="s">
        <v>346</v>
      </c>
      <c r="C7" s="35" t="s">
        <v>303</v>
      </c>
      <c r="D7" s="35" t="s">
        <v>295</v>
      </c>
      <c r="E7" s="35" t="s">
        <v>293</v>
      </c>
      <c r="F7" s="35" t="s">
        <v>289</v>
      </c>
      <c r="G7" s="35" t="s">
        <v>285</v>
      </c>
      <c r="H7" s="35" t="s">
        <v>283</v>
      </c>
      <c r="I7" s="35" t="s">
        <v>268</v>
      </c>
      <c r="J7" s="35" t="s">
        <v>262</v>
      </c>
    </row>
    <row r="8" spans="1:12" ht="12.75">
      <c r="A8" s="298" t="s">
        <v>163</v>
      </c>
      <c r="B8" s="457">
        <v>28819.092000000004</v>
      </c>
      <c r="C8" s="457">
        <v>28819.092</v>
      </c>
      <c r="D8" s="457">
        <v>28819.092</v>
      </c>
      <c r="E8" s="457">
        <v>28819.092</v>
      </c>
      <c r="F8" s="457">
        <v>28454.079</v>
      </c>
      <c r="G8" s="457">
        <v>28454.079</v>
      </c>
      <c r="H8" s="457">
        <v>28454.079</v>
      </c>
      <c r="I8" s="457">
        <v>26016.485</v>
      </c>
      <c r="J8" s="458">
        <v>26016.485</v>
      </c>
      <c r="L8" s="319"/>
    </row>
    <row r="9" spans="1:10" ht="12.75">
      <c r="A9" s="298" t="s">
        <v>164</v>
      </c>
      <c r="B9" s="478">
        <v>23.1</v>
      </c>
      <c r="C9" s="478">
        <v>19.5</v>
      </c>
      <c r="D9" s="478">
        <v>13.5</v>
      </c>
      <c r="E9" s="478">
        <v>13.15</v>
      </c>
      <c r="F9" s="478">
        <v>9.9</v>
      </c>
      <c r="G9" s="478">
        <v>12</v>
      </c>
      <c r="H9" s="478">
        <v>12</v>
      </c>
      <c r="I9" s="478">
        <v>11.85</v>
      </c>
      <c r="J9" s="479">
        <v>10.8</v>
      </c>
    </row>
    <row r="10" spans="1:10" ht="12.75">
      <c r="A10" s="298" t="s">
        <v>165</v>
      </c>
      <c r="B10" s="457">
        <v>665.7210252000002</v>
      </c>
      <c r="C10" s="457">
        <v>561.972294</v>
      </c>
      <c r="D10" s="457">
        <v>389.057742</v>
      </c>
      <c r="E10" s="457">
        <v>378.97105980000003</v>
      </c>
      <c r="F10" s="457">
        <v>281.6953821</v>
      </c>
      <c r="G10" s="457">
        <v>341.448948</v>
      </c>
      <c r="H10" s="457">
        <v>341.448948</v>
      </c>
      <c r="I10" s="457">
        <v>308.29534725</v>
      </c>
      <c r="J10" s="458">
        <v>280.978038</v>
      </c>
    </row>
    <row r="11" spans="1:10" ht="12.75">
      <c r="A11" s="298" t="s">
        <v>25</v>
      </c>
      <c r="B11" s="478">
        <v>0.38319323214586154</v>
      </c>
      <c r="C11" s="478">
        <v>0.6190170962707638</v>
      </c>
      <c r="D11" s="478">
        <v>0.35033775828190544</v>
      </c>
      <c r="E11" s="478">
        <v>0.10184669777243496</v>
      </c>
      <c r="F11" s="478">
        <v>0.2487996157598354</v>
      </c>
      <c r="G11" s="478">
        <v>0.20099904869526794</v>
      </c>
      <c r="H11" s="478">
        <v>0.2561845157595858</v>
      </c>
      <c r="I11" s="478">
        <v>0.27282047619038463</v>
      </c>
      <c r="J11" s="479">
        <v>0.18027863733321392</v>
      </c>
    </row>
    <row r="12" spans="1:10" ht="12.75">
      <c r="A12" s="298" t="s">
        <v>166</v>
      </c>
      <c r="B12" s="480">
        <v>15.882895240443675</v>
      </c>
      <c r="C12" s="480">
        <v>14.808065203671726</v>
      </c>
      <c r="D12" s="480">
        <v>15.062154469775415</v>
      </c>
      <c r="E12" s="480">
        <v>16.46037723575137</v>
      </c>
      <c r="F12" s="480">
        <v>10.361807436601811</v>
      </c>
      <c r="G12" s="480">
        <v>13.769888634860068</v>
      </c>
      <c r="H12" s="480">
        <v>13.58931645996161</v>
      </c>
      <c r="I12" s="480">
        <v>13.090486746214976</v>
      </c>
      <c r="J12" s="481">
        <v>10.816575449741931</v>
      </c>
    </row>
    <row r="13" spans="1:10" ht="12.75">
      <c r="A13" s="298" t="s">
        <v>1</v>
      </c>
      <c r="B13" s="480">
        <v>2.6791825475219104</v>
      </c>
      <c r="C13" s="480">
        <v>2.373260326196569</v>
      </c>
      <c r="D13" s="480">
        <v>1.7792695734453572</v>
      </c>
      <c r="E13" s="480">
        <v>1.8212872931641864</v>
      </c>
      <c r="F13" s="480">
        <v>1.3879365101242147</v>
      </c>
      <c r="G13" s="480">
        <v>1.700352642300117</v>
      </c>
      <c r="H13" s="480">
        <v>1.7558578651660406</v>
      </c>
      <c r="I13" s="480">
        <v>1.9179788314501036</v>
      </c>
      <c r="J13" s="481">
        <v>1.8339154217268632</v>
      </c>
    </row>
    <row r="14" spans="1:10" ht="12.75">
      <c r="A14" s="299" t="s">
        <v>24</v>
      </c>
      <c r="B14" s="478">
        <v>0.29</v>
      </c>
      <c r="C14" s="478" t="s">
        <v>2</v>
      </c>
      <c r="D14" s="478" t="s">
        <v>2</v>
      </c>
      <c r="E14" s="478" t="s">
        <v>2</v>
      </c>
      <c r="F14" s="478">
        <v>0.19</v>
      </c>
      <c r="G14" s="478" t="s">
        <v>2</v>
      </c>
      <c r="H14" s="478" t="s">
        <v>2</v>
      </c>
      <c r="I14" s="478" t="s">
        <v>2</v>
      </c>
      <c r="J14" s="479">
        <v>0.21</v>
      </c>
    </row>
    <row r="15" spans="1:10" ht="12.75">
      <c r="A15" s="300" t="s">
        <v>224</v>
      </c>
      <c r="B15" s="478">
        <v>0.08971281372077194</v>
      </c>
      <c r="C15" s="478">
        <v>0.14272223335141856</v>
      </c>
      <c r="D15" s="478">
        <v>0.08014982350588974</v>
      </c>
      <c r="E15" s="478">
        <v>0.02144919085583958</v>
      </c>
      <c r="F15" s="478">
        <v>0.06747027145387487</v>
      </c>
      <c r="G15" s="478">
        <v>0.04431872653829351</v>
      </c>
      <c r="H15" s="478">
        <v>0.05950158368551446</v>
      </c>
      <c r="I15" s="478">
        <v>0.059925918328321434</v>
      </c>
      <c r="J15" s="479">
        <v>0.05142285305643711</v>
      </c>
    </row>
    <row r="16" spans="1:10" ht="12.75">
      <c r="A16" s="299" t="s">
        <v>167</v>
      </c>
      <c r="B16" s="457">
        <v>13062</v>
      </c>
      <c r="C16" s="457">
        <v>10714</v>
      </c>
      <c r="D16" s="457">
        <v>9876</v>
      </c>
      <c r="E16" s="457">
        <v>9692</v>
      </c>
      <c r="F16" s="457">
        <v>8873</v>
      </c>
      <c r="G16" s="457">
        <v>6950</v>
      </c>
      <c r="H16" s="457">
        <v>6464</v>
      </c>
      <c r="I16" s="457">
        <v>6045</v>
      </c>
      <c r="J16" s="458">
        <v>5926</v>
      </c>
    </row>
    <row r="17" spans="1:10" ht="12.75">
      <c r="A17" s="301" t="s">
        <v>223</v>
      </c>
      <c r="B17" s="457">
        <v>172.752</v>
      </c>
      <c r="C17" s="457">
        <v>169.321</v>
      </c>
      <c r="D17" s="457">
        <v>104.952</v>
      </c>
      <c r="E17" s="457">
        <v>220.893</v>
      </c>
      <c r="F17" s="457">
        <v>776.795</v>
      </c>
      <c r="G17" s="457">
        <v>185.358</v>
      </c>
      <c r="H17" s="457">
        <v>322.13</v>
      </c>
      <c r="I17" s="457">
        <v>268.58</v>
      </c>
      <c r="J17" s="482">
        <v>355.629</v>
      </c>
    </row>
    <row r="18" spans="1:10" ht="12.75">
      <c r="A18" s="301" t="s">
        <v>168</v>
      </c>
      <c r="B18" s="457">
        <v>4196</v>
      </c>
      <c r="C18" s="457">
        <v>3435</v>
      </c>
      <c r="D18" s="457">
        <v>1907</v>
      </c>
      <c r="E18" s="457">
        <v>2130</v>
      </c>
      <c r="F18" s="457">
        <v>9262</v>
      </c>
      <c r="G18" s="457">
        <v>1349</v>
      </c>
      <c r="H18" s="457">
        <v>1629</v>
      </c>
      <c r="I18" s="457">
        <v>1457</v>
      </c>
      <c r="J18" s="482">
        <v>1560</v>
      </c>
    </row>
    <row r="19" spans="1:10" ht="12.75">
      <c r="A19" s="301" t="s">
        <v>169</v>
      </c>
      <c r="B19" s="457">
        <v>3976.438400000001</v>
      </c>
      <c r="C19" s="457">
        <v>3125.82325</v>
      </c>
      <c r="D19" s="457">
        <v>1433.1898499999995</v>
      </c>
      <c r="E19" s="457">
        <v>2862.153349999999</v>
      </c>
      <c r="F19" s="457">
        <v>8559.472</v>
      </c>
      <c r="G19" s="457">
        <v>2209.557</v>
      </c>
      <c r="H19" s="457">
        <v>3846.436</v>
      </c>
      <c r="I19" s="457">
        <v>3034.904</v>
      </c>
      <c r="J19" s="482">
        <v>3801.3431100000003</v>
      </c>
    </row>
    <row r="20" spans="1:10" ht="12.75">
      <c r="A20" s="298" t="s">
        <v>170</v>
      </c>
      <c r="B20" s="478">
        <v>23.01819023802909</v>
      </c>
      <c r="C20" s="478">
        <v>18.46093071739477</v>
      </c>
      <c r="D20" s="478">
        <v>13.655669734735875</v>
      </c>
      <c r="E20" s="478">
        <v>11.616910516521557</v>
      </c>
      <c r="F20" s="478">
        <v>11.728081174731031</v>
      </c>
      <c r="G20" s="478">
        <v>11.920483604700093</v>
      </c>
      <c r="H20" s="478">
        <v>11.940632663831373</v>
      </c>
      <c r="I20" s="478">
        <v>11.299813835728648</v>
      </c>
      <c r="J20" s="479">
        <v>10.689069535948981</v>
      </c>
    </row>
    <row r="21" spans="1:10" ht="12.75">
      <c r="A21" s="301" t="s">
        <v>171</v>
      </c>
      <c r="B21" s="457">
        <v>1501.15</v>
      </c>
      <c r="C21" s="457">
        <v>1343.72</v>
      </c>
      <c r="D21" s="457">
        <v>1156.86</v>
      </c>
      <c r="E21" s="457">
        <v>1219.97</v>
      </c>
      <c r="F21" s="457">
        <v>1006.13</v>
      </c>
      <c r="G21" s="457">
        <v>1279.7</v>
      </c>
      <c r="H21" s="457">
        <v>1235.22</v>
      </c>
      <c r="I21" s="457">
        <v>1254.55</v>
      </c>
      <c r="J21" s="482">
        <v>1238.48</v>
      </c>
    </row>
    <row r="22" spans="1:15" ht="12.75">
      <c r="A22" s="301" t="s">
        <v>172</v>
      </c>
      <c r="B22" s="483">
        <v>1196.92</v>
      </c>
      <c r="C22" s="483">
        <v>1104.74</v>
      </c>
      <c r="D22" s="483">
        <v>935.42</v>
      </c>
      <c r="E22" s="483">
        <v>947.82</v>
      </c>
      <c r="F22" s="483">
        <v>777.91</v>
      </c>
      <c r="G22" s="483">
        <v>992.83</v>
      </c>
      <c r="H22" s="483">
        <v>968.47</v>
      </c>
      <c r="I22" s="483">
        <v>959.52</v>
      </c>
      <c r="J22" s="482">
        <v>935.79</v>
      </c>
      <c r="O22" s="1"/>
    </row>
    <row r="23" spans="1:10" ht="25.5">
      <c r="A23" s="302" t="s">
        <v>173</v>
      </c>
      <c r="B23" s="484">
        <v>0.4826</v>
      </c>
      <c r="C23" s="484">
        <v>0.4826</v>
      </c>
      <c r="D23" s="484">
        <v>0.4826</v>
      </c>
      <c r="E23" s="484">
        <v>0.4826</v>
      </c>
      <c r="F23" s="484">
        <v>0.4876</v>
      </c>
      <c r="G23" s="484">
        <v>0.49</v>
      </c>
      <c r="H23" s="484">
        <v>0.4999</v>
      </c>
      <c r="I23" s="484">
        <v>0.5037</v>
      </c>
      <c r="J23" s="485">
        <v>0.5037</v>
      </c>
    </row>
    <row r="24" spans="1:10" ht="12.75">
      <c r="A24" s="228"/>
      <c r="B24" s="229"/>
      <c r="C24" s="229"/>
      <c r="D24" s="229"/>
      <c r="E24" s="229"/>
      <c r="F24" s="229"/>
      <c r="G24" s="229"/>
      <c r="H24" s="229"/>
      <c r="I24" s="229"/>
      <c r="J24" s="229"/>
    </row>
    <row r="25" spans="1:10" ht="12.75">
      <c r="A25" s="228"/>
      <c r="B25" s="229"/>
      <c r="C25" s="229"/>
      <c r="D25" s="229"/>
      <c r="E25" s="229"/>
      <c r="F25" s="229"/>
      <c r="G25" s="229"/>
      <c r="H25" s="229"/>
      <c r="I25" s="229"/>
      <c r="J25" s="229"/>
    </row>
    <row r="26" ht="18.75">
      <c r="A26" s="223" t="s">
        <v>178</v>
      </c>
    </row>
    <row r="27" ht="11.25">
      <c r="B27" s="242"/>
    </row>
    <row r="28" spans="1:6" ht="12.75">
      <c r="A28" s="203"/>
      <c r="B28" s="173">
        <v>2020</v>
      </c>
      <c r="C28" s="173">
        <v>2019</v>
      </c>
      <c r="D28" s="173">
        <v>2018</v>
      </c>
      <c r="E28" s="173">
        <v>2017</v>
      </c>
      <c r="F28" s="67">
        <v>2016</v>
      </c>
    </row>
    <row r="29" spans="1:6" ht="12.75">
      <c r="A29" s="298" t="s">
        <v>163</v>
      </c>
      <c r="B29" s="192">
        <v>28819.092</v>
      </c>
      <c r="C29" s="192">
        <v>28454.079</v>
      </c>
      <c r="D29" s="192">
        <v>26016.485</v>
      </c>
      <c r="E29" s="192">
        <v>25767.342</v>
      </c>
      <c r="F29" s="44">
        <v>25356.005</v>
      </c>
    </row>
    <row r="30" spans="1:19" ht="12.75">
      <c r="A30" s="298" t="s">
        <v>164</v>
      </c>
      <c r="B30" s="218">
        <v>19.5</v>
      </c>
      <c r="C30" s="218">
        <v>12</v>
      </c>
      <c r="D30" s="218">
        <v>9.46</v>
      </c>
      <c r="E30" s="218">
        <v>10.4</v>
      </c>
      <c r="F30" s="321">
        <v>9.74</v>
      </c>
      <c r="L30" s="210"/>
      <c r="M30" s="210"/>
      <c r="N30" s="210"/>
      <c r="O30" s="210"/>
      <c r="P30" s="210"/>
      <c r="Q30" s="210"/>
      <c r="R30" s="210"/>
      <c r="S30" s="210"/>
    </row>
    <row r="31" spans="1:19" ht="12.75">
      <c r="A31" s="298" t="s">
        <v>165</v>
      </c>
      <c r="B31" s="192">
        <v>561.972294</v>
      </c>
      <c r="C31" s="192">
        <v>341.448948</v>
      </c>
      <c r="D31" s="192">
        <v>246.11594810000003</v>
      </c>
      <c r="E31" s="192">
        <v>267.98035680000004</v>
      </c>
      <c r="F31" s="44">
        <v>246.96748870000002</v>
      </c>
      <c r="L31" s="210"/>
      <c r="M31" s="210"/>
      <c r="N31" s="210"/>
      <c r="O31" s="210"/>
      <c r="P31" s="210"/>
      <c r="Q31" s="210"/>
      <c r="R31" s="210"/>
      <c r="S31" s="210"/>
    </row>
    <row r="32" spans="1:19" ht="12.75">
      <c r="A32" s="298" t="s">
        <v>25</v>
      </c>
      <c r="B32" s="219">
        <v>1.3168499551963675</v>
      </c>
      <c r="C32" s="219">
        <v>0.8714667429931575</v>
      </c>
      <c r="D32" s="219">
        <v>0.9700427187086808</v>
      </c>
      <c r="E32" s="219">
        <v>0.7607085366966448</v>
      </c>
      <c r="F32" s="321">
        <v>0.7026193694724938</v>
      </c>
      <c r="L32" s="210"/>
      <c r="M32" s="210"/>
      <c r="N32" s="210"/>
      <c r="O32" s="210"/>
      <c r="P32" s="210"/>
      <c r="Q32" s="210"/>
      <c r="R32" s="210"/>
      <c r="S32" s="210"/>
    </row>
    <row r="33" spans="1:6" ht="12.75">
      <c r="A33" s="298" t="s">
        <v>174</v>
      </c>
      <c r="B33" s="214">
        <v>14.808065203671726</v>
      </c>
      <c r="C33" s="214">
        <v>13.769888634860068</v>
      </c>
      <c r="D33" s="214">
        <v>9.752147835915038</v>
      </c>
      <c r="E33" s="214">
        <v>13.671464822994762</v>
      </c>
      <c r="F33" s="320">
        <v>13.862413168758085</v>
      </c>
    </row>
    <row r="34" spans="1:6" ht="12.75">
      <c r="A34" s="298" t="s">
        <v>1</v>
      </c>
      <c r="B34" s="214">
        <v>2.373260326196569</v>
      </c>
      <c r="C34" s="214">
        <v>1.700352642300117</v>
      </c>
      <c r="D34" s="214">
        <v>1.6019011010014141</v>
      </c>
      <c r="E34" s="214">
        <v>2.232038812878741</v>
      </c>
      <c r="F34" s="320">
        <v>2.4116674275623002</v>
      </c>
    </row>
    <row r="35" spans="1:6" ht="12.75">
      <c r="A35" s="299" t="s">
        <v>24</v>
      </c>
      <c r="B35" s="217">
        <v>0.19</v>
      </c>
      <c r="C35" s="217">
        <v>0.21</v>
      </c>
      <c r="D35" s="217">
        <v>0.16</v>
      </c>
      <c r="E35" s="217">
        <v>0.15</v>
      </c>
      <c r="F35" s="321" t="s">
        <v>2</v>
      </c>
    </row>
    <row r="36" spans="1:6" ht="12.75">
      <c r="A36" s="300" t="s">
        <v>224</v>
      </c>
      <c r="B36" s="217">
        <v>0.31179151916702275</v>
      </c>
      <c r="C36" s="217">
        <v>0.21516908160856654</v>
      </c>
      <c r="D36" s="217">
        <v>0.22126450793482877</v>
      </c>
      <c r="E36" s="217">
        <v>0.16191677624522519</v>
      </c>
      <c r="F36" s="321">
        <v>0.144363367936107</v>
      </c>
    </row>
    <row r="37" spans="1:6" ht="12.75">
      <c r="A37" s="299" t="s">
        <v>167</v>
      </c>
      <c r="B37" s="216">
        <v>10714</v>
      </c>
      <c r="C37" s="216">
        <v>6950</v>
      </c>
      <c r="D37" s="216">
        <v>5615</v>
      </c>
      <c r="E37" s="216">
        <v>5281</v>
      </c>
      <c r="F37" s="44">
        <v>5170</v>
      </c>
    </row>
    <row r="38" spans="1:6" ht="12.75">
      <c r="A38" s="301" t="s">
        <v>223</v>
      </c>
      <c r="B38" s="220">
        <v>2830.856</v>
      </c>
      <c r="C38" s="220">
        <v>1131.6970000000001</v>
      </c>
      <c r="D38" s="220">
        <v>1109.156</v>
      </c>
      <c r="E38" s="220">
        <v>1195.5720000000001</v>
      </c>
      <c r="F38" s="321">
        <v>1116.605</v>
      </c>
    </row>
    <row r="39" spans="1:6" ht="12.75">
      <c r="A39" s="301" t="s">
        <v>168</v>
      </c>
      <c r="B39" s="220">
        <v>37105</v>
      </c>
      <c r="C39" s="220">
        <v>5995</v>
      </c>
      <c r="D39" s="220">
        <v>4492</v>
      </c>
      <c r="E39" s="220">
        <v>5362</v>
      </c>
      <c r="F39" s="321">
        <v>4661</v>
      </c>
    </row>
    <row r="40" spans="1:6" ht="12.75">
      <c r="A40" s="301" t="s">
        <v>169</v>
      </c>
      <c r="B40" s="220">
        <v>36072.605505</v>
      </c>
      <c r="C40" s="220">
        <v>12892.240109999999</v>
      </c>
      <c r="D40" s="220">
        <v>12122.277800000002</v>
      </c>
      <c r="E40" s="220">
        <v>12235.506</v>
      </c>
      <c r="F40" s="321">
        <v>8654.707</v>
      </c>
    </row>
    <row r="41" spans="1:6" ht="12.75">
      <c r="A41" s="298" t="s">
        <v>170</v>
      </c>
      <c r="B41" s="221">
        <v>12.742649398273878</v>
      </c>
      <c r="C41" s="221">
        <v>11.391953950571573</v>
      </c>
      <c r="D41" s="221">
        <v>10.929281183169907</v>
      </c>
      <c r="E41" s="221">
        <v>10.234018528369683</v>
      </c>
      <c r="F41" s="321">
        <v>7.750911916031184</v>
      </c>
    </row>
    <row r="42" spans="1:6" ht="12.75">
      <c r="A42" s="301" t="s">
        <v>171</v>
      </c>
      <c r="B42" s="220">
        <v>1343.72</v>
      </c>
      <c r="C42" s="220">
        <v>1279.7</v>
      </c>
      <c r="D42" s="220">
        <v>1162.86</v>
      </c>
      <c r="E42" s="220">
        <v>1242.12</v>
      </c>
      <c r="F42" s="44">
        <v>1075.5</v>
      </c>
    </row>
    <row r="43" spans="1:6" ht="12.75">
      <c r="A43" s="301" t="s">
        <v>172</v>
      </c>
      <c r="B43" s="220">
        <v>1104.74</v>
      </c>
      <c r="C43" s="220">
        <v>992.83</v>
      </c>
      <c r="D43" s="220">
        <v>873.81</v>
      </c>
      <c r="E43" s="220">
        <v>944.09</v>
      </c>
      <c r="F43" s="44">
        <v>788.17</v>
      </c>
    </row>
    <row r="44" spans="1:9" ht="25.5">
      <c r="A44" s="302" t="s">
        <v>173</v>
      </c>
      <c r="B44" s="303">
        <v>0.4826</v>
      </c>
      <c r="C44" s="303">
        <v>0.49</v>
      </c>
      <c r="D44" s="303">
        <v>0.504</v>
      </c>
      <c r="E44" s="303">
        <v>0.519</v>
      </c>
      <c r="F44" s="394">
        <v>0.517</v>
      </c>
      <c r="G44" s="209"/>
      <c r="H44" s="209"/>
      <c r="I44" s="209"/>
    </row>
    <row r="57" ht="17.25" customHeight="1"/>
    <row r="58" ht="10.5" customHeight="1"/>
    <row r="59" spans="1:3" ht="15.95" customHeight="1">
      <c r="A59" s="223" t="s">
        <v>326</v>
      </c>
      <c r="C59" s="236"/>
    </row>
    <row r="60" spans="1:13" ht="5.1" customHeight="1">
      <c r="A60" s="204"/>
      <c r="L60" s="231"/>
      <c r="M60" s="230"/>
    </row>
    <row r="61" spans="1:13" ht="12.75">
      <c r="A61" s="206" t="s">
        <v>177</v>
      </c>
      <c r="B61" s="230" t="s">
        <v>175</v>
      </c>
      <c r="C61" s="230"/>
      <c r="D61" s="205" t="s">
        <v>176</v>
      </c>
      <c r="L61" s="232"/>
      <c r="M61" s="235"/>
    </row>
    <row r="62" spans="1:13" ht="12.75">
      <c r="A62" s="207" t="s">
        <v>30</v>
      </c>
      <c r="B62" s="234">
        <v>0.1256</v>
      </c>
      <c r="C62" s="208"/>
      <c r="D62" s="208">
        <v>3618920</v>
      </c>
      <c r="L62" s="232"/>
      <c r="M62" s="235"/>
    </row>
    <row r="63" spans="1:13" ht="12.75">
      <c r="A63" s="207" t="s">
        <v>31</v>
      </c>
      <c r="B63" s="234">
        <v>0.0881</v>
      </c>
      <c r="C63" s="208"/>
      <c r="D63" s="208">
        <v>2538367</v>
      </c>
      <c r="L63" s="232"/>
      <c r="M63" s="235"/>
    </row>
    <row r="64" spans="1:13" ht="12.75">
      <c r="A64" s="207" t="s">
        <v>286</v>
      </c>
      <c r="B64" s="234">
        <v>0.0759</v>
      </c>
      <c r="C64" s="208"/>
      <c r="D64" s="208">
        <v>2186432</v>
      </c>
      <c r="L64" s="233"/>
      <c r="M64" s="235"/>
    </row>
    <row r="65" spans="1:13" ht="12.75">
      <c r="A65" s="207" t="s">
        <v>32</v>
      </c>
      <c r="B65" s="234">
        <v>0.0574</v>
      </c>
      <c r="C65" s="208"/>
      <c r="D65" s="208">
        <v>1653709</v>
      </c>
      <c r="F65" s="208"/>
      <c r="L65" s="232"/>
      <c r="M65" s="235"/>
    </row>
    <row r="66" spans="1:13" ht="12.75">
      <c r="A66" s="207" t="s">
        <v>33</v>
      </c>
      <c r="B66" s="234">
        <v>0.042</v>
      </c>
      <c r="C66" s="208"/>
      <c r="D66" s="208">
        <v>1210215</v>
      </c>
      <c r="L66" s="233"/>
      <c r="M66" s="235"/>
    </row>
    <row r="67" spans="1:13" ht="12.75">
      <c r="A67" s="207" t="s">
        <v>34</v>
      </c>
      <c r="B67" s="234">
        <v>0.0376</v>
      </c>
      <c r="C67" s="208"/>
      <c r="D67" s="208">
        <v>1082744</v>
      </c>
      <c r="L67" s="233"/>
      <c r="M67" s="235"/>
    </row>
    <row r="68" spans="1:13" ht="12.75">
      <c r="A68" s="207" t="s">
        <v>35</v>
      </c>
      <c r="B68" s="234">
        <v>0.0358</v>
      </c>
      <c r="C68" s="208"/>
      <c r="D68" s="208">
        <v>1031310</v>
      </c>
      <c r="L68" s="233"/>
      <c r="M68" s="235"/>
    </row>
    <row r="69" spans="1:13" ht="12.75">
      <c r="A69" s="207" t="s">
        <v>37</v>
      </c>
      <c r="B69" s="234">
        <v>0.0239</v>
      </c>
      <c r="C69" s="208"/>
      <c r="D69" s="208">
        <v>688199</v>
      </c>
      <c r="L69" s="233"/>
      <c r="M69" s="235"/>
    </row>
    <row r="70" spans="1:13" ht="12.75">
      <c r="A70" s="207" t="s">
        <v>36</v>
      </c>
      <c r="B70" s="234">
        <v>0.0227</v>
      </c>
      <c r="C70" s="208"/>
      <c r="D70" s="208">
        <v>653330</v>
      </c>
      <c r="L70" s="233"/>
      <c r="M70" s="235"/>
    </row>
    <row r="71" spans="1:4" ht="12.75">
      <c r="A71" s="207" t="s">
        <v>38</v>
      </c>
      <c r="B71" s="234">
        <v>0.0221</v>
      </c>
      <c r="C71" s="208"/>
      <c r="D71" s="208">
        <v>638276</v>
      </c>
    </row>
    <row r="76" ht="12.75">
      <c r="A76" s="208"/>
    </row>
  </sheetData>
  <dataValidations count="1">
    <dataValidation type="list" allowBlank="1" showInputMessage="1" showErrorMessage="1" sqref="A2">
      <formula1>quarterly_date</formula1>
    </dataValidation>
  </dataValidations>
  <hyperlinks>
    <hyperlink ref="J5" location="Cont!A1" display="back"/>
  </hyperlinks>
  <printOptions/>
  <pageMargins left="0.23622047244094488" right="0.23622047244094488" top="0.7480314960629921" bottom="0.7480314960629921" header="0.31496062992125984" footer="0.31496062992125984"/>
  <pageSetup fitToHeight="0" fitToWidth="1" horizontalDpi="600" verticalDpi="600" orientation="portrait" paperSize="9" scale="80"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P61"/>
  <sheetViews>
    <sheetView showGridLines="0" workbookViewId="0" topLeftCell="A1"/>
  </sheetViews>
  <sheetFormatPr defaultColWidth="9.33203125" defaultRowHeight="11.25"/>
  <cols>
    <col min="1" max="1" width="37.66015625" style="0" customWidth="1"/>
    <col min="2" max="2" width="17.83203125" style="0" customWidth="1"/>
    <col min="3" max="3" width="2.66015625" style="0" customWidth="1"/>
    <col min="4" max="4" width="18.5" style="0" customWidth="1"/>
    <col min="5" max="5" width="2.66015625" style="0" customWidth="1"/>
    <col min="6" max="6" width="17.83203125" style="0" customWidth="1"/>
    <col min="7" max="11" width="12.16015625" style="0" customWidth="1"/>
  </cols>
  <sheetData>
    <row r="1" spans="1:12" ht="18.75">
      <c r="A1" s="13" t="s">
        <v>0</v>
      </c>
      <c r="B1" s="120"/>
      <c r="C1" s="120"/>
      <c r="D1" s="120"/>
      <c r="E1" s="120"/>
      <c r="F1" s="120"/>
      <c r="G1" s="16"/>
      <c r="H1" s="15"/>
      <c r="I1" s="16"/>
      <c r="J1" s="15"/>
      <c r="K1" s="13"/>
      <c r="L1" s="120"/>
    </row>
    <row r="2" spans="1:12" ht="15.75">
      <c r="A2" s="348">
        <f>Cont!A2</f>
        <v>44286</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1" ht="18.75">
      <c r="A5" s="223" t="s">
        <v>297</v>
      </c>
      <c r="K5" s="197" t="s">
        <v>60</v>
      </c>
    </row>
    <row r="8" spans="1:4" ht="15.75">
      <c r="A8" s="271"/>
      <c r="B8" s="497" t="s">
        <v>298</v>
      </c>
      <c r="D8" s="497" t="s">
        <v>298</v>
      </c>
    </row>
    <row r="10" spans="1:4" ht="12.75">
      <c r="A10" s="237" t="s">
        <v>41</v>
      </c>
      <c r="B10" s="238" t="s">
        <v>259</v>
      </c>
      <c r="D10" s="238" t="s">
        <v>302</v>
      </c>
    </row>
    <row r="11" spans="1:4" ht="12.75">
      <c r="A11" s="237" t="s">
        <v>179</v>
      </c>
      <c r="B11" s="238" t="s">
        <v>260</v>
      </c>
      <c r="D11" s="238" t="s">
        <v>301</v>
      </c>
    </row>
    <row r="12" spans="1:4" ht="12.75">
      <c r="A12" s="237" t="s">
        <v>180</v>
      </c>
      <c r="B12" s="239">
        <v>40000</v>
      </c>
      <c r="D12" s="239">
        <v>35000</v>
      </c>
    </row>
    <row r="13" spans="1:4" ht="12.75">
      <c r="A13" s="237" t="s">
        <v>181</v>
      </c>
      <c r="B13" s="239">
        <v>1000</v>
      </c>
      <c r="D13" s="239">
        <v>1000</v>
      </c>
    </row>
    <row r="14" spans="1:4" ht="12.75">
      <c r="A14" s="237" t="s">
        <v>182</v>
      </c>
      <c r="B14" s="239">
        <v>40000000</v>
      </c>
      <c r="D14" s="239">
        <v>35000000</v>
      </c>
    </row>
    <row r="15" spans="1:4" ht="12.75">
      <c r="A15" s="237" t="s">
        <v>183</v>
      </c>
      <c r="B15" s="240">
        <v>43437</v>
      </c>
      <c r="D15" s="240">
        <v>44105</v>
      </c>
    </row>
    <row r="16" spans="1:4" ht="12.75">
      <c r="A16" s="237" t="s">
        <v>184</v>
      </c>
      <c r="B16" s="240" t="s">
        <v>306</v>
      </c>
      <c r="D16" s="240" t="s">
        <v>307</v>
      </c>
    </row>
    <row r="17" spans="1:4" ht="12.75">
      <c r="A17" s="237" t="s">
        <v>185</v>
      </c>
      <c r="B17" s="241">
        <v>0.06</v>
      </c>
      <c r="D17" s="241">
        <v>0.06</v>
      </c>
    </row>
    <row r="18" spans="1:4" ht="12.75">
      <c r="A18" s="237" t="s">
        <v>186</v>
      </c>
      <c r="B18" s="241" t="s">
        <v>226</v>
      </c>
      <c r="D18" s="241" t="s">
        <v>226</v>
      </c>
    </row>
    <row r="19" ht="12.75">
      <c r="D19" s="241"/>
    </row>
    <row r="21" spans="1:4" s="1" customFormat="1" ht="15.75">
      <c r="A21" s="402"/>
      <c r="B21" s="495" t="s">
        <v>299</v>
      </c>
      <c r="D21" s="496" t="s">
        <v>300</v>
      </c>
    </row>
    <row r="22" s="1" customFormat="1" ht="11.25">
      <c r="A22" s="403"/>
    </row>
    <row r="23" spans="1:4" s="1" customFormat="1" ht="12.75">
      <c r="A23" s="400" t="s">
        <v>41</v>
      </c>
      <c r="B23" s="404" t="s">
        <v>269</v>
      </c>
      <c r="D23" s="238" t="s">
        <v>294</v>
      </c>
    </row>
    <row r="24" spans="1:4" s="1" customFormat="1" ht="12.75">
      <c r="A24" s="400" t="s">
        <v>180</v>
      </c>
      <c r="B24" s="404">
        <v>200</v>
      </c>
      <c r="D24" s="238">
        <v>150</v>
      </c>
    </row>
    <row r="25" spans="1:4" s="1" customFormat="1" ht="12.75">
      <c r="A25" s="400" t="s">
        <v>181</v>
      </c>
      <c r="B25" s="405">
        <v>100000</v>
      </c>
      <c r="D25" s="239">
        <v>100000</v>
      </c>
    </row>
    <row r="26" spans="1:4" s="1" customFormat="1" ht="12.75">
      <c r="A26" s="400" t="s">
        <v>182</v>
      </c>
      <c r="B26" s="405">
        <v>20000000</v>
      </c>
      <c r="D26" s="239">
        <v>15000000</v>
      </c>
    </row>
    <row r="27" spans="1:4" s="1" customFormat="1" ht="12.75">
      <c r="A27" s="400" t="s">
        <v>183</v>
      </c>
      <c r="B27" s="406">
        <v>43642</v>
      </c>
      <c r="D27" s="240">
        <v>43977</v>
      </c>
    </row>
    <row r="28" spans="1:4" s="1" customFormat="1" ht="12.75">
      <c r="A28" s="400" t="s">
        <v>184</v>
      </c>
      <c r="B28" s="406" t="s">
        <v>270</v>
      </c>
      <c r="D28" s="406" t="s">
        <v>270</v>
      </c>
    </row>
    <row r="29" spans="1:4" s="1" customFormat="1" ht="12.75">
      <c r="A29" s="400" t="s">
        <v>185</v>
      </c>
      <c r="B29" s="401">
        <v>0.08</v>
      </c>
      <c r="D29" s="241">
        <v>0.095</v>
      </c>
    </row>
    <row r="30" spans="1:4" s="1" customFormat="1" ht="12.75">
      <c r="A30" s="400" t="s">
        <v>186</v>
      </c>
      <c r="B30" s="401" t="s">
        <v>226</v>
      </c>
      <c r="D30" s="401" t="s">
        <v>226</v>
      </c>
    </row>
    <row r="31" spans="1:2" s="1" customFormat="1" ht="12.75">
      <c r="A31" s="400"/>
      <c r="B31" s="401"/>
    </row>
    <row r="32" spans="1:2" s="1" customFormat="1" ht="12.75">
      <c r="A32" s="400"/>
      <c r="B32" s="401"/>
    </row>
    <row r="33" s="1" customFormat="1" ht="15.75">
      <c r="A33" s="402"/>
    </row>
    <row r="34" s="1" customFormat="1" ht="11.25">
      <c r="A34" s="403"/>
    </row>
    <row r="35" spans="1:11" s="1" customFormat="1" ht="11.25">
      <c r="A35" s="533" t="s">
        <v>308</v>
      </c>
      <c r="B35" s="533"/>
      <c r="C35" s="533"/>
      <c r="D35" s="533"/>
      <c r="E35" s="533"/>
      <c r="F35" s="533"/>
      <c r="G35" s="533"/>
      <c r="H35" s="533"/>
      <c r="I35" s="533"/>
      <c r="J35" s="533"/>
      <c r="K35" s="533"/>
    </row>
    <row r="36" spans="1:11" s="1" customFormat="1" ht="11.25">
      <c r="A36" s="533"/>
      <c r="B36" s="533"/>
      <c r="C36" s="533"/>
      <c r="D36" s="533"/>
      <c r="E36" s="533"/>
      <c r="F36" s="533"/>
      <c r="G36" s="533"/>
      <c r="H36" s="533"/>
      <c r="I36" s="533"/>
      <c r="J36" s="533"/>
      <c r="K36" s="533"/>
    </row>
    <row r="37" spans="1:11" s="1" customFormat="1" ht="11.25">
      <c r="A37" s="533"/>
      <c r="B37" s="533"/>
      <c r="C37" s="533"/>
      <c r="D37" s="533"/>
      <c r="E37" s="533"/>
      <c r="F37" s="533"/>
      <c r="G37" s="533"/>
      <c r="H37" s="533"/>
      <c r="I37" s="533"/>
      <c r="J37" s="533"/>
      <c r="K37" s="533"/>
    </row>
    <row r="38" spans="1:11" s="1" customFormat="1" ht="11.25">
      <c r="A38" s="533"/>
      <c r="B38" s="533"/>
      <c r="C38" s="533"/>
      <c r="D38" s="533"/>
      <c r="E38" s="533"/>
      <c r="F38" s="533"/>
      <c r="G38" s="533"/>
      <c r="H38" s="533"/>
      <c r="I38" s="533"/>
      <c r="J38" s="533"/>
      <c r="K38" s="533"/>
    </row>
    <row r="39" spans="1:11" s="1" customFormat="1" ht="11.25">
      <c r="A39" s="533"/>
      <c r="B39" s="533"/>
      <c r="C39" s="533"/>
      <c r="D39" s="533"/>
      <c r="E39" s="533"/>
      <c r="F39" s="533"/>
      <c r="G39" s="533"/>
      <c r="H39" s="533"/>
      <c r="I39" s="533"/>
      <c r="J39" s="533"/>
      <c r="K39" s="533"/>
    </row>
    <row r="40" spans="1:11" s="1" customFormat="1" ht="11.25">
      <c r="A40" s="533"/>
      <c r="B40" s="533"/>
      <c r="C40" s="533"/>
      <c r="D40" s="533"/>
      <c r="E40" s="533"/>
      <c r="F40" s="533"/>
      <c r="G40" s="533"/>
      <c r="H40" s="533"/>
      <c r="I40" s="533"/>
      <c r="J40" s="533"/>
      <c r="K40" s="533"/>
    </row>
    <row r="41" spans="1:11" s="1" customFormat="1" ht="11.25">
      <c r="A41" s="533"/>
      <c r="B41" s="533"/>
      <c r="C41" s="533"/>
      <c r="D41" s="533"/>
      <c r="E41" s="533"/>
      <c r="F41" s="533"/>
      <c r="G41" s="533"/>
      <c r="H41" s="533"/>
      <c r="I41" s="533"/>
      <c r="J41" s="533"/>
      <c r="K41" s="533"/>
    </row>
    <row r="42" spans="1:2" s="1" customFormat="1" ht="12.75">
      <c r="A42" s="400"/>
      <c r="B42" s="401"/>
    </row>
    <row r="43" spans="1:2" s="1" customFormat="1" ht="12.75">
      <c r="A43" s="400"/>
      <c r="B43" s="401"/>
    </row>
    <row r="44" spans="1:11" ht="11.25" customHeight="1">
      <c r="A44" s="533" t="s">
        <v>309</v>
      </c>
      <c r="B44" s="533"/>
      <c r="C44" s="533"/>
      <c r="D44" s="533"/>
      <c r="E44" s="533"/>
      <c r="F44" s="533"/>
      <c r="G44" s="533"/>
      <c r="H44" s="533"/>
      <c r="I44" s="533"/>
      <c r="J44" s="533"/>
      <c r="K44" s="533"/>
    </row>
    <row r="45" spans="1:11" ht="11.25">
      <c r="A45" s="533"/>
      <c r="B45" s="533"/>
      <c r="C45" s="533"/>
      <c r="D45" s="533"/>
      <c r="E45" s="533"/>
      <c r="F45" s="533"/>
      <c r="G45" s="533"/>
      <c r="H45" s="533"/>
      <c r="I45" s="533"/>
      <c r="J45" s="533"/>
      <c r="K45" s="533"/>
    </row>
    <row r="46" spans="1:11" ht="11.25">
      <c r="A46" s="533"/>
      <c r="B46" s="533"/>
      <c r="C46" s="533"/>
      <c r="D46" s="533"/>
      <c r="E46" s="533"/>
      <c r="F46" s="533"/>
      <c r="G46" s="533"/>
      <c r="H46" s="533"/>
      <c r="I46" s="533"/>
      <c r="J46" s="533"/>
      <c r="K46" s="533"/>
    </row>
    <row r="47" spans="1:11" ht="11.25">
      <c r="A47" s="533"/>
      <c r="B47" s="533"/>
      <c r="C47" s="533"/>
      <c r="D47" s="533"/>
      <c r="E47" s="533"/>
      <c r="F47" s="533"/>
      <c r="G47" s="533"/>
      <c r="H47" s="533"/>
      <c r="I47" s="533"/>
      <c r="J47" s="533"/>
      <c r="K47" s="533"/>
    </row>
    <row r="48" spans="1:11" ht="11.25">
      <c r="A48" s="533"/>
      <c r="B48" s="533"/>
      <c r="C48" s="533"/>
      <c r="D48" s="533"/>
      <c r="E48" s="533"/>
      <c r="F48" s="533"/>
      <c r="G48" s="533"/>
      <c r="H48" s="533"/>
      <c r="I48" s="533"/>
      <c r="J48" s="533"/>
      <c r="K48" s="533"/>
    </row>
    <row r="49" spans="1:11" ht="11.25">
      <c r="A49" s="533"/>
      <c r="B49" s="533"/>
      <c r="C49" s="533"/>
      <c r="D49" s="533"/>
      <c r="E49" s="533"/>
      <c r="F49" s="533"/>
      <c r="G49" s="533"/>
      <c r="H49" s="533"/>
      <c r="I49" s="533"/>
      <c r="J49" s="533"/>
      <c r="K49" s="533"/>
    </row>
    <row r="50" spans="1:11" ht="11.25">
      <c r="A50" s="533"/>
      <c r="B50" s="533"/>
      <c r="C50" s="533"/>
      <c r="D50" s="533"/>
      <c r="E50" s="533"/>
      <c r="F50" s="533"/>
      <c r="G50" s="533"/>
      <c r="H50" s="533"/>
      <c r="I50" s="533"/>
      <c r="J50" s="533"/>
      <c r="K50" s="533"/>
    </row>
    <row r="51" spans="1:11" ht="11.25">
      <c r="A51" s="533"/>
      <c r="B51" s="533"/>
      <c r="C51" s="533"/>
      <c r="D51" s="533"/>
      <c r="E51" s="533"/>
      <c r="F51" s="533"/>
      <c r="G51" s="533"/>
      <c r="H51" s="533"/>
      <c r="I51" s="533"/>
      <c r="J51" s="533"/>
      <c r="K51" s="533"/>
    </row>
    <row r="52" spans="1:11" ht="11.25">
      <c r="A52" s="533"/>
      <c r="B52" s="533"/>
      <c r="C52" s="533"/>
      <c r="D52" s="533"/>
      <c r="E52" s="533"/>
      <c r="F52" s="533"/>
      <c r="G52" s="533"/>
      <c r="H52" s="533"/>
      <c r="I52" s="533"/>
      <c r="J52" s="533"/>
      <c r="K52" s="533"/>
    </row>
    <row r="53" spans="1:11" ht="11.25">
      <c r="A53" s="533"/>
      <c r="B53" s="533"/>
      <c r="C53" s="533"/>
      <c r="D53" s="533"/>
      <c r="E53" s="533"/>
      <c r="F53" s="533"/>
      <c r="G53" s="533"/>
      <c r="H53" s="533"/>
      <c r="I53" s="533"/>
      <c r="J53" s="533"/>
      <c r="K53" s="533"/>
    </row>
    <row r="54" spans="1:11" ht="11.25" customHeight="1">
      <c r="A54" s="533"/>
      <c r="B54" s="533"/>
      <c r="C54" s="533"/>
      <c r="D54" s="533"/>
      <c r="E54" s="533"/>
      <c r="F54" s="533"/>
      <c r="G54" s="533"/>
      <c r="H54" s="533"/>
      <c r="I54" s="533"/>
      <c r="J54" s="533"/>
      <c r="K54" s="533"/>
    </row>
    <row r="55" spans="1:11" ht="11.25">
      <c r="A55" s="533"/>
      <c r="B55" s="533"/>
      <c r="C55" s="533"/>
      <c r="D55" s="533"/>
      <c r="E55" s="533"/>
      <c r="F55" s="533"/>
      <c r="G55" s="533"/>
      <c r="H55" s="533"/>
      <c r="I55" s="533"/>
      <c r="J55" s="533"/>
      <c r="K55" s="533"/>
    </row>
    <row r="56" spans="1:11" ht="11.25">
      <c r="A56" s="533"/>
      <c r="B56" s="533"/>
      <c r="C56" s="533"/>
      <c r="D56" s="533"/>
      <c r="E56" s="533"/>
      <c r="F56" s="533"/>
      <c r="G56" s="533"/>
      <c r="H56" s="533"/>
      <c r="I56" s="533"/>
      <c r="J56" s="533"/>
      <c r="K56" s="533"/>
    </row>
    <row r="57" spans="1:11" ht="11.25">
      <c r="A57" s="533"/>
      <c r="B57" s="533"/>
      <c r="C57" s="533"/>
      <c r="D57" s="533"/>
      <c r="E57" s="533"/>
      <c r="F57" s="533"/>
      <c r="G57" s="533"/>
      <c r="H57" s="533"/>
      <c r="I57" s="533"/>
      <c r="J57" s="533"/>
      <c r="K57" s="533"/>
    </row>
    <row r="58" spans="1:11" ht="11.25">
      <c r="A58" s="533"/>
      <c r="B58" s="533"/>
      <c r="C58" s="533"/>
      <c r="D58" s="533"/>
      <c r="E58" s="533"/>
      <c r="F58" s="533"/>
      <c r="G58" s="533"/>
      <c r="H58" s="533"/>
      <c r="I58" s="533"/>
      <c r="J58" s="533"/>
      <c r="K58" s="533"/>
    </row>
    <row r="59" spans="1:11" ht="11.25">
      <c r="A59" s="533"/>
      <c r="B59" s="533"/>
      <c r="C59" s="533"/>
      <c r="D59" s="533"/>
      <c r="E59" s="533"/>
      <c r="F59" s="533"/>
      <c r="G59" s="533"/>
      <c r="H59" s="533"/>
      <c r="I59" s="533"/>
      <c r="J59" s="533"/>
      <c r="K59" s="533"/>
    </row>
    <row r="60" spans="1:11" ht="11.25">
      <c r="A60" s="533"/>
      <c r="B60" s="533"/>
      <c r="C60" s="533"/>
      <c r="D60" s="533"/>
      <c r="E60" s="533"/>
      <c r="F60" s="533"/>
      <c r="G60" s="533"/>
      <c r="H60" s="533"/>
      <c r="I60" s="533"/>
      <c r="J60" s="533"/>
      <c r="K60" s="533"/>
    </row>
    <row r="61" spans="1:10" ht="11.25">
      <c r="A61" s="382"/>
      <c r="B61" s="382"/>
      <c r="C61" s="382"/>
      <c r="D61" s="382"/>
      <c r="E61" s="382"/>
      <c r="F61" s="382"/>
      <c r="G61" s="382"/>
      <c r="H61" s="382"/>
      <c r="I61" s="382"/>
      <c r="J61" s="382"/>
    </row>
  </sheetData>
  <mergeCells count="3">
    <mergeCell ref="A44:K53"/>
    <mergeCell ref="A54:K60"/>
    <mergeCell ref="A35:K41"/>
  </mergeCells>
  <dataValidations count="1" disablePrompts="1">
    <dataValidation type="list" allowBlank="1" showInputMessage="1" showErrorMessage="1" sqref="A2">
      <formula1>quarterly_date</formula1>
    </dataValidation>
  </dataValidations>
  <hyperlinks>
    <hyperlink ref="K5" location="Cont!A1" display="back"/>
  </hyperlinks>
  <printOptions/>
  <pageMargins left="0.23622047244094488" right="0.23622047244094488" top="0.7480314960629921" bottom="0.7480314960629921" header="0.31496062992125984" footer="0.31496062992125984"/>
  <pageSetup horizontalDpi="600" verticalDpi="600" orientation="portrait" paperSize="9" scale="80"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41"/>
  <sheetViews>
    <sheetView showGridLines="0" workbookViewId="0" topLeftCell="A1"/>
  </sheetViews>
  <sheetFormatPr defaultColWidth="9.33203125" defaultRowHeight="11.25"/>
  <cols>
    <col min="1" max="1" width="23.33203125" style="0" customWidth="1"/>
  </cols>
  <sheetData>
    <row r="1" spans="1:12" ht="18.75">
      <c r="A1" s="13" t="s">
        <v>0</v>
      </c>
      <c r="B1" s="120"/>
      <c r="C1" s="120"/>
      <c r="D1" s="120"/>
      <c r="E1" s="120"/>
      <c r="F1" s="120"/>
      <c r="G1" s="16"/>
      <c r="H1" s="15"/>
      <c r="I1" s="16"/>
      <c r="J1" s="15"/>
      <c r="K1" s="13"/>
      <c r="L1" s="120"/>
    </row>
    <row r="2" spans="1:12" ht="15.75">
      <c r="A2" s="348">
        <f>Cont!A2</f>
        <v>44286</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223" t="s">
        <v>315</v>
      </c>
      <c r="M5" s="197" t="s">
        <v>60</v>
      </c>
    </row>
    <row r="7" spans="1:3" ht="12">
      <c r="A7" s="272">
        <v>44236</v>
      </c>
      <c r="B7" s="202" t="s">
        <v>316</v>
      </c>
      <c r="C7" s="202"/>
    </row>
    <row r="8" spans="1:3" ht="12">
      <c r="A8" s="272">
        <v>44243</v>
      </c>
      <c r="B8" s="202" t="s">
        <v>271</v>
      </c>
      <c r="C8" s="202"/>
    </row>
    <row r="9" spans="1:3" ht="12">
      <c r="A9" s="272">
        <v>44243</v>
      </c>
      <c r="B9" s="202" t="s">
        <v>272</v>
      </c>
      <c r="C9" s="202"/>
    </row>
    <row r="10" spans="1:3" ht="12">
      <c r="A10" s="272">
        <v>44257</v>
      </c>
      <c r="B10" s="202" t="s">
        <v>317</v>
      </c>
      <c r="C10" s="202"/>
    </row>
    <row r="11" spans="1:3" ht="12">
      <c r="A11" s="272">
        <v>44271</v>
      </c>
      <c r="B11" s="202" t="s">
        <v>273</v>
      </c>
      <c r="C11" s="202"/>
    </row>
    <row r="12" spans="1:3" ht="12">
      <c r="A12" s="272">
        <v>44279</v>
      </c>
      <c r="B12" s="202" t="s">
        <v>274</v>
      </c>
      <c r="C12" s="202"/>
    </row>
    <row r="13" spans="1:3" ht="12">
      <c r="A13" s="272">
        <v>44292</v>
      </c>
      <c r="B13" s="202" t="s">
        <v>275</v>
      </c>
      <c r="C13" s="202"/>
    </row>
    <row r="14" spans="1:3" ht="12">
      <c r="A14" s="272">
        <v>44306</v>
      </c>
      <c r="B14" s="202" t="s">
        <v>276</v>
      </c>
      <c r="C14" s="202"/>
    </row>
    <row r="15" spans="1:3" ht="12">
      <c r="A15" s="272">
        <v>44327</v>
      </c>
      <c r="B15" s="202" t="s">
        <v>277</v>
      </c>
      <c r="C15" s="202"/>
    </row>
    <row r="16" spans="1:3" ht="12">
      <c r="A16" s="272">
        <v>44355</v>
      </c>
      <c r="B16" s="202" t="s">
        <v>278</v>
      </c>
      <c r="C16" s="202"/>
    </row>
    <row r="17" spans="1:3" ht="12">
      <c r="A17" s="272">
        <v>44397</v>
      </c>
      <c r="B17" s="202" t="s">
        <v>250</v>
      </c>
      <c r="C17" s="202"/>
    </row>
    <row r="18" spans="1:3" ht="12">
      <c r="A18" s="272">
        <v>44418</v>
      </c>
      <c r="B18" s="202" t="s">
        <v>279</v>
      </c>
      <c r="C18" s="202"/>
    </row>
    <row r="19" spans="1:3" ht="12">
      <c r="A19" s="272">
        <v>44453</v>
      </c>
      <c r="B19" s="202" t="s">
        <v>280</v>
      </c>
      <c r="C19" s="202"/>
    </row>
    <row r="20" spans="1:3" ht="12">
      <c r="A20" s="272">
        <v>44488</v>
      </c>
      <c r="B20" s="202" t="s">
        <v>251</v>
      </c>
      <c r="C20" s="202"/>
    </row>
    <row r="21" spans="1:3" ht="12">
      <c r="A21" s="272">
        <v>44509</v>
      </c>
      <c r="B21" s="202" t="s">
        <v>281</v>
      </c>
      <c r="C21" s="202"/>
    </row>
    <row r="22" spans="1:3" ht="12">
      <c r="A22" s="272">
        <v>44544</v>
      </c>
      <c r="B22" s="202" t="s">
        <v>282</v>
      </c>
      <c r="C22" s="202"/>
    </row>
    <row r="23" spans="1:3" ht="12">
      <c r="A23" s="272"/>
      <c r="B23" s="202"/>
      <c r="C23" s="202"/>
    </row>
    <row r="24" ht="18.75">
      <c r="A24" s="223" t="s">
        <v>187</v>
      </c>
    </row>
    <row r="26" ht="13.5" customHeight="1">
      <c r="A26" s="273" t="s">
        <v>29</v>
      </c>
    </row>
    <row r="27" ht="13.5" customHeight="1">
      <c r="A27" s="274" t="s">
        <v>249</v>
      </c>
    </row>
    <row r="28" ht="13.5" customHeight="1">
      <c r="A28" s="275" t="s">
        <v>27</v>
      </c>
    </row>
    <row r="29" ht="13.5" customHeight="1">
      <c r="A29" s="237"/>
    </row>
    <row r="30" ht="13.5" customHeight="1">
      <c r="A30" s="237"/>
    </row>
    <row r="31" ht="13.5" customHeight="1">
      <c r="A31" s="273" t="s">
        <v>28</v>
      </c>
    </row>
    <row r="32" ht="13.5" customHeight="1">
      <c r="A32" s="274" t="s">
        <v>292</v>
      </c>
    </row>
    <row r="33" ht="13.5" customHeight="1">
      <c r="A33" s="275" t="s">
        <v>26</v>
      </c>
    </row>
    <row r="36" ht="12.75">
      <c r="A36" s="273" t="s">
        <v>0</v>
      </c>
    </row>
    <row r="37" ht="12.75">
      <c r="A37" s="274" t="s">
        <v>188</v>
      </c>
    </row>
    <row r="38" ht="12.75">
      <c r="A38" s="274" t="s">
        <v>39</v>
      </c>
    </row>
    <row r="39" ht="12.75">
      <c r="A39" s="274" t="s">
        <v>189</v>
      </c>
    </row>
    <row r="40" ht="12.75">
      <c r="A40" s="274" t="s">
        <v>190</v>
      </c>
    </row>
    <row r="41" ht="12.75">
      <c r="A41" s="275" t="s">
        <v>40</v>
      </c>
    </row>
  </sheetData>
  <dataValidations count="1">
    <dataValidation type="list" allowBlank="1" showInputMessage="1" showErrorMessage="1" sqref="A2">
      <formula1>quarterly_date</formula1>
    </dataValidation>
  </dataValidations>
  <hyperlinks>
    <hyperlink ref="A28" r:id="rId1" display="mailto:madis.toomsalu@lhv.ee"/>
    <hyperlink ref="A33" r:id="rId2" display="mailto:meelis.paakspuu@lhv.ee"/>
    <hyperlink ref="A41" r:id="rId3" display="mailto:info@lhv.ee"/>
    <hyperlink ref="M5" location="Cont!A1" display="back"/>
  </hyperlinks>
  <printOptions/>
  <pageMargins left="0.23622047244094488" right="0.23622047244094488" top="0.7480314960629921" bottom="0.7480314960629921" header="0.31496062992125984" footer="0.31496062992125984"/>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8"/>
  <sheetViews>
    <sheetView showGridLines="0" workbookViewId="0" topLeftCell="A1"/>
  </sheetViews>
  <sheetFormatPr defaultColWidth="10" defaultRowHeight="12" customHeight="1" outlineLevelRow="1"/>
  <cols>
    <col min="1" max="1" width="50.16015625" style="71" customWidth="1"/>
    <col min="2" max="2" width="12.83203125" style="71" customWidth="1"/>
    <col min="3" max="3" width="12.16015625" style="71" customWidth="1"/>
    <col min="4" max="8" width="11.33203125" style="23" customWidth="1"/>
    <col min="9" max="9" width="11.33203125" style="27" customWidth="1"/>
    <col min="10" max="10" width="11.33203125" style="62"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61</v>
      </c>
      <c r="B5" s="25"/>
      <c r="C5" s="25"/>
      <c r="D5" s="26"/>
      <c r="E5" s="26"/>
      <c r="F5" s="26"/>
      <c r="G5" s="26"/>
      <c r="H5" s="26"/>
      <c r="J5" s="197" t="s">
        <v>60</v>
      </c>
      <c r="K5" s="22"/>
    </row>
    <row r="6" spans="1:11" s="27" customFormat="1" ht="12" customHeight="1">
      <c r="A6" s="25"/>
      <c r="B6" s="25"/>
      <c r="C6" s="25"/>
      <c r="D6" s="25"/>
      <c r="E6" s="25"/>
      <c r="F6" s="25"/>
      <c r="G6" s="25"/>
      <c r="H6" s="25"/>
      <c r="I6" s="25"/>
      <c r="J6" s="25"/>
      <c r="K6" s="22"/>
    </row>
    <row r="7" spans="1:11" s="36" customFormat="1" ht="12" customHeight="1">
      <c r="A7" s="34" t="s">
        <v>62</v>
      </c>
      <c r="B7" s="35" t="s">
        <v>346</v>
      </c>
      <c r="C7" s="35" t="s">
        <v>303</v>
      </c>
      <c r="D7" s="35" t="s">
        <v>295</v>
      </c>
      <c r="E7" s="35" t="s">
        <v>293</v>
      </c>
      <c r="F7" s="35" t="s">
        <v>289</v>
      </c>
      <c r="G7" s="35" t="s">
        <v>285</v>
      </c>
      <c r="H7" s="35" t="s">
        <v>283</v>
      </c>
      <c r="I7" s="35" t="s">
        <v>268</v>
      </c>
      <c r="J7" s="35" t="s">
        <v>262</v>
      </c>
      <c r="K7" s="22"/>
    </row>
    <row r="8" spans="1:11" s="40" customFormat="1" ht="12" customHeight="1" hidden="1" outlineLevel="1">
      <c r="A8" s="37" t="s">
        <v>63</v>
      </c>
      <c r="B8" s="38">
        <v>27037.027299999998</v>
      </c>
      <c r="C8" s="38">
        <v>25571.000760000003</v>
      </c>
      <c r="D8" s="38">
        <v>21316.19915</v>
      </c>
      <c r="E8" s="38">
        <v>20508.925739999995</v>
      </c>
      <c r="F8" s="38">
        <v>20979.07327</v>
      </c>
      <c r="G8" s="38">
        <v>18207.999310000003</v>
      </c>
      <c r="H8" s="38">
        <v>16028.1205</v>
      </c>
      <c r="I8" s="38">
        <v>14264.057190000001</v>
      </c>
      <c r="J8" s="39">
        <v>12914.30147</v>
      </c>
      <c r="K8" s="22"/>
    </row>
    <row r="9" spans="1:11" s="40" customFormat="1" ht="12" customHeight="1" hidden="1" outlineLevel="1">
      <c r="A9" s="37" t="s">
        <v>64</v>
      </c>
      <c r="B9" s="38">
        <v>-6665.49834</v>
      </c>
      <c r="C9" s="38">
        <v>-5677.85783</v>
      </c>
      <c r="D9" s="38">
        <v>-4585.662010000001</v>
      </c>
      <c r="E9" s="38">
        <v>-4963.7435000000005</v>
      </c>
      <c r="F9" s="38">
        <v>-4656.01623</v>
      </c>
      <c r="G9" s="38">
        <v>-4939.530300000001</v>
      </c>
      <c r="H9" s="38">
        <v>-4481.97846</v>
      </c>
      <c r="I9" s="38">
        <v>-2635.8877199999997</v>
      </c>
      <c r="J9" s="39">
        <v>-1969.5611099999999</v>
      </c>
      <c r="K9" s="22"/>
    </row>
    <row r="10" spans="1:11" s="45" customFormat="1" ht="12" customHeight="1" collapsed="1">
      <c r="A10" s="42" t="s">
        <v>65</v>
      </c>
      <c r="B10" s="407">
        <v>20371.528959999996</v>
      </c>
      <c r="C10" s="407">
        <v>19893.14293</v>
      </c>
      <c r="D10" s="407">
        <v>16730.53714</v>
      </c>
      <c r="E10" s="407">
        <v>15545.182239999995</v>
      </c>
      <c r="F10" s="407">
        <v>16323.05704</v>
      </c>
      <c r="G10" s="407">
        <v>13268.46901</v>
      </c>
      <c r="H10" s="407">
        <v>11546.14204</v>
      </c>
      <c r="I10" s="407">
        <v>11628.16947</v>
      </c>
      <c r="J10" s="267">
        <v>10944.74036</v>
      </c>
      <c r="K10" s="22"/>
    </row>
    <row r="11" spans="1:11" s="40" customFormat="1" ht="12" customHeight="1" hidden="1" outlineLevel="1">
      <c r="A11" s="46" t="s">
        <v>66</v>
      </c>
      <c r="B11" s="407">
        <v>13000.36375</v>
      </c>
      <c r="C11" s="407">
        <v>17558.868140000002</v>
      </c>
      <c r="D11" s="407">
        <v>9967.66207</v>
      </c>
      <c r="E11" s="407">
        <v>9129.902900000001</v>
      </c>
      <c r="F11" s="407">
        <v>9462.268520000001</v>
      </c>
      <c r="G11" s="407">
        <v>9990.964510000002</v>
      </c>
      <c r="H11" s="407">
        <v>9444.84464</v>
      </c>
      <c r="I11" s="407">
        <v>9126.53278</v>
      </c>
      <c r="J11" s="267">
        <v>8463.22249</v>
      </c>
      <c r="K11" s="22"/>
    </row>
    <row r="12" spans="1:11" s="40" customFormat="1" ht="12" customHeight="1" hidden="1" outlineLevel="1">
      <c r="A12" s="46" t="s">
        <v>67</v>
      </c>
      <c r="B12" s="407">
        <v>-4360.278740000001</v>
      </c>
      <c r="C12" s="407">
        <v>-3375.60567</v>
      </c>
      <c r="D12" s="407">
        <v>-3495.6897300000005</v>
      </c>
      <c r="E12" s="407">
        <v>-2941.5160100000003</v>
      </c>
      <c r="F12" s="407">
        <v>-2955.00763</v>
      </c>
      <c r="G12" s="407">
        <v>-3564.32153</v>
      </c>
      <c r="H12" s="407">
        <v>-3032.76284</v>
      </c>
      <c r="I12" s="407">
        <v>-2513.32928</v>
      </c>
      <c r="J12" s="267">
        <v>-2238.55176</v>
      </c>
      <c r="K12" s="22"/>
    </row>
    <row r="13" spans="1:11" s="45" customFormat="1" ht="12" customHeight="1" collapsed="1">
      <c r="A13" s="42" t="s">
        <v>68</v>
      </c>
      <c r="B13" s="407">
        <v>8640.085009999999</v>
      </c>
      <c r="C13" s="407">
        <v>14183.262470000001</v>
      </c>
      <c r="D13" s="407">
        <v>6471.97234</v>
      </c>
      <c r="E13" s="407">
        <v>6188.386890000001</v>
      </c>
      <c r="F13" s="407">
        <v>6507.260890000001</v>
      </c>
      <c r="G13" s="407">
        <v>6426.642980000001</v>
      </c>
      <c r="H13" s="407">
        <v>6412.0818</v>
      </c>
      <c r="I13" s="407">
        <v>6613.2035</v>
      </c>
      <c r="J13" s="267">
        <v>6224.67073</v>
      </c>
      <c r="K13" s="22"/>
    </row>
    <row r="14" spans="1:11" ht="12" customHeight="1">
      <c r="A14" s="47" t="s">
        <v>69</v>
      </c>
      <c r="B14" s="407">
        <v>-375.3466503842536</v>
      </c>
      <c r="C14" s="407">
        <v>1316.38052</v>
      </c>
      <c r="D14" s="407">
        <v>335.24987</v>
      </c>
      <c r="E14" s="407">
        <v>321.5889700000001</v>
      </c>
      <c r="F14" s="407">
        <v>-389.14471000000043</v>
      </c>
      <c r="G14" s="407">
        <v>170.00304</v>
      </c>
      <c r="H14" s="407">
        <v>119.05878</v>
      </c>
      <c r="I14" s="407">
        <v>202.69024999999976</v>
      </c>
      <c r="J14" s="267">
        <v>177.96477999999948</v>
      </c>
      <c r="K14" s="22"/>
    </row>
    <row r="15" spans="1:11" ht="12" customHeight="1" hidden="1" outlineLevel="1">
      <c r="A15" s="47" t="s">
        <v>304</v>
      </c>
      <c r="B15" s="407">
        <v>88.96582000000022</v>
      </c>
      <c r="C15" s="407">
        <v>0</v>
      </c>
      <c r="D15" s="407">
        <v>0</v>
      </c>
      <c r="E15" s="407">
        <v>0</v>
      </c>
      <c r="F15" s="407">
        <v>0</v>
      </c>
      <c r="G15" s="407">
        <v>0</v>
      </c>
      <c r="H15" s="407">
        <v>0</v>
      </c>
      <c r="I15" s="407">
        <v>0</v>
      </c>
      <c r="J15" s="267">
        <v>0</v>
      </c>
      <c r="K15" s="22"/>
    </row>
    <row r="16" spans="1:11" ht="12" customHeight="1" collapsed="1">
      <c r="A16" s="47" t="s">
        <v>70</v>
      </c>
      <c r="B16" s="407">
        <v>39.96585</v>
      </c>
      <c r="C16" s="407">
        <v>56.50142000000002</v>
      </c>
      <c r="D16" s="407">
        <v>43.796420000000005</v>
      </c>
      <c r="E16" s="407">
        <v>-16.244380000000017</v>
      </c>
      <c r="F16" s="407">
        <v>36.02287</v>
      </c>
      <c r="G16" s="407">
        <v>57.909800000000004</v>
      </c>
      <c r="H16" s="407">
        <v>33.462990000000005</v>
      </c>
      <c r="I16" s="407">
        <v>15.927270000000004</v>
      </c>
      <c r="J16" s="267">
        <v>-23.19531</v>
      </c>
      <c r="K16" s="22"/>
    </row>
    <row r="17" spans="1:11" ht="12.95" customHeight="1">
      <c r="A17" s="48" t="s">
        <v>71</v>
      </c>
      <c r="B17" s="408">
        <v>28765.198989615743</v>
      </c>
      <c r="C17" s="408">
        <v>35449.28734</v>
      </c>
      <c r="D17" s="408">
        <v>23581.55577</v>
      </c>
      <c r="E17" s="408">
        <v>22038.913719999997</v>
      </c>
      <c r="F17" s="408">
        <v>22477.19609</v>
      </c>
      <c r="G17" s="408">
        <v>19923.024830000002</v>
      </c>
      <c r="H17" s="408">
        <v>18110.745609999998</v>
      </c>
      <c r="I17" s="408">
        <v>18459.99049</v>
      </c>
      <c r="J17" s="409">
        <v>17324.18056</v>
      </c>
      <c r="K17" s="22"/>
    </row>
    <row r="18" spans="1:11" ht="12" customHeight="1">
      <c r="A18" s="47" t="s">
        <v>72</v>
      </c>
      <c r="B18" s="142">
        <v>-7252.888727853235</v>
      </c>
      <c r="C18" s="142">
        <v>-6368.45075</v>
      </c>
      <c r="D18" s="142">
        <v>-5630.29259</v>
      </c>
      <c r="E18" s="142">
        <v>-6145.7296799999995</v>
      </c>
      <c r="F18" s="142">
        <v>-5769.97592</v>
      </c>
      <c r="G18" s="142">
        <v>-5236.30868</v>
      </c>
      <c r="H18" s="142">
        <v>-4593.243189999999</v>
      </c>
      <c r="I18" s="142">
        <v>-4883.09506</v>
      </c>
      <c r="J18" s="143">
        <v>-4553.004880000001</v>
      </c>
      <c r="K18" s="22"/>
    </row>
    <row r="19" spans="1:11" ht="12" customHeight="1">
      <c r="A19" s="47" t="s">
        <v>73</v>
      </c>
      <c r="B19" s="142">
        <v>-462.80376</v>
      </c>
      <c r="C19" s="142">
        <v>-238.95056999999997</v>
      </c>
      <c r="D19" s="142">
        <v>-44.71971000000002</v>
      </c>
      <c r="E19" s="142">
        <v>-236.29794</v>
      </c>
      <c r="F19" s="142">
        <v>-277.63338</v>
      </c>
      <c r="G19" s="142">
        <v>-277.19422</v>
      </c>
      <c r="H19" s="142">
        <v>-228.84320000000002</v>
      </c>
      <c r="I19" s="142">
        <v>-224.70535999999998</v>
      </c>
      <c r="J19" s="143">
        <v>-228.69248999999996</v>
      </c>
      <c r="K19" s="22"/>
    </row>
    <row r="20" spans="1:11" ht="12" customHeight="1">
      <c r="A20" s="47" t="s">
        <v>74</v>
      </c>
      <c r="B20" s="142">
        <v>-1005.28705</v>
      </c>
      <c r="C20" s="142">
        <v>-963.5884</v>
      </c>
      <c r="D20" s="142">
        <v>-868.2455</v>
      </c>
      <c r="E20" s="142">
        <v>-781.75172</v>
      </c>
      <c r="F20" s="142">
        <v>-729.0714399999999</v>
      </c>
      <c r="G20" s="142">
        <v>-861.38276</v>
      </c>
      <c r="H20" s="142">
        <v>-641.30036</v>
      </c>
      <c r="I20" s="142">
        <v>-638.70478</v>
      </c>
      <c r="J20" s="143">
        <v>-629.20917</v>
      </c>
      <c r="K20" s="22"/>
    </row>
    <row r="21" spans="1:11" ht="12" customHeight="1">
      <c r="A21" s="47" t="s">
        <v>75</v>
      </c>
      <c r="B21" s="142">
        <v>-532.1655900000001</v>
      </c>
      <c r="C21" s="142">
        <v>-474.59121000000005</v>
      </c>
      <c r="D21" s="142">
        <v>-557.15578</v>
      </c>
      <c r="E21" s="142">
        <v>-314.84899999999993</v>
      </c>
      <c r="F21" s="142">
        <v>-475.35340999999994</v>
      </c>
      <c r="G21" s="142">
        <v>-442.848</v>
      </c>
      <c r="H21" s="142">
        <v>-471.26092000000006</v>
      </c>
      <c r="I21" s="142">
        <v>-467.23804</v>
      </c>
      <c r="J21" s="143">
        <v>-707.5234499999999</v>
      </c>
      <c r="K21" s="22"/>
    </row>
    <row r="22" spans="1:11" ht="12" customHeight="1">
      <c r="A22" s="47" t="s">
        <v>76</v>
      </c>
      <c r="B22" s="142">
        <v>-4507.069551273563</v>
      </c>
      <c r="C22" s="142">
        <v>-3381.17093</v>
      </c>
      <c r="D22" s="142">
        <v>-3612.581439999999</v>
      </c>
      <c r="E22" s="142">
        <v>-3182.7495200000003</v>
      </c>
      <c r="F22" s="142">
        <v>-3921.7375700000002</v>
      </c>
      <c r="G22" s="142">
        <v>-4541.02428</v>
      </c>
      <c r="H22" s="142">
        <v>-3464.7930400000005</v>
      </c>
      <c r="I22" s="142">
        <v>-3189.07837</v>
      </c>
      <c r="J22" s="143">
        <v>-2986.8137499999993</v>
      </c>
      <c r="K22" s="22"/>
    </row>
    <row r="23" spans="1:11" ht="12.95" customHeight="1">
      <c r="A23" s="48" t="s">
        <v>77</v>
      </c>
      <c r="B23" s="408">
        <v>-13760.214679126799</v>
      </c>
      <c r="C23" s="408">
        <v>-11426.75186</v>
      </c>
      <c r="D23" s="408">
        <v>-10712.995019999998</v>
      </c>
      <c r="E23" s="408">
        <v>-10661.37786</v>
      </c>
      <c r="F23" s="408">
        <v>-11173.77172</v>
      </c>
      <c r="G23" s="408">
        <v>-11358.75794</v>
      </c>
      <c r="H23" s="408">
        <v>-9399.440709999999</v>
      </c>
      <c r="I23" s="408">
        <v>-9402.821609999999</v>
      </c>
      <c r="J23" s="409">
        <v>-9105.243740000002</v>
      </c>
      <c r="K23" s="22"/>
    </row>
    <row r="24" spans="1:11" ht="12.95" customHeight="1">
      <c r="A24" s="51" t="s">
        <v>78</v>
      </c>
      <c r="B24" s="410">
        <v>15004.984310488944</v>
      </c>
      <c r="C24" s="410">
        <v>24022.535480000002</v>
      </c>
      <c r="D24" s="410">
        <v>12868.56075</v>
      </c>
      <c r="E24" s="410">
        <v>11377.535859999996</v>
      </c>
      <c r="F24" s="410">
        <v>11303.42437</v>
      </c>
      <c r="G24" s="410">
        <v>8564.266890000003</v>
      </c>
      <c r="H24" s="410">
        <v>8711.3049</v>
      </c>
      <c r="I24" s="410">
        <v>9057.168880000001</v>
      </c>
      <c r="J24" s="411">
        <v>8218.936819999999</v>
      </c>
      <c r="K24" s="22"/>
    </row>
    <row r="25" spans="1:11" ht="12.95" customHeight="1">
      <c r="A25" s="54" t="s">
        <v>79</v>
      </c>
      <c r="B25" s="412">
        <v>15004.984310488944</v>
      </c>
      <c r="C25" s="412">
        <v>24022.535480000002</v>
      </c>
      <c r="D25" s="412">
        <v>12868.56075</v>
      </c>
      <c r="E25" s="412">
        <v>11377.535859999996</v>
      </c>
      <c r="F25" s="412">
        <v>11303.42437</v>
      </c>
      <c r="G25" s="412">
        <v>8564.266890000003</v>
      </c>
      <c r="H25" s="412">
        <v>8711.3049</v>
      </c>
      <c r="I25" s="412">
        <v>9057.168880000001</v>
      </c>
      <c r="J25" s="413">
        <v>8218.936819999999</v>
      </c>
      <c r="K25" s="22"/>
    </row>
    <row r="26" spans="1:11" ht="12" customHeight="1">
      <c r="A26" s="47" t="s">
        <v>80</v>
      </c>
      <c r="B26" s="142">
        <v>-1600.8895200000002</v>
      </c>
      <c r="C26" s="142">
        <v>-2242.8923</v>
      </c>
      <c r="D26" s="142">
        <v>27.41744000000006</v>
      </c>
      <c r="E26" s="142">
        <v>-7671.661910000001</v>
      </c>
      <c r="F26" s="142">
        <v>-1011.2124399999999</v>
      </c>
      <c r="G26" s="142">
        <v>-1545.9474000000012</v>
      </c>
      <c r="H26" s="142">
        <v>-14.818309999999881</v>
      </c>
      <c r="I26" s="142">
        <v>-697.28861</v>
      </c>
      <c r="J26" s="143">
        <v>-951.38913</v>
      </c>
      <c r="K26" s="22"/>
    </row>
    <row r="27" spans="1:11" ht="12" customHeight="1">
      <c r="A27" s="47" t="s">
        <v>81</v>
      </c>
      <c r="B27" s="142">
        <v>-1987.5296699999997</v>
      </c>
      <c r="C27" s="142">
        <v>-3740.5071700000003</v>
      </c>
      <c r="D27" s="142">
        <v>-2122.1026</v>
      </c>
      <c r="E27" s="142">
        <v>-155.60167</v>
      </c>
      <c r="F27" s="142">
        <v>-2808.5725700000003</v>
      </c>
      <c r="G27" s="142">
        <v>-585.9999200000001</v>
      </c>
      <c r="H27" s="142">
        <v>-701.2546600000001</v>
      </c>
      <c r="I27" s="142">
        <v>-697.4789499999999</v>
      </c>
      <c r="J27" s="143">
        <v>-2265.08021</v>
      </c>
      <c r="K27" s="22"/>
    </row>
    <row r="28" spans="1:11" ht="12.95" customHeight="1">
      <c r="A28" s="48" t="s">
        <v>82</v>
      </c>
      <c r="B28" s="408">
        <v>11416.565120488944</v>
      </c>
      <c r="C28" s="408">
        <v>18039.136010000002</v>
      </c>
      <c r="D28" s="408">
        <v>10773.87559</v>
      </c>
      <c r="E28" s="408">
        <v>3550.2722799999956</v>
      </c>
      <c r="F28" s="408">
        <v>7483.639360000001</v>
      </c>
      <c r="G28" s="408">
        <v>6432.3195700000015</v>
      </c>
      <c r="H28" s="408">
        <v>7995.231929999998</v>
      </c>
      <c r="I28" s="408">
        <v>7662.401320000002</v>
      </c>
      <c r="J28" s="409">
        <v>5002.467479999999</v>
      </c>
      <c r="K28" s="22"/>
    </row>
    <row r="29" spans="1:11" ht="12" customHeight="1">
      <c r="A29" s="47" t="s">
        <v>83</v>
      </c>
      <c r="B29" s="142">
        <v>373.28410949999994</v>
      </c>
      <c r="C29" s="142">
        <v>199.62536300000005</v>
      </c>
      <c r="D29" s="142">
        <v>677.459503</v>
      </c>
      <c r="E29" s="142">
        <v>615.1429269999999</v>
      </c>
      <c r="F29" s="142">
        <v>404.275438</v>
      </c>
      <c r="G29" s="142">
        <v>713.0767595</v>
      </c>
      <c r="H29" s="142">
        <v>705.73748</v>
      </c>
      <c r="I29" s="142">
        <v>564.5714935</v>
      </c>
      <c r="J29" s="143">
        <v>312.251016</v>
      </c>
      <c r="K29" s="22"/>
    </row>
    <row r="30" spans="1:11" s="60" customFormat="1" ht="12" customHeight="1">
      <c r="A30" s="57" t="s">
        <v>84</v>
      </c>
      <c r="B30" s="414">
        <v>11043.281010988943</v>
      </c>
      <c r="C30" s="414">
        <v>17839.510647</v>
      </c>
      <c r="D30" s="414">
        <v>10096.416086999996</v>
      </c>
      <c r="E30" s="414">
        <v>2935.1293529999984</v>
      </c>
      <c r="F30" s="414">
        <v>7079.363922000001</v>
      </c>
      <c r="G30" s="414">
        <v>5719.242810500001</v>
      </c>
      <c r="H30" s="414">
        <v>7289.494449999999</v>
      </c>
      <c r="I30" s="414">
        <v>7097.829826499999</v>
      </c>
      <c r="J30" s="415">
        <v>4690.216464</v>
      </c>
      <c r="K30" s="22"/>
    </row>
    <row r="31" spans="1:11" s="61" customFormat="1" ht="12.95" customHeight="1">
      <c r="A31" s="22"/>
      <c r="B31" s="22"/>
      <c r="C31" s="22"/>
      <c r="D31" s="22"/>
      <c r="E31" s="22"/>
      <c r="F31" s="22"/>
      <c r="G31" s="22"/>
      <c r="H31" s="22"/>
      <c r="I31" s="22"/>
      <c r="J31" s="22"/>
      <c r="K31" s="22"/>
    </row>
    <row r="32" spans="1:7" ht="12" customHeight="1">
      <c r="A32" s="63"/>
      <c r="B32" s="16"/>
      <c r="C32" s="16"/>
      <c r="D32" s="16"/>
      <c r="E32" s="16"/>
      <c r="F32" s="16"/>
      <c r="G32" s="16"/>
    </row>
    <row r="33" spans="1:7" ht="18.75">
      <c r="A33" s="29" t="s">
        <v>85</v>
      </c>
      <c r="B33" s="26"/>
      <c r="C33" s="26"/>
      <c r="D33" s="26"/>
      <c r="E33" s="26"/>
      <c r="F33" s="24"/>
      <c r="G33" s="24"/>
    </row>
    <row r="34" spans="1:7" ht="12" customHeight="1">
      <c r="A34" s="64"/>
      <c r="B34" s="64"/>
      <c r="C34" s="64"/>
      <c r="D34" s="64"/>
      <c r="E34" s="64"/>
      <c r="F34" s="65"/>
      <c r="G34" s="27"/>
    </row>
    <row r="35" spans="1:7" ht="12" customHeight="1">
      <c r="A35" s="262" t="s">
        <v>62</v>
      </c>
      <c r="B35" s="277">
        <v>2020</v>
      </c>
      <c r="C35" s="277">
        <v>2019</v>
      </c>
      <c r="D35" s="277">
        <v>2018</v>
      </c>
      <c r="E35" s="277">
        <v>2017</v>
      </c>
      <c r="F35" s="67">
        <v>2016</v>
      </c>
      <c r="G35" s="36"/>
    </row>
    <row r="36" spans="1:7" ht="12" customHeight="1" hidden="1" outlineLevel="1">
      <c r="A36" s="263" t="s">
        <v>63</v>
      </c>
      <c r="B36" s="38">
        <v>88375.19892</v>
      </c>
      <c r="C36" s="38">
        <v>61414.47847</v>
      </c>
      <c r="D36" s="38">
        <v>43882.78435</v>
      </c>
      <c r="E36" s="38">
        <v>38864.71418000001</v>
      </c>
      <c r="F36" s="39">
        <v>34350.23994</v>
      </c>
      <c r="G36" s="40"/>
    </row>
    <row r="37" spans="1:7" ht="12" customHeight="1" hidden="1" outlineLevel="1">
      <c r="A37" s="263" t="s">
        <v>64</v>
      </c>
      <c r="B37" s="38">
        <v>-19883.279570000002</v>
      </c>
      <c r="C37" s="38">
        <v>-14026.957590000002</v>
      </c>
      <c r="D37" s="38">
        <v>-4112.664610000001</v>
      </c>
      <c r="E37" s="38">
        <v>-3362.3455900000004</v>
      </c>
      <c r="F37" s="39">
        <v>-4374.0440100000005</v>
      </c>
      <c r="G37" s="40"/>
    </row>
    <row r="38" spans="1:8" ht="12" customHeight="1" collapsed="1">
      <c r="A38" s="264" t="s">
        <v>65</v>
      </c>
      <c r="B38" s="43">
        <v>68491.91935</v>
      </c>
      <c r="C38" s="43">
        <v>47387.52088</v>
      </c>
      <c r="D38" s="43">
        <v>39770.11974</v>
      </c>
      <c r="E38" s="43">
        <v>35502.36859000001</v>
      </c>
      <c r="F38" s="44">
        <v>29976.195929999998</v>
      </c>
      <c r="G38" s="45"/>
      <c r="H38" s="32"/>
    </row>
    <row r="39" spans="1:7" ht="12" customHeight="1" hidden="1" outlineLevel="1">
      <c r="A39" s="265" t="s">
        <v>66</v>
      </c>
      <c r="B39" s="43">
        <v>46118.70163</v>
      </c>
      <c r="C39" s="43">
        <v>37025.56442</v>
      </c>
      <c r="D39" s="43">
        <v>33808.996909999994</v>
      </c>
      <c r="E39" s="43">
        <v>27596.11056</v>
      </c>
      <c r="F39" s="44">
        <v>23282.889340000005</v>
      </c>
      <c r="G39" s="40"/>
    </row>
    <row r="40" spans="1:7" ht="12" customHeight="1" hidden="1" outlineLevel="1">
      <c r="A40" s="265" t="s">
        <v>67</v>
      </c>
      <c r="B40" s="43">
        <v>-12767.819040000002</v>
      </c>
      <c r="C40" s="43">
        <v>-11348.965410000003</v>
      </c>
      <c r="D40" s="43">
        <v>-7807.4532100000015</v>
      </c>
      <c r="E40" s="43">
        <v>-5416.281120000001</v>
      </c>
      <c r="F40" s="44">
        <v>-4096.76003</v>
      </c>
      <c r="G40" s="40"/>
    </row>
    <row r="41" spans="1:7" ht="12" customHeight="1" collapsed="1">
      <c r="A41" s="264" t="s">
        <v>68</v>
      </c>
      <c r="B41" s="43">
        <v>33350.88259</v>
      </c>
      <c r="C41" s="43">
        <v>25676.599009999998</v>
      </c>
      <c r="D41" s="43">
        <v>26001.543699999995</v>
      </c>
      <c r="E41" s="43">
        <v>22179.82944</v>
      </c>
      <c r="F41" s="44">
        <v>19186.129310000004</v>
      </c>
      <c r="G41" s="45"/>
    </row>
    <row r="42" spans="1:7" ht="12" customHeight="1">
      <c r="A42" s="266" t="s">
        <v>69</v>
      </c>
      <c r="B42" s="43">
        <v>1584.0746499999998</v>
      </c>
      <c r="C42" s="43">
        <v>669.7168499999993</v>
      </c>
      <c r="D42" s="43">
        <v>3392.3258896626007</v>
      </c>
      <c r="E42" s="43">
        <v>979.2305899999997</v>
      </c>
      <c r="F42" s="44">
        <v>1309.4204399999999</v>
      </c>
      <c r="G42" s="24"/>
    </row>
    <row r="43" spans="1:7" ht="12" customHeight="1">
      <c r="A43" s="266" t="s">
        <v>70</v>
      </c>
      <c r="B43" s="43">
        <v>120.07633000000001</v>
      </c>
      <c r="C43" s="43">
        <v>84.10475000000001</v>
      </c>
      <c r="D43" s="43">
        <v>860.1238100000003</v>
      </c>
      <c r="E43" s="43">
        <v>-138.43637000000004</v>
      </c>
      <c r="F43" s="44">
        <v>86.13237999999998</v>
      </c>
      <c r="G43" s="24"/>
    </row>
    <row r="44" spans="1:8" ht="12" customHeight="1">
      <c r="A44" s="48" t="s">
        <v>71</v>
      </c>
      <c r="B44" s="49">
        <v>103546.95292</v>
      </c>
      <c r="C44" s="49">
        <v>73817.94149</v>
      </c>
      <c r="D44" s="68">
        <v>70024.11313966262</v>
      </c>
      <c r="E44" s="69">
        <v>58522.99225000001</v>
      </c>
      <c r="F44" s="70">
        <v>50557.87806000001</v>
      </c>
      <c r="G44" s="24"/>
      <c r="H44" s="32"/>
    </row>
    <row r="45" spans="1:7" ht="12" customHeight="1">
      <c r="A45" s="47" t="s">
        <v>72</v>
      </c>
      <c r="B45" s="38">
        <v>-23914.448940000002</v>
      </c>
      <c r="C45" s="38">
        <v>-19265.651810000003</v>
      </c>
      <c r="D45" s="38">
        <v>-16290.65077</v>
      </c>
      <c r="E45" s="38">
        <v>-14663.670740000001</v>
      </c>
      <c r="F45" s="39">
        <v>-12976.25434</v>
      </c>
      <c r="G45" s="24"/>
    </row>
    <row r="46" spans="1:7" ht="12" customHeight="1">
      <c r="A46" s="47" t="s">
        <v>73</v>
      </c>
      <c r="B46" s="38">
        <v>-797.6015999999998</v>
      </c>
      <c r="C46" s="38">
        <v>-959.4352700000001</v>
      </c>
      <c r="D46" s="38">
        <v>-1916.4668799999997</v>
      </c>
      <c r="E46" s="38">
        <v>-1716.35713</v>
      </c>
      <c r="F46" s="39">
        <v>-1511.1509500000002</v>
      </c>
      <c r="G46" s="24"/>
    </row>
    <row r="47" spans="1:7" ht="12" customHeight="1">
      <c r="A47" s="47" t="s">
        <v>74</v>
      </c>
      <c r="B47" s="38">
        <v>-3342.65706</v>
      </c>
      <c r="C47" s="38">
        <v>-2770.59707</v>
      </c>
      <c r="D47" s="38">
        <v>-2347.2148500000003</v>
      </c>
      <c r="E47" s="38">
        <v>-1889.48093</v>
      </c>
      <c r="F47" s="39">
        <v>-1782.5475700000002</v>
      </c>
      <c r="G47" s="24"/>
    </row>
    <row r="48" spans="1:7" ht="12" customHeight="1">
      <c r="A48" s="47" t="s">
        <v>75</v>
      </c>
      <c r="B48" s="38">
        <v>-1821.9494</v>
      </c>
      <c r="C48" s="38">
        <v>-2088.87041</v>
      </c>
      <c r="D48" s="38">
        <v>-2526.1589700000004</v>
      </c>
      <c r="E48" s="38">
        <v>-4860.90912</v>
      </c>
      <c r="F48" s="39">
        <v>-4553.65081</v>
      </c>
      <c r="G48" s="24"/>
    </row>
    <row r="49" spans="1:7" ht="12" customHeight="1">
      <c r="A49" s="47" t="s">
        <v>76</v>
      </c>
      <c r="B49" s="38">
        <v>-14098.239459999999</v>
      </c>
      <c r="C49" s="38">
        <v>-14181.70944</v>
      </c>
      <c r="D49" s="38">
        <v>-10726.980539999997</v>
      </c>
      <c r="E49" s="38">
        <v>-8814.704219999998</v>
      </c>
      <c r="F49" s="39">
        <v>-8090.463730000001</v>
      </c>
      <c r="G49" s="22"/>
    </row>
    <row r="50" spans="1:8" ht="12" customHeight="1">
      <c r="A50" s="48" t="s">
        <v>77</v>
      </c>
      <c r="B50" s="49">
        <v>-43974.89646</v>
      </c>
      <c r="C50" s="49">
        <v>-39266.264</v>
      </c>
      <c r="D50" s="68">
        <v>-33807.47201</v>
      </c>
      <c r="E50" s="69">
        <v>-31945.12214</v>
      </c>
      <c r="F50" s="70">
        <v>-28914.0674</v>
      </c>
      <c r="G50" s="24"/>
      <c r="H50" s="32"/>
    </row>
    <row r="51" spans="1:7" ht="12" customHeight="1">
      <c r="A51" s="51" t="s">
        <v>78</v>
      </c>
      <c r="B51" s="52">
        <v>59572.05645999999</v>
      </c>
      <c r="C51" s="52">
        <v>34551.677489999995</v>
      </c>
      <c r="D51" s="52">
        <v>36216.64112966262</v>
      </c>
      <c r="E51" s="52">
        <v>26577.87011000001</v>
      </c>
      <c r="F51" s="53">
        <v>21643.81066000001</v>
      </c>
      <c r="G51" s="24"/>
    </row>
    <row r="52" spans="1:7" ht="12" customHeight="1">
      <c r="A52" s="54" t="s">
        <v>79</v>
      </c>
      <c r="B52" s="55">
        <v>59572.05645999999</v>
      </c>
      <c r="C52" s="55">
        <v>34551.677489999995</v>
      </c>
      <c r="D52" s="55">
        <v>36216.64112966262</v>
      </c>
      <c r="E52" s="55">
        <v>26577.87011000001</v>
      </c>
      <c r="F52" s="56">
        <v>21643.81066000001</v>
      </c>
      <c r="G52" s="24"/>
    </row>
    <row r="53" spans="1:8" ht="12" customHeight="1">
      <c r="A53" s="47" t="s">
        <v>80</v>
      </c>
      <c r="B53" s="38">
        <v>-10898.349209999998</v>
      </c>
      <c r="C53" s="38">
        <v>-3209.443450000001</v>
      </c>
      <c r="D53" s="38">
        <v>-5269.3887</v>
      </c>
      <c r="E53" s="38">
        <v>-3153.85905</v>
      </c>
      <c r="F53" s="39">
        <v>-1479.98953</v>
      </c>
      <c r="G53" s="24"/>
      <c r="H53" s="32"/>
    </row>
    <row r="54" spans="1:7" ht="12" customHeight="1">
      <c r="A54" s="47" t="s">
        <v>81</v>
      </c>
      <c r="B54" s="38">
        <v>-8826.784010000001</v>
      </c>
      <c r="C54" s="38">
        <v>-4249.81374</v>
      </c>
      <c r="D54" s="38">
        <v>-3757.57266</v>
      </c>
      <c r="E54" s="38">
        <v>-1247.7731800000001</v>
      </c>
      <c r="F54" s="39">
        <v>-270.297</v>
      </c>
      <c r="G54" s="24"/>
    </row>
    <row r="55" spans="1:7" ht="12" customHeight="1">
      <c r="A55" s="48" t="s">
        <v>82</v>
      </c>
      <c r="B55" s="49">
        <v>39846.92323999999</v>
      </c>
      <c r="C55" s="49">
        <v>27092.42029999999</v>
      </c>
      <c r="D55" s="68">
        <v>27189.679769662616</v>
      </c>
      <c r="E55" s="69">
        <v>22176.23788000001</v>
      </c>
      <c r="F55" s="70">
        <v>19893.524130000013</v>
      </c>
      <c r="G55" s="24"/>
    </row>
    <row r="56" spans="1:7" ht="12" customHeight="1">
      <c r="A56" s="47" t="s">
        <v>83</v>
      </c>
      <c r="B56" s="38">
        <v>1896.5032309999997</v>
      </c>
      <c r="C56" s="38">
        <v>2295.636749</v>
      </c>
      <c r="D56" s="38">
        <v>1952.577929019</v>
      </c>
      <c r="E56" s="38">
        <v>2574.8008526180006</v>
      </c>
      <c r="F56" s="39">
        <v>2077.9038845586006</v>
      </c>
      <c r="G56" s="24"/>
    </row>
    <row r="57" spans="1:7" ht="12.75">
      <c r="A57" s="57" t="s">
        <v>84</v>
      </c>
      <c r="B57" s="58">
        <v>37950.420008999994</v>
      </c>
      <c r="C57" s="58">
        <v>24796.783551</v>
      </c>
      <c r="D57" s="58">
        <v>25237.101840643612</v>
      </c>
      <c r="E57" s="58">
        <v>19601.437027382</v>
      </c>
      <c r="F57" s="59">
        <v>17815.6202454414</v>
      </c>
      <c r="G57" s="60"/>
    </row>
    <row r="58" spans="1:7" ht="12" customHeight="1">
      <c r="A58" s="22"/>
      <c r="B58" s="22"/>
      <c r="C58" s="22"/>
      <c r="D58" s="22"/>
      <c r="E58" s="22"/>
      <c r="F58" s="22"/>
      <c r="G58" s="22"/>
    </row>
  </sheetData>
  <conditionalFormatting sqref="G28:I28">
    <cfRule type="cellIs" priority="45" operator="greaterThan" stopIfTrue="1">
      <formula>10</formula>
    </cfRule>
  </conditionalFormatting>
  <conditionalFormatting sqref="D23:G23">
    <cfRule type="cellIs" priority="44" operator="greaterThan" stopIfTrue="1">
      <formula>10</formula>
    </cfRule>
  </conditionalFormatting>
  <conditionalFormatting sqref="D28:G28">
    <cfRule type="cellIs" priority="43" operator="greaterThan" stopIfTrue="1">
      <formula>10</formula>
    </cfRule>
  </conditionalFormatting>
  <conditionalFormatting sqref="I23">
    <cfRule type="cellIs" priority="48" operator="greaterThan" stopIfTrue="1">
      <formula>10</formula>
    </cfRule>
  </conditionalFormatting>
  <conditionalFormatting sqref="I28">
    <cfRule type="cellIs" priority="47" operator="greaterThan" stopIfTrue="1">
      <formula>10</formula>
    </cfRule>
  </conditionalFormatting>
  <conditionalFormatting sqref="G23:I23">
    <cfRule type="cellIs" priority="46" operator="greaterThan" stopIfTrue="1">
      <formula>10</formula>
    </cfRule>
  </conditionalFormatting>
  <conditionalFormatting sqref="J28">
    <cfRule type="cellIs" priority="49" operator="greaterThan" stopIfTrue="1">
      <formula>10</formula>
    </cfRule>
  </conditionalFormatting>
  <conditionalFormatting sqref="J23">
    <cfRule type="cellIs" priority="50" operator="greaterThan" stopIfTrue="1">
      <formula>10</formula>
    </cfRule>
  </conditionalFormatting>
  <conditionalFormatting sqref="C28">
    <cfRule type="cellIs" priority="41" operator="greaterThan" stopIfTrue="1">
      <formula>10</formula>
    </cfRule>
  </conditionalFormatting>
  <conditionalFormatting sqref="C23">
    <cfRule type="cellIs" priority="42" operator="greaterThan" stopIfTrue="1">
      <formula>10</formula>
    </cfRule>
  </conditionalFormatting>
  <conditionalFormatting sqref="B28">
    <cfRule type="cellIs" priority="39" operator="greaterThan" stopIfTrue="1">
      <formula>10</formula>
    </cfRule>
  </conditionalFormatting>
  <conditionalFormatting sqref="B23">
    <cfRule type="cellIs" priority="40" operator="greaterThan" stopIfTrue="1">
      <formula>10</formula>
    </cfRule>
  </conditionalFormatting>
  <conditionalFormatting sqref="E44:F44">
    <cfRule type="cellIs" priority="13" operator="greaterThan" stopIfTrue="1">
      <formula>10</formula>
    </cfRule>
  </conditionalFormatting>
  <conditionalFormatting sqref="E50:F50">
    <cfRule type="cellIs" priority="12" operator="greaterThan" stopIfTrue="1">
      <formula>10</formula>
    </cfRule>
  </conditionalFormatting>
  <conditionalFormatting sqref="E55:F55">
    <cfRule type="cellIs" priority="11" operator="greaterThan" stopIfTrue="1">
      <formula>10</formula>
    </cfRule>
  </conditionalFormatting>
  <conditionalFormatting sqref="D44">
    <cfRule type="cellIs" priority="16" operator="greaterThan" stopIfTrue="1">
      <formula>10</formula>
    </cfRule>
  </conditionalFormatting>
  <conditionalFormatting sqref="D50">
    <cfRule type="cellIs" priority="15" operator="greaterThan" stopIfTrue="1">
      <formula>10</formula>
    </cfRule>
  </conditionalFormatting>
  <conditionalFormatting sqref="D55">
    <cfRule type="cellIs" priority="14" operator="greaterThan" stopIfTrue="1">
      <formula>10</formula>
    </cfRule>
  </conditionalFormatting>
  <conditionalFormatting sqref="C50">
    <cfRule type="cellIs" priority="10" operator="greaterThan" stopIfTrue="1">
      <formula>10</formula>
    </cfRule>
  </conditionalFormatting>
  <conditionalFormatting sqref="C55">
    <cfRule type="cellIs" priority="9" operator="greaterThan" stopIfTrue="1">
      <formula>10</formula>
    </cfRule>
  </conditionalFormatting>
  <conditionalFormatting sqref="J23">
    <cfRule type="cellIs" priority="8" operator="greaterThan" stopIfTrue="1">
      <formula>10</formula>
    </cfRule>
  </conditionalFormatting>
  <conditionalFormatting sqref="J28">
    <cfRule type="cellIs" priority="7" operator="greaterThan" stopIfTrue="1">
      <formula>10</formula>
    </cfRule>
  </conditionalFormatting>
  <conditionalFormatting sqref="D28">
    <cfRule type="cellIs" priority="5" operator="greaterThan" stopIfTrue="1">
      <formula>10</formula>
    </cfRule>
  </conditionalFormatting>
  <conditionalFormatting sqref="D23">
    <cfRule type="cellIs" priority="6" operator="greaterThan" stopIfTrue="1">
      <formula>10</formula>
    </cfRule>
  </conditionalFormatting>
  <conditionalFormatting sqref="C28">
    <cfRule type="cellIs" priority="3" operator="greaterThan" stopIfTrue="1">
      <formula>10</formula>
    </cfRule>
  </conditionalFormatting>
  <conditionalFormatting sqref="C23">
    <cfRule type="cellIs" priority="4" operator="greaterThan" stopIfTrue="1">
      <formula>10</formula>
    </cfRule>
  </conditionalFormatting>
  <conditionalFormatting sqref="B50">
    <cfRule type="cellIs" priority="2" operator="greaterThan" stopIfTrue="1">
      <formula>10</formula>
    </cfRule>
  </conditionalFormatting>
  <conditionalFormatting sqref="B5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8"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1:L49"/>
  <sheetViews>
    <sheetView showGridLines="0" workbookViewId="0" topLeftCell="A1"/>
  </sheetViews>
  <sheetFormatPr defaultColWidth="10" defaultRowHeight="12" customHeight="1"/>
  <cols>
    <col min="1" max="1" width="47.16015625" style="71" customWidth="1"/>
    <col min="2" max="3" width="13" style="71" customWidth="1"/>
    <col min="4" max="8" width="13" style="23" customWidth="1"/>
    <col min="9" max="9" width="13" style="27" customWidth="1"/>
    <col min="10" max="10" width="13" style="62" customWidth="1"/>
    <col min="11" max="11" width="10.160156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86</v>
      </c>
      <c r="B5" s="25"/>
      <c r="C5" s="25"/>
      <c r="D5" s="26"/>
      <c r="E5" s="26"/>
      <c r="F5" s="26"/>
      <c r="G5" s="26"/>
      <c r="H5" s="26"/>
      <c r="J5" s="197" t="s">
        <v>60</v>
      </c>
      <c r="K5" s="26"/>
    </row>
    <row r="6" spans="1:11" ht="11.25" customHeight="1">
      <c r="A6" s="62"/>
      <c r="B6" s="23"/>
      <c r="C6" s="23"/>
      <c r="I6" s="23"/>
      <c r="J6" s="71"/>
      <c r="K6" s="72"/>
    </row>
    <row r="7" spans="1:11" s="36" customFormat="1" ht="12" customHeight="1">
      <c r="A7" s="73" t="s">
        <v>87</v>
      </c>
      <c r="B7" s="252">
        <v>44286</v>
      </c>
      <c r="C7" s="252">
        <v>44196</v>
      </c>
      <c r="D7" s="252">
        <v>44104</v>
      </c>
      <c r="E7" s="252">
        <v>44012</v>
      </c>
      <c r="F7" s="252">
        <v>43921</v>
      </c>
      <c r="G7" s="252">
        <v>43830</v>
      </c>
      <c r="H7" s="252">
        <v>43738</v>
      </c>
      <c r="I7" s="252">
        <v>43646</v>
      </c>
      <c r="J7" s="252">
        <v>43555</v>
      </c>
      <c r="K7" s="72"/>
    </row>
    <row r="8" spans="1:11" s="75" customFormat="1" ht="12.95" customHeight="1">
      <c r="A8" s="74" t="s">
        <v>88</v>
      </c>
      <c r="B8" s="142">
        <v>3193146.1886799997</v>
      </c>
      <c r="C8" s="142">
        <v>2393536.92436</v>
      </c>
      <c r="D8" s="142">
        <v>1753729.89141</v>
      </c>
      <c r="E8" s="142">
        <v>1438792.5078399999</v>
      </c>
      <c r="F8" s="142">
        <v>1284181.92196</v>
      </c>
      <c r="G8" s="142">
        <v>1271152.80037</v>
      </c>
      <c r="H8" s="142">
        <v>1468509.7502199998</v>
      </c>
      <c r="I8" s="142">
        <v>1099009.07653</v>
      </c>
      <c r="J8" s="451">
        <v>764778.30215</v>
      </c>
      <c r="K8" s="72"/>
    </row>
    <row r="9" spans="1:11" s="75" customFormat="1" ht="12.95" customHeight="1">
      <c r="A9" s="74" t="s">
        <v>89</v>
      </c>
      <c r="B9" s="142">
        <v>149738.5977</v>
      </c>
      <c r="C9" s="142">
        <v>330055.0529</v>
      </c>
      <c r="D9" s="142">
        <v>430660.69486000005</v>
      </c>
      <c r="E9" s="142">
        <v>423116.8687</v>
      </c>
      <c r="F9" s="142">
        <v>231321.11751</v>
      </c>
      <c r="G9" s="142">
        <v>40961.96374</v>
      </c>
      <c r="H9" s="142">
        <v>124035.25653</v>
      </c>
      <c r="I9" s="142">
        <v>119461.63489999999</v>
      </c>
      <c r="J9" s="451">
        <v>26205.19867</v>
      </c>
      <c r="K9" s="72"/>
    </row>
    <row r="10" spans="1:11" s="75" customFormat="1" ht="12.95" customHeight="1">
      <c r="A10" s="74" t="s">
        <v>90</v>
      </c>
      <c r="B10" s="142">
        <v>2322517.7690500002</v>
      </c>
      <c r="C10" s="142">
        <v>2225681.2147399993</v>
      </c>
      <c r="D10" s="142">
        <v>1870335.2066700002</v>
      </c>
      <c r="E10" s="142">
        <v>1818644.33335</v>
      </c>
      <c r="F10" s="142">
        <v>1746204.97385</v>
      </c>
      <c r="G10" s="142">
        <v>1693138.0266399998</v>
      </c>
      <c r="H10" s="142">
        <v>1233625.76009</v>
      </c>
      <c r="I10" s="142">
        <v>1129660.72831</v>
      </c>
      <c r="J10" s="451">
        <v>1001962.7895200001</v>
      </c>
      <c r="K10" s="72"/>
    </row>
    <row r="11" spans="1:12" s="75" customFormat="1" ht="12.95" customHeight="1">
      <c r="A11" s="74" t="s">
        <v>91</v>
      </c>
      <c r="B11" s="142">
        <v>-18170.02699</v>
      </c>
      <c r="C11" s="142">
        <v>-16858.29328</v>
      </c>
      <c r="D11" s="142">
        <v>-14512.40199</v>
      </c>
      <c r="E11" s="142">
        <v>-14608.32021</v>
      </c>
      <c r="F11" s="142">
        <v>-7295.6476600000005</v>
      </c>
      <c r="G11" s="142">
        <v>-6103.64977</v>
      </c>
      <c r="H11" s="142">
        <v>-11561.265840000002</v>
      </c>
      <c r="I11" s="142">
        <v>-11756.550369999999</v>
      </c>
      <c r="J11" s="451">
        <v>-11215.929629999999</v>
      </c>
      <c r="K11" s="72"/>
      <c r="L11" s="38"/>
    </row>
    <row r="12" spans="1:12" s="75" customFormat="1" ht="12.95" customHeight="1">
      <c r="A12" s="74" t="s">
        <v>92</v>
      </c>
      <c r="B12" s="142">
        <v>5185.479179999999</v>
      </c>
      <c r="C12" s="142">
        <v>9387.963440000003</v>
      </c>
      <c r="D12" s="142">
        <v>2442.74161</v>
      </c>
      <c r="E12" s="142">
        <v>3039.431660000001</v>
      </c>
      <c r="F12" s="142">
        <v>2780.4074399999995</v>
      </c>
      <c r="G12" s="142">
        <v>3551.1775199999997</v>
      </c>
      <c r="H12" s="142">
        <v>33490.93645</v>
      </c>
      <c r="I12" s="142">
        <v>9503.45935</v>
      </c>
      <c r="J12" s="451">
        <v>7274.99144</v>
      </c>
      <c r="K12" s="72"/>
      <c r="L12" s="38"/>
    </row>
    <row r="13" spans="1:12" s="75" customFormat="1" ht="12.95" customHeight="1">
      <c r="A13" s="74" t="s">
        <v>93</v>
      </c>
      <c r="B13" s="142">
        <v>30004.949230078746</v>
      </c>
      <c r="C13" s="142">
        <v>29603.968930000003</v>
      </c>
      <c r="D13" s="142">
        <v>29216.215990000004</v>
      </c>
      <c r="E13" s="142">
        <v>28527.37773</v>
      </c>
      <c r="F13" s="142">
        <v>30148.412170000003</v>
      </c>
      <c r="G13" s="142">
        <v>29211.50232</v>
      </c>
      <c r="H13" s="142">
        <v>28699.720859999998</v>
      </c>
      <c r="I13" s="142">
        <v>28835.215689999997</v>
      </c>
      <c r="J13" s="451">
        <v>29307.57034</v>
      </c>
      <c r="K13" s="72"/>
      <c r="L13" s="38"/>
    </row>
    <row r="14" spans="1:12" ht="12.95" customHeight="1">
      <c r="A14" s="76" t="s">
        <v>94</v>
      </c>
      <c r="B14" s="452">
        <v>5682422.956850078</v>
      </c>
      <c r="C14" s="452">
        <v>4971406.83109</v>
      </c>
      <c r="D14" s="452">
        <v>4071872.3485499998</v>
      </c>
      <c r="E14" s="452">
        <v>3697512.199069999</v>
      </c>
      <c r="F14" s="452">
        <v>3287341.1852700002</v>
      </c>
      <c r="G14" s="452">
        <v>3031911.8208199996</v>
      </c>
      <c r="H14" s="452">
        <v>2876800.1583099994</v>
      </c>
      <c r="I14" s="452">
        <v>2374713.56441</v>
      </c>
      <c r="J14" s="453">
        <v>1818312.9224900003</v>
      </c>
      <c r="K14" s="72"/>
      <c r="L14" s="38"/>
    </row>
    <row r="15" spans="1:12" ht="12" customHeight="1">
      <c r="A15" s="78" t="s">
        <v>95</v>
      </c>
      <c r="B15" s="142">
        <v>4272474.418091662</v>
      </c>
      <c r="C15" s="142">
        <v>3635165.9831299996</v>
      </c>
      <c r="D15" s="142">
        <v>2756352.0923499996</v>
      </c>
      <c r="E15" s="142">
        <v>2512196.48698</v>
      </c>
      <c r="F15" s="142">
        <v>2357463.0491100005</v>
      </c>
      <c r="G15" s="142">
        <v>2189478.36369</v>
      </c>
      <c r="H15" s="142">
        <v>2005226.7734499995</v>
      </c>
      <c r="I15" s="142">
        <v>1672003.20192</v>
      </c>
      <c r="J15" s="451">
        <v>1422737.58525</v>
      </c>
      <c r="K15" s="72"/>
      <c r="L15" s="79"/>
    </row>
    <row r="16" spans="1:11" ht="12" customHeight="1">
      <c r="A16" s="78" t="s">
        <v>96</v>
      </c>
      <c r="B16" s="142">
        <v>459866.20281</v>
      </c>
      <c r="C16" s="142">
        <v>483301.42206</v>
      </c>
      <c r="D16" s="142">
        <v>458142.17145</v>
      </c>
      <c r="E16" s="142">
        <v>572519.91882</v>
      </c>
      <c r="F16" s="142">
        <v>591947.60523</v>
      </c>
      <c r="G16" s="142">
        <v>508549.49706</v>
      </c>
      <c r="H16" s="142">
        <v>527659.7012199999</v>
      </c>
      <c r="I16" s="142">
        <v>410653.85802000004</v>
      </c>
      <c r="J16" s="451">
        <v>143926.43698</v>
      </c>
      <c r="K16" s="72"/>
    </row>
    <row r="17" spans="1:11" ht="12" customHeight="1">
      <c r="A17" s="78" t="s">
        <v>97</v>
      </c>
      <c r="B17" s="142">
        <v>1502.82269</v>
      </c>
      <c r="C17" s="142">
        <v>1302.42507</v>
      </c>
      <c r="D17" s="142">
        <v>990.1117300000001</v>
      </c>
      <c r="E17" s="142">
        <v>2219.14161</v>
      </c>
      <c r="F17" s="142">
        <v>4000.7875799999997</v>
      </c>
      <c r="G17" s="142">
        <v>2887.43207</v>
      </c>
      <c r="H17" s="142">
        <v>1782.51333</v>
      </c>
      <c r="I17" s="142">
        <v>729.8360299999999</v>
      </c>
      <c r="J17" s="451">
        <v>339.75820999999996</v>
      </c>
      <c r="K17" s="72"/>
    </row>
    <row r="18" spans="1:11" ht="12" customHeight="1">
      <c r="A18" s="78" t="s">
        <v>98</v>
      </c>
      <c r="B18" s="142">
        <v>508800.5131700001</v>
      </c>
      <c r="C18" s="142">
        <v>468584.68137</v>
      </c>
      <c r="D18" s="142">
        <v>471553.56672000006</v>
      </c>
      <c r="E18" s="142">
        <v>271552.64521999995</v>
      </c>
      <c r="F18" s="142">
        <v>25686.80239</v>
      </c>
      <c r="G18" s="142">
        <v>25646.973980000002</v>
      </c>
      <c r="H18" s="142">
        <v>28639.60985</v>
      </c>
      <c r="I18" s="142">
        <v>28590.50575</v>
      </c>
      <c r="J18" s="451">
        <v>21638.09613</v>
      </c>
      <c r="K18" s="72"/>
    </row>
    <row r="19" spans="1:11" s="60" customFormat="1" ht="12" customHeight="1">
      <c r="A19" s="80" t="s">
        <v>99</v>
      </c>
      <c r="B19" s="407">
        <v>5242643.956761662</v>
      </c>
      <c r="C19" s="407">
        <v>4588354.51163</v>
      </c>
      <c r="D19" s="407">
        <v>3687037.9422499994</v>
      </c>
      <c r="E19" s="407">
        <v>3358488.19263</v>
      </c>
      <c r="F19" s="407">
        <v>2979098.24431</v>
      </c>
      <c r="G19" s="407">
        <v>2726562.2668</v>
      </c>
      <c r="H19" s="407">
        <v>2563308.5978499996</v>
      </c>
      <c r="I19" s="407">
        <v>2111977.4017199995</v>
      </c>
      <c r="J19" s="454">
        <v>1588641.8765699998</v>
      </c>
      <c r="K19" s="72"/>
    </row>
    <row r="20" spans="1:11" s="75" customFormat="1" ht="12.95" customHeight="1">
      <c r="A20" s="74" t="s">
        <v>100</v>
      </c>
      <c r="B20" s="142">
        <v>73667.83930653275</v>
      </c>
      <c r="C20" s="142">
        <v>27173.22935000001</v>
      </c>
      <c r="D20" s="142">
        <v>34745.8469</v>
      </c>
      <c r="E20" s="142">
        <v>35138.267719999996</v>
      </c>
      <c r="F20" s="142">
        <v>25647.346909999997</v>
      </c>
      <c r="G20" s="142">
        <v>23876.606640000005</v>
      </c>
      <c r="H20" s="142">
        <v>39176.20728999999</v>
      </c>
      <c r="I20" s="142">
        <v>22774.90029000001</v>
      </c>
      <c r="J20" s="451">
        <v>21975.448540000012</v>
      </c>
      <c r="K20" s="72"/>
    </row>
    <row r="21" spans="1:12" s="75" customFormat="1" ht="12.95" customHeight="1">
      <c r="A21" s="74" t="s">
        <v>101</v>
      </c>
      <c r="B21" s="142">
        <v>110876.02552000001</v>
      </c>
      <c r="C21" s="142">
        <v>110603.03453</v>
      </c>
      <c r="D21" s="142">
        <v>125506.49888000001</v>
      </c>
      <c r="E21" s="142">
        <v>90563.94888999999</v>
      </c>
      <c r="F21" s="142">
        <v>75445.28223</v>
      </c>
      <c r="G21" s="142">
        <v>75444.48224</v>
      </c>
      <c r="H21" s="142">
        <v>75347.88224999998</v>
      </c>
      <c r="I21" s="142">
        <v>75422.57551</v>
      </c>
      <c r="J21" s="451">
        <v>51249.0819</v>
      </c>
      <c r="K21" s="72"/>
      <c r="L21" s="23"/>
    </row>
    <row r="22" spans="1:11" ht="12.95" customHeight="1">
      <c r="A22" s="76" t="s">
        <v>102</v>
      </c>
      <c r="B22" s="452">
        <v>5427187.821588194</v>
      </c>
      <c r="C22" s="452">
        <v>4726130.775509999</v>
      </c>
      <c r="D22" s="452">
        <v>3847290.288029999</v>
      </c>
      <c r="E22" s="452">
        <v>3484190.40924</v>
      </c>
      <c r="F22" s="452">
        <v>3080190.87345</v>
      </c>
      <c r="G22" s="452">
        <v>2825883.3556799996</v>
      </c>
      <c r="H22" s="452">
        <v>2677832.687389999</v>
      </c>
      <c r="I22" s="452">
        <v>2210174.877519999</v>
      </c>
      <c r="J22" s="453">
        <v>1661866.40701</v>
      </c>
      <c r="K22" s="72"/>
    </row>
    <row r="23" spans="1:12" ht="12.95" customHeight="1">
      <c r="A23" s="81" t="s">
        <v>103</v>
      </c>
      <c r="B23" s="452">
        <v>255235.13527188374</v>
      </c>
      <c r="C23" s="452">
        <v>245276.05558000001</v>
      </c>
      <c r="D23" s="452">
        <v>224582.06053</v>
      </c>
      <c r="E23" s="452">
        <v>213321.78983999998</v>
      </c>
      <c r="F23" s="452">
        <v>207150.31200999994</v>
      </c>
      <c r="G23" s="452">
        <v>206028.46534999995</v>
      </c>
      <c r="H23" s="452">
        <v>198967.47112</v>
      </c>
      <c r="I23" s="452">
        <v>164538.687</v>
      </c>
      <c r="J23" s="453">
        <v>156446.51549</v>
      </c>
      <c r="K23" s="72"/>
      <c r="L23" s="82"/>
    </row>
    <row r="24" spans="1:11" ht="12.95" customHeight="1">
      <c r="A24" s="83" t="s">
        <v>104</v>
      </c>
      <c r="B24" s="142">
        <v>6755.976651</v>
      </c>
      <c r="C24" s="142">
        <v>8482.692544</v>
      </c>
      <c r="D24" s="142">
        <v>5920.567181</v>
      </c>
      <c r="E24" s="142">
        <v>5243.107678</v>
      </c>
      <c r="F24" s="142">
        <v>4190.464751</v>
      </c>
      <c r="G24" s="142">
        <v>5217.7984885000005</v>
      </c>
      <c r="H24" s="142">
        <v>4504.721729000001</v>
      </c>
      <c r="I24" s="142">
        <v>3798.984249</v>
      </c>
      <c r="J24" s="451">
        <v>3234.4127555</v>
      </c>
      <c r="K24" s="72"/>
    </row>
    <row r="25" spans="1:11" ht="12.95" customHeight="1">
      <c r="A25" s="76" t="s">
        <v>105</v>
      </c>
      <c r="B25" s="452">
        <v>5682422.956860078</v>
      </c>
      <c r="C25" s="452">
        <v>4971406.8310899995</v>
      </c>
      <c r="D25" s="452">
        <v>4071872.348559999</v>
      </c>
      <c r="E25" s="452">
        <v>3697512.1990799997</v>
      </c>
      <c r="F25" s="452">
        <v>3287341.18546</v>
      </c>
      <c r="G25" s="452">
        <v>3031911.8210299993</v>
      </c>
      <c r="H25" s="452">
        <v>2876800.158509999</v>
      </c>
      <c r="I25" s="452">
        <v>2374713.564519999</v>
      </c>
      <c r="J25" s="453">
        <v>1818312.9224999999</v>
      </c>
      <c r="K25" s="72"/>
    </row>
    <row r="26" spans="4:12" ht="12" customHeight="1">
      <c r="D26" s="71"/>
      <c r="E26" s="71"/>
      <c r="F26" s="71"/>
      <c r="G26" s="71"/>
      <c r="H26" s="71"/>
      <c r="I26" s="71"/>
      <c r="J26" s="71"/>
      <c r="K26" s="72"/>
      <c r="L26" s="82"/>
    </row>
    <row r="27" spans="1:11" ht="12" customHeight="1">
      <c r="A27" s="62"/>
      <c r="B27" s="23"/>
      <c r="C27" s="23"/>
      <c r="I27" s="23"/>
      <c r="J27" s="23"/>
      <c r="K27" s="72"/>
    </row>
    <row r="28" spans="1:10" ht="18.75">
      <c r="A28" s="29" t="s">
        <v>106</v>
      </c>
      <c r="B28" s="26"/>
      <c r="C28" s="26"/>
      <c r="D28" s="26"/>
      <c r="E28" s="26"/>
      <c r="F28" s="26"/>
      <c r="G28" s="26"/>
      <c r="H28" s="26"/>
      <c r="I28" s="26"/>
      <c r="J28" s="26"/>
    </row>
    <row r="29" spans="2:3" ht="12" customHeight="1">
      <c r="B29" s="23"/>
      <c r="C29" s="23"/>
    </row>
    <row r="30" spans="1:6" ht="12" customHeight="1">
      <c r="A30" s="73" t="s">
        <v>87</v>
      </c>
      <c r="B30" s="252">
        <v>44196</v>
      </c>
      <c r="C30" s="252">
        <v>43830</v>
      </c>
      <c r="D30" s="252">
        <v>43465</v>
      </c>
      <c r="E30" s="252">
        <v>43100</v>
      </c>
      <c r="F30" s="253">
        <v>42735</v>
      </c>
    </row>
    <row r="31" spans="1:6" ht="12" customHeight="1">
      <c r="A31" s="74" t="s">
        <v>88</v>
      </c>
      <c r="B31" s="38">
        <v>2393536.92436</v>
      </c>
      <c r="C31" s="38">
        <v>1271152.80037</v>
      </c>
      <c r="D31" s="38">
        <v>682657.94121</v>
      </c>
      <c r="E31" s="38">
        <v>961211.75297</v>
      </c>
      <c r="F31" s="39">
        <v>306500.06863</v>
      </c>
    </row>
    <row r="32" spans="1:10" ht="12" customHeight="1">
      <c r="A32" s="74" t="s">
        <v>107</v>
      </c>
      <c r="B32" s="38">
        <v>330055.0529</v>
      </c>
      <c r="C32" s="38">
        <v>40961.96374</v>
      </c>
      <c r="D32" s="38">
        <v>47153.32556</v>
      </c>
      <c r="E32" s="38">
        <v>56634.32972999999</v>
      </c>
      <c r="F32" s="39">
        <v>76140.22069</v>
      </c>
      <c r="J32" s="72"/>
    </row>
    <row r="33" spans="1:6" ht="12" customHeight="1">
      <c r="A33" s="74" t="s">
        <v>90</v>
      </c>
      <c r="B33" s="38">
        <v>2225681.2147399993</v>
      </c>
      <c r="C33" s="38">
        <v>1693138.0266399998</v>
      </c>
      <c r="D33" s="38">
        <v>929037.1495000002</v>
      </c>
      <c r="E33" s="38">
        <v>740168.71375</v>
      </c>
      <c r="F33" s="39">
        <v>543381.9656600002</v>
      </c>
    </row>
    <row r="34" spans="1:6" ht="12" customHeight="1">
      <c r="A34" s="74" t="s">
        <v>91</v>
      </c>
      <c r="B34" s="38">
        <v>-16858.29328</v>
      </c>
      <c r="C34" s="38">
        <v>-6103.64977</v>
      </c>
      <c r="D34" s="38">
        <v>-10276.11793</v>
      </c>
      <c r="E34" s="38">
        <v>-8125.13628</v>
      </c>
      <c r="F34" s="39">
        <v>-5741.041450000001</v>
      </c>
    </row>
    <row r="35" spans="1:6" ht="11.25" customHeight="1">
      <c r="A35" s="74" t="s">
        <v>92</v>
      </c>
      <c r="B35" s="38">
        <v>9387.963440000003</v>
      </c>
      <c r="C35" s="38">
        <v>3551.1775199999997</v>
      </c>
      <c r="D35" s="38">
        <v>3720.7628699999996</v>
      </c>
      <c r="E35" s="38">
        <v>9801.7647</v>
      </c>
      <c r="F35" s="39">
        <v>3478.355420000001</v>
      </c>
    </row>
    <row r="36" spans="1:6" ht="12" customHeight="1">
      <c r="A36" s="74" t="s">
        <v>93</v>
      </c>
      <c r="B36" s="38">
        <v>29603.968930000003</v>
      </c>
      <c r="C36" s="38">
        <v>29211.50232</v>
      </c>
      <c r="D36" s="38">
        <v>24806.92187</v>
      </c>
      <c r="E36" s="38">
        <v>13164.6718</v>
      </c>
      <c r="F36" s="39">
        <v>11687.139310000002</v>
      </c>
    </row>
    <row r="37" spans="1:6" ht="12" customHeight="1">
      <c r="A37" s="76" t="s">
        <v>94</v>
      </c>
      <c r="B37" s="68">
        <v>4971406.83109</v>
      </c>
      <c r="C37" s="68">
        <v>3031911.8208199996</v>
      </c>
      <c r="D37" s="69">
        <v>1677099.9830800002</v>
      </c>
      <c r="E37" s="69">
        <v>1772856.0966699999</v>
      </c>
      <c r="F37" s="70">
        <v>935446.7082600002</v>
      </c>
    </row>
    <row r="38" spans="1:6" ht="12" customHeight="1">
      <c r="A38" s="78" t="s">
        <v>95</v>
      </c>
      <c r="B38" s="38">
        <v>3711243.9676099997</v>
      </c>
      <c r="C38" s="38">
        <v>2565365.5636</v>
      </c>
      <c r="D38" s="38">
        <v>1315307.7937099999</v>
      </c>
      <c r="E38" s="38">
        <v>1409661.5958</v>
      </c>
      <c r="F38" s="39">
        <v>624219.19793</v>
      </c>
    </row>
    <row r="39" spans="1:6" ht="12" customHeight="1">
      <c r="A39" s="78" t="s">
        <v>96</v>
      </c>
      <c r="B39" s="38">
        <v>408416.46653</v>
      </c>
      <c r="C39" s="38">
        <v>135312.58862</v>
      </c>
      <c r="D39" s="38">
        <v>106752.19443</v>
      </c>
      <c r="E39" s="38">
        <v>127111.50516</v>
      </c>
      <c r="F39" s="39">
        <v>152163.19456</v>
      </c>
    </row>
    <row r="40" spans="1:10" ht="12" customHeight="1">
      <c r="A40" s="78" t="s">
        <v>97</v>
      </c>
      <c r="B40" s="38">
        <v>109.39612</v>
      </c>
      <c r="C40" s="38">
        <v>237.1406</v>
      </c>
      <c r="D40" s="38">
        <v>138.29523</v>
      </c>
      <c r="E40" s="38">
        <v>155.18111</v>
      </c>
      <c r="F40" s="39">
        <v>419.7137</v>
      </c>
      <c r="J40" s="27"/>
    </row>
    <row r="41" spans="1:10" ht="12" customHeight="1">
      <c r="A41" s="78" t="s">
        <v>98</v>
      </c>
      <c r="B41" s="38">
        <v>468584.68137</v>
      </c>
      <c r="C41" s="38">
        <v>25646.973980000002</v>
      </c>
      <c r="D41" s="38">
        <v>21583.981809999997</v>
      </c>
      <c r="E41" s="38">
        <v>6000.3726</v>
      </c>
      <c r="F41" s="39">
        <v>778.67497</v>
      </c>
      <c r="J41" s="27"/>
    </row>
    <row r="42" spans="1:10" ht="12" customHeight="1">
      <c r="A42" s="80" t="s">
        <v>99</v>
      </c>
      <c r="B42" s="43">
        <v>4588354.51163</v>
      </c>
      <c r="C42" s="43">
        <v>2726562.2668</v>
      </c>
      <c r="D42" s="43">
        <v>1443782.2651799999</v>
      </c>
      <c r="E42" s="43">
        <v>1542928.6546699998</v>
      </c>
      <c r="F42" s="39">
        <v>777580.78116</v>
      </c>
      <c r="J42" s="27"/>
    </row>
    <row r="43" spans="1:10" ht="12" customHeight="1">
      <c r="A43" s="74" t="s">
        <v>100</v>
      </c>
      <c r="B43" s="38">
        <v>27173.229350000005</v>
      </c>
      <c r="C43" s="38">
        <v>23876.60664</v>
      </c>
      <c r="D43" s="38">
        <v>24341.11858</v>
      </c>
      <c r="E43" s="38">
        <v>70862.48803</v>
      </c>
      <c r="F43" s="39">
        <v>19031.285269999993</v>
      </c>
      <c r="I43" s="84"/>
      <c r="J43" s="84"/>
    </row>
    <row r="44" spans="1:6" ht="12" customHeight="1">
      <c r="A44" s="74" t="s">
        <v>101</v>
      </c>
      <c r="B44" s="38">
        <v>110603.03453</v>
      </c>
      <c r="C44" s="38">
        <v>75444.48224</v>
      </c>
      <c r="D44" s="38">
        <v>51213.83715</v>
      </c>
      <c r="E44" s="38">
        <v>31110.43664</v>
      </c>
      <c r="F44" s="39">
        <v>31110.43664</v>
      </c>
    </row>
    <row r="45" spans="1:6" ht="12" customHeight="1">
      <c r="A45" s="76" t="s">
        <v>102</v>
      </c>
      <c r="B45" s="68">
        <v>4726130.775509999</v>
      </c>
      <c r="C45" s="68">
        <v>2825883.3556799996</v>
      </c>
      <c r="D45" s="69">
        <v>1519337.22091</v>
      </c>
      <c r="E45" s="69">
        <v>1644901.5793399997</v>
      </c>
      <c r="F45" s="70">
        <v>827722.50307</v>
      </c>
    </row>
    <row r="46" spans="1:6" ht="12" customHeight="1">
      <c r="A46" s="85" t="s">
        <v>103</v>
      </c>
      <c r="B46" s="68">
        <v>245276.05558000001</v>
      </c>
      <c r="C46" s="68">
        <v>206028.46534999995</v>
      </c>
      <c r="D46" s="69">
        <v>157762.76218</v>
      </c>
      <c r="E46" s="69">
        <v>127954.5173</v>
      </c>
      <c r="F46" s="70">
        <v>107724.20470999999</v>
      </c>
    </row>
    <row r="47" spans="1:6" ht="12" customHeight="1">
      <c r="A47" s="86" t="s">
        <v>104</v>
      </c>
      <c r="B47" s="38">
        <v>8482.692544</v>
      </c>
      <c r="C47" s="38">
        <v>5217.7984885000005</v>
      </c>
      <c r="D47" s="38">
        <v>4122.8477395</v>
      </c>
      <c r="E47" s="38">
        <v>7893.721200143602</v>
      </c>
      <c r="F47" s="39">
        <v>5318.9203505254</v>
      </c>
    </row>
    <row r="48" spans="1:6" ht="12" customHeight="1">
      <c r="A48" s="76" t="s">
        <v>105</v>
      </c>
      <c r="B48" s="68">
        <v>4971406.8310899995</v>
      </c>
      <c r="C48" s="68">
        <v>3031911.8210299993</v>
      </c>
      <c r="D48" s="68">
        <v>1677099.98309</v>
      </c>
      <c r="E48" s="69">
        <v>1772856.0966399997</v>
      </c>
      <c r="F48" s="70">
        <v>935446.7077799999</v>
      </c>
    </row>
    <row r="49" spans="1:6" ht="12" customHeight="1">
      <c r="A49" s="22"/>
      <c r="B49" s="22"/>
      <c r="C49" s="22"/>
      <c r="D49" s="22"/>
      <c r="E49" s="22"/>
      <c r="F49" s="22"/>
    </row>
  </sheetData>
  <conditionalFormatting sqref="D37:F37 B46:F46 B48:F48 B25:J25">
    <cfRule type="cellIs" priority="52" operator="greaterThan" stopIfTrue="1">
      <formula>10</formula>
    </cfRule>
  </conditionalFormatting>
  <conditionalFormatting sqref="D45:F45">
    <cfRule type="cellIs" priority="51" operator="greaterThan" stopIfTrue="1">
      <formula>10</formula>
    </cfRule>
  </conditionalFormatting>
  <conditionalFormatting sqref="C37">
    <cfRule type="cellIs" priority="54" operator="greaterThan" stopIfTrue="1">
      <formula>10</formula>
    </cfRule>
  </conditionalFormatting>
  <conditionalFormatting sqref="C45">
    <cfRule type="cellIs" priority="53" operator="greaterThan" stopIfTrue="1">
      <formula>10</formula>
    </cfRule>
  </conditionalFormatting>
  <conditionalFormatting sqref="J14">
    <cfRule type="cellIs" priority="50" operator="greaterThan" stopIfTrue="1">
      <formula>10</formula>
    </cfRule>
  </conditionalFormatting>
  <conditionalFormatting sqref="J22">
    <cfRule type="cellIs" priority="49" operator="greaterThan" stopIfTrue="1">
      <formula>10</formula>
    </cfRule>
  </conditionalFormatting>
  <conditionalFormatting sqref="J23">
    <cfRule type="cellIs" priority="48" operator="greaterThan" stopIfTrue="1">
      <formula>10</formula>
    </cfRule>
  </conditionalFormatting>
  <conditionalFormatting sqref="I14">
    <cfRule type="cellIs" priority="47" operator="greaterThan" stopIfTrue="1">
      <formula>10</formula>
    </cfRule>
  </conditionalFormatting>
  <conditionalFormatting sqref="I22">
    <cfRule type="cellIs" priority="46" operator="greaterThan" stopIfTrue="1">
      <formula>10</formula>
    </cfRule>
  </conditionalFormatting>
  <conditionalFormatting sqref="I23">
    <cfRule type="cellIs" priority="45" operator="greaterThan" stopIfTrue="1">
      <formula>10</formula>
    </cfRule>
  </conditionalFormatting>
  <conditionalFormatting sqref="G14:I14">
    <cfRule type="cellIs" priority="44" operator="greaterThan" stopIfTrue="1">
      <formula>10</formula>
    </cfRule>
  </conditionalFormatting>
  <conditionalFormatting sqref="G22:I22">
    <cfRule type="cellIs" priority="43" operator="greaterThan" stopIfTrue="1">
      <formula>10</formula>
    </cfRule>
  </conditionalFormatting>
  <conditionalFormatting sqref="G23:I23">
    <cfRule type="cellIs" priority="42" operator="greaterThan" stopIfTrue="1">
      <formula>10</formula>
    </cfRule>
  </conditionalFormatting>
  <conditionalFormatting sqref="D14:G14">
    <cfRule type="cellIs" priority="41" operator="greaterThan" stopIfTrue="1">
      <formula>10</formula>
    </cfRule>
  </conditionalFormatting>
  <conditionalFormatting sqref="D22:G22">
    <cfRule type="cellIs" priority="40" operator="greaterThan" stopIfTrue="1">
      <formula>10</formula>
    </cfRule>
  </conditionalFormatting>
  <conditionalFormatting sqref="D23:G23">
    <cfRule type="cellIs" priority="39" operator="greaterThan" stopIfTrue="1">
      <formula>10</formula>
    </cfRule>
  </conditionalFormatting>
  <conditionalFormatting sqref="C14">
    <cfRule type="cellIs" priority="38" operator="greaterThan" stopIfTrue="1">
      <formula>10</formula>
    </cfRule>
  </conditionalFormatting>
  <conditionalFormatting sqref="C22">
    <cfRule type="cellIs" priority="37" operator="greaterThan" stopIfTrue="1">
      <formula>10</formula>
    </cfRule>
  </conditionalFormatting>
  <conditionalFormatting sqref="C23">
    <cfRule type="cellIs" priority="36" operator="greaterThan" stopIfTrue="1">
      <formula>10</formula>
    </cfRule>
  </conditionalFormatting>
  <conditionalFormatting sqref="B14">
    <cfRule type="cellIs" priority="35" operator="greaterThan" stopIfTrue="1">
      <formula>10</formula>
    </cfRule>
  </conditionalFormatting>
  <conditionalFormatting sqref="B22">
    <cfRule type="cellIs" priority="34" operator="greaterThan" stopIfTrue="1">
      <formula>10</formula>
    </cfRule>
  </conditionalFormatting>
  <conditionalFormatting sqref="B23">
    <cfRule type="cellIs" priority="33" operator="greaterThan" stopIfTrue="1">
      <formula>10</formula>
    </cfRule>
  </conditionalFormatting>
  <conditionalFormatting sqref="B37">
    <cfRule type="cellIs" priority="32" operator="greaterThan" stopIfTrue="1">
      <formula>10</formula>
    </cfRule>
  </conditionalFormatting>
  <conditionalFormatting sqref="B45">
    <cfRule type="cellIs" priority="31" operator="greaterThan" stopIfTrue="1">
      <formula>10</formula>
    </cfRule>
  </conditionalFormatting>
  <conditionalFormatting sqref="J14">
    <cfRule type="cellIs" priority="9" operator="greaterThan" stopIfTrue="1">
      <formula>10</formula>
    </cfRule>
  </conditionalFormatting>
  <conditionalFormatting sqref="J22">
    <cfRule type="cellIs" priority="8" operator="greaterThan" stopIfTrue="1">
      <formula>10</formula>
    </cfRule>
  </conditionalFormatting>
  <conditionalFormatting sqref="J23">
    <cfRule type="cellIs" priority="7" operator="greaterThan" stopIfTrue="1">
      <formula>10</formula>
    </cfRule>
  </conditionalFormatting>
  <conditionalFormatting sqref="D14">
    <cfRule type="cellIs" priority="6" operator="greaterThan" stopIfTrue="1">
      <formula>10</formula>
    </cfRule>
  </conditionalFormatting>
  <conditionalFormatting sqref="D22">
    <cfRule type="cellIs" priority="5" operator="greaterThan" stopIfTrue="1">
      <formula>10</formula>
    </cfRule>
  </conditionalFormatting>
  <conditionalFormatting sqref="D23">
    <cfRule type="cellIs" priority="4" operator="greaterThan" stopIfTrue="1">
      <formula>10</formula>
    </cfRule>
  </conditionalFormatting>
  <conditionalFormatting sqref="C14">
    <cfRule type="cellIs" priority="3" operator="greaterThan" stopIfTrue="1">
      <formula>10</formula>
    </cfRule>
  </conditionalFormatting>
  <conditionalFormatting sqref="C22">
    <cfRule type="cellIs" priority="2" operator="greaterThan" stopIfTrue="1">
      <formula>10</formula>
    </cfRule>
  </conditionalFormatting>
  <conditionalFormatting sqref="C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86"/>
  <sheetViews>
    <sheetView showGridLines="0" workbookViewId="0" topLeftCell="A1">
      <selection activeCell="A10" sqref="A10"/>
    </sheetView>
  </sheetViews>
  <sheetFormatPr defaultColWidth="10" defaultRowHeight="12" customHeight="1"/>
  <cols>
    <col min="1" max="1" width="53.33203125" style="71" customWidth="1"/>
    <col min="2" max="3" width="12.83203125" style="118" customWidth="1"/>
    <col min="4" max="8" width="12.83203125" style="87" customWidth="1"/>
    <col min="9" max="9" width="12.83203125" style="95" customWidth="1"/>
    <col min="10" max="10" width="12.83203125" style="108" customWidth="1"/>
    <col min="11" max="12" width="11" style="23" bestFit="1" customWidth="1"/>
    <col min="13" max="13" width="10" style="24" customWidth="1"/>
    <col min="14" max="14" width="14" style="88" customWidth="1"/>
    <col min="15" max="15" width="10.33203125" style="24" bestFit="1" customWidth="1"/>
    <col min="16" max="16384" width="10" style="24" customWidth="1"/>
  </cols>
  <sheetData>
    <row r="1" spans="1:14" s="17" customFormat="1" ht="17.25" customHeight="1">
      <c r="A1" s="13" t="s">
        <v>0</v>
      </c>
      <c r="B1" s="14"/>
      <c r="C1" s="14"/>
      <c r="D1" s="15"/>
      <c r="E1" s="16"/>
      <c r="F1" s="16"/>
      <c r="G1" s="16"/>
      <c r="H1" s="15"/>
      <c r="I1" s="16"/>
      <c r="J1" s="15"/>
      <c r="N1" s="89"/>
    </row>
    <row r="2" spans="1:14" s="18" customFormat="1" ht="17.25" customHeight="1">
      <c r="A2" s="348">
        <f>Cont!A2</f>
        <v>44286</v>
      </c>
      <c r="B2" s="20"/>
      <c r="C2" s="20"/>
      <c r="D2" s="21"/>
      <c r="E2" s="21"/>
      <c r="F2" s="21"/>
      <c r="G2" s="21"/>
      <c r="H2" s="21"/>
      <c r="I2" s="21"/>
      <c r="J2" s="21"/>
      <c r="N2" s="90"/>
    </row>
    <row r="3" spans="1:11" ht="6" customHeight="1">
      <c r="A3" s="6"/>
      <c r="B3" s="91"/>
      <c r="C3" s="91"/>
      <c r="D3" s="92"/>
      <c r="E3" s="92"/>
      <c r="F3" s="92"/>
      <c r="G3" s="92"/>
      <c r="H3" s="92"/>
      <c r="I3" s="92"/>
      <c r="J3" s="92"/>
      <c r="K3" s="22"/>
    </row>
    <row r="4" spans="1:11" ht="12" customHeight="1">
      <c r="A4" s="25"/>
      <c r="B4" s="93"/>
      <c r="C4" s="93"/>
      <c r="D4" s="94"/>
      <c r="E4" s="94"/>
      <c r="F4" s="94"/>
      <c r="G4" s="94"/>
      <c r="H4" s="94"/>
      <c r="J4" s="96"/>
      <c r="K4" s="22"/>
    </row>
    <row r="5" spans="1:11" ht="18.75">
      <c r="A5" s="29" t="s">
        <v>108</v>
      </c>
      <c r="B5" s="93"/>
      <c r="C5" s="93"/>
      <c r="D5" s="94"/>
      <c r="E5" s="94"/>
      <c r="F5" s="94"/>
      <c r="G5" s="94"/>
      <c r="H5" s="94"/>
      <c r="J5" s="197" t="s">
        <v>60</v>
      </c>
      <c r="K5" s="22"/>
    </row>
    <row r="6" spans="1:14" s="27" customFormat="1" ht="12" customHeight="1">
      <c r="A6" s="25"/>
      <c r="B6" s="93"/>
      <c r="C6" s="93"/>
      <c r="D6" s="93"/>
      <c r="E6" s="93"/>
      <c r="F6" s="93"/>
      <c r="G6" s="93"/>
      <c r="H6" s="93"/>
      <c r="I6" s="93"/>
      <c r="J6" s="93"/>
      <c r="K6" s="22"/>
      <c r="N6" s="97"/>
    </row>
    <row r="7" spans="1:14" s="36" customFormat="1" ht="12" customHeight="1">
      <c r="A7" s="34" t="s">
        <v>237</v>
      </c>
      <c r="B7" s="35" t="s">
        <v>346</v>
      </c>
      <c r="C7" s="35" t="s">
        <v>303</v>
      </c>
      <c r="D7" s="35" t="s">
        <v>295</v>
      </c>
      <c r="E7" s="35" t="s">
        <v>293</v>
      </c>
      <c r="F7" s="35" t="s">
        <v>289</v>
      </c>
      <c r="G7" s="35" t="s">
        <v>285</v>
      </c>
      <c r="H7" s="35" t="s">
        <v>283</v>
      </c>
      <c r="I7" s="35" t="s">
        <v>268</v>
      </c>
      <c r="J7" s="35" t="s">
        <v>262</v>
      </c>
      <c r="K7" s="107"/>
      <c r="N7" s="99"/>
    </row>
    <row r="8" spans="1:14" s="40" customFormat="1" ht="12" customHeight="1">
      <c r="A8" s="138" t="s">
        <v>110</v>
      </c>
      <c r="B8" s="426">
        <v>0.18205491583629693</v>
      </c>
      <c r="C8" s="426">
        <v>0.3133484760899351</v>
      </c>
      <c r="D8" s="426">
        <v>0.1892751920985184</v>
      </c>
      <c r="E8" s="426">
        <v>0.05712611627205852</v>
      </c>
      <c r="F8" s="426">
        <v>0.1402650995934242</v>
      </c>
      <c r="G8" s="426">
        <v>0.11575264260820532</v>
      </c>
      <c r="H8" s="426">
        <v>0.16417666952560034</v>
      </c>
      <c r="I8" s="426">
        <v>0.18086418876996244</v>
      </c>
      <c r="J8" s="427">
        <v>0.12227956673526144</v>
      </c>
      <c r="K8" s="107"/>
      <c r="N8" s="101"/>
    </row>
    <row r="9" spans="1:14" s="40" customFormat="1" ht="12" customHeight="1">
      <c r="A9" s="138" t="s">
        <v>348</v>
      </c>
      <c r="B9" s="426">
        <v>0.21311256803663398</v>
      </c>
      <c r="C9" s="426">
        <v>0.3612323035522221</v>
      </c>
      <c r="D9" s="426">
        <v>0.2165106797956462</v>
      </c>
      <c r="E9" s="426">
        <v>0.06015457533586813</v>
      </c>
      <c r="F9" s="426">
        <v>0.19018768007681316</v>
      </c>
      <c r="G9" s="426">
        <v>0.1276127859096342</v>
      </c>
      <c r="H9" s="426">
        <v>0.17997058436534719</v>
      </c>
      <c r="I9" s="426">
        <v>0.1986370809862415</v>
      </c>
      <c r="J9" s="427">
        <v>0.17439571002552923</v>
      </c>
      <c r="K9" s="107"/>
      <c r="N9" s="101"/>
    </row>
    <row r="10" spans="1:11" s="40" customFormat="1" ht="12" customHeight="1">
      <c r="A10" s="138" t="s">
        <v>111</v>
      </c>
      <c r="B10" s="426">
        <v>0.0085727407685167</v>
      </c>
      <c r="C10" s="426">
        <v>0.015958048536741615</v>
      </c>
      <c r="D10" s="426">
        <v>0.011093672116719066</v>
      </c>
      <c r="E10" s="426">
        <v>0.004066252600760025</v>
      </c>
      <c r="F10" s="426">
        <v>0.00947408100645802</v>
      </c>
      <c r="G10" s="426">
        <v>0.008708929584274097</v>
      </c>
      <c r="H10" s="426">
        <v>0.012179698810131114</v>
      </c>
      <c r="I10" s="426">
        <v>0.014619323477090626</v>
      </c>
      <c r="J10" s="427">
        <v>0.011449216708054107</v>
      </c>
      <c r="K10" s="107"/>
    </row>
    <row r="11" spans="1:11" s="40" customFormat="1" ht="12" customHeight="1">
      <c r="A11" s="138" t="s">
        <v>288</v>
      </c>
      <c r="B11" s="426">
        <v>0.2398345465155342</v>
      </c>
      <c r="C11" s="426">
        <v>0.26399937823463543</v>
      </c>
      <c r="D11" s="426">
        <v>0.22014957116898556</v>
      </c>
      <c r="E11" s="426">
        <v>0.2163438314324971</v>
      </c>
      <c r="F11" s="426">
        <v>0.21885779211068052</v>
      </c>
      <c r="G11" s="426">
        <v>0.1899533296863279</v>
      </c>
      <c r="H11" s="426">
        <v>0.19426377450245674</v>
      </c>
      <c r="I11" s="426">
        <v>0.21440928353197172</v>
      </c>
      <c r="J11" s="427">
        <v>0.2092601945034095</v>
      </c>
      <c r="K11" s="107"/>
    </row>
    <row r="12" spans="1:12" s="45" customFormat="1" ht="12" customHeight="1">
      <c r="A12" s="138" t="s">
        <v>112</v>
      </c>
      <c r="B12" s="426">
        <v>0.015389700954912633</v>
      </c>
      <c r="C12" s="426">
        <v>0.017720789290764722</v>
      </c>
      <c r="D12" s="426">
        <v>0.01735805500710583</v>
      </c>
      <c r="E12" s="426">
        <v>0.017980557463318923</v>
      </c>
      <c r="F12" s="426">
        <v>0.02091955019172132</v>
      </c>
      <c r="G12" s="426">
        <v>0.018276561194159203</v>
      </c>
      <c r="H12" s="426">
        <v>0.017928622857955667</v>
      </c>
      <c r="I12" s="426">
        <v>0.022580901003652724</v>
      </c>
      <c r="J12" s="427">
        <v>0.025522508007437772</v>
      </c>
      <c r="K12" s="107"/>
      <c r="L12" s="102"/>
    </row>
    <row r="13" spans="1:14" ht="12" customHeight="1">
      <c r="A13" s="138" t="s">
        <v>113</v>
      </c>
      <c r="B13" s="426">
        <v>0.015118199198103525</v>
      </c>
      <c r="C13" s="426">
        <v>0.01743983994047709</v>
      </c>
      <c r="D13" s="426">
        <v>0.017060773712583042</v>
      </c>
      <c r="E13" s="426">
        <v>0.01760930267786792</v>
      </c>
      <c r="F13" s="426">
        <v>0.0205181396418012</v>
      </c>
      <c r="G13" s="426">
        <v>0.01781005416071022</v>
      </c>
      <c r="H13" s="426">
        <v>0.017453460952364823</v>
      </c>
      <c r="I13" s="426">
        <v>0.022187247616152685</v>
      </c>
      <c r="J13" s="427">
        <v>0.025087177905845474</v>
      </c>
      <c r="K13" s="107"/>
      <c r="L13" s="102"/>
      <c r="N13" s="24"/>
    </row>
    <row r="14" spans="1:11" ht="12" customHeight="1">
      <c r="A14" s="138" t="s">
        <v>114</v>
      </c>
      <c r="B14" s="426">
        <v>0.47836327098221176</v>
      </c>
      <c r="C14" s="426">
        <v>0.32234080618896854</v>
      </c>
      <c r="D14" s="426">
        <v>0.45429551487136693</v>
      </c>
      <c r="E14" s="426">
        <v>0.48375242062520313</v>
      </c>
      <c r="F14" s="426">
        <v>0.49711590695118585</v>
      </c>
      <c r="G14" s="426">
        <v>0.5701321981437293</v>
      </c>
      <c r="H14" s="426">
        <v>0.5189979977859123</v>
      </c>
      <c r="I14" s="426">
        <v>0.5093622131113026</v>
      </c>
      <c r="J14" s="427">
        <v>0.525580053178573</v>
      </c>
      <c r="K14" s="107"/>
    </row>
    <row r="15" spans="1:11" ht="12" customHeight="1">
      <c r="A15" s="138" t="s">
        <v>115</v>
      </c>
      <c r="B15" s="455">
        <v>21.954323215261226</v>
      </c>
      <c r="C15" s="455">
        <v>19.855489633852176</v>
      </c>
      <c r="D15" s="455">
        <v>18.206358326390415</v>
      </c>
      <c r="E15" s="455">
        <v>16.99318405546812</v>
      </c>
      <c r="F15" s="455">
        <v>15.650605443180288</v>
      </c>
      <c r="G15" s="455">
        <v>14.948417313638732</v>
      </c>
      <c r="H15" s="455">
        <v>14.78456494613554</v>
      </c>
      <c r="I15" s="455">
        <v>13.355637437459034</v>
      </c>
      <c r="J15" s="456">
        <v>11.391200676306916</v>
      </c>
      <c r="K15" s="12"/>
    </row>
    <row r="16" spans="1:14" s="105" customFormat="1" ht="12" customHeight="1">
      <c r="A16" s="138" t="s">
        <v>116</v>
      </c>
      <c r="B16" s="426">
        <v>0.0028225874239357685</v>
      </c>
      <c r="C16" s="426">
        <v>0.00439067360131869</v>
      </c>
      <c r="D16" s="426">
        <v>-5.959168594784714E-05</v>
      </c>
      <c r="E16" s="426">
        <v>0.017255387132576523</v>
      </c>
      <c r="F16" s="426">
        <v>0.0023575459531035782</v>
      </c>
      <c r="G16" s="426">
        <v>0.004236117076594085</v>
      </c>
      <c r="H16" s="426">
        <v>5.0295466619475554E-05</v>
      </c>
      <c r="I16" s="426">
        <v>0.002623931962039905</v>
      </c>
      <c r="J16" s="427">
        <v>0.003952384812721781</v>
      </c>
      <c r="K16" s="104"/>
      <c r="L16" s="12"/>
      <c r="N16" s="106"/>
    </row>
    <row r="17" spans="1:14" s="105" customFormat="1" ht="12" customHeight="1">
      <c r="A17" s="278" t="s">
        <v>229</v>
      </c>
      <c r="B17" s="457">
        <v>468.063</v>
      </c>
      <c r="C17" s="457">
        <v>410.408</v>
      </c>
      <c r="D17" s="457">
        <v>381.669</v>
      </c>
      <c r="E17" s="457">
        <v>369.791</v>
      </c>
      <c r="F17" s="457">
        <v>367.947</v>
      </c>
      <c r="G17" s="457">
        <v>359.913</v>
      </c>
      <c r="H17" s="457">
        <v>346.005</v>
      </c>
      <c r="I17" s="457">
        <v>346.538</v>
      </c>
      <c r="J17" s="458">
        <v>336.661</v>
      </c>
      <c r="K17" s="104"/>
      <c r="L17" s="12"/>
      <c r="N17" s="106"/>
    </row>
    <row r="18" spans="1:14" s="105" customFormat="1" ht="12" customHeight="1">
      <c r="A18" s="279" t="s">
        <v>117</v>
      </c>
      <c r="B18" s="459">
        <v>556</v>
      </c>
      <c r="C18" s="459">
        <v>512.85</v>
      </c>
      <c r="D18" s="459">
        <v>487.15000000000003</v>
      </c>
      <c r="E18" s="459">
        <v>467.4</v>
      </c>
      <c r="F18" s="459">
        <v>458.65</v>
      </c>
      <c r="G18" s="459">
        <v>423.59000000000003</v>
      </c>
      <c r="H18" s="459">
        <v>405.8</v>
      </c>
      <c r="I18" s="459">
        <v>419.55</v>
      </c>
      <c r="J18" s="460">
        <v>388.95</v>
      </c>
      <c r="K18" s="104"/>
      <c r="L18" s="12"/>
      <c r="N18" s="106"/>
    </row>
    <row r="19" spans="1:14" s="105" customFormat="1" ht="12" customHeight="1">
      <c r="A19" s="212"/>
      <c r="B19" s="386"/>
      <c r="C19" s="386"/>
      <c r="D19" s="386"/>
      <c r="E19" s="386"/>
      <c r="F19" s="386"/>
      <c r="G19" s="386"/>
      <c r="H19" s="386"/>
      <c r="I19" s="386"/>
      <c r="J19" s="386"/>
      <c r="K19" s="104"/>
      <c r="L19" s="12"/>
      <c r="N19" s="106"/>
    </row>
    <row r="20" spans="1:14" s="105" customFormat="1" ht="12" customHeight="1">
      <c r="A20" s="34" t="s">
        <v>243</v>
      </c>
      <c r="B20" s="35" t="s">
        <v>346</v>
      </c>
      <c r="C20" s="35" t="s">
        <v>303</v>
      </c>
      <c r="D20" s="35" t="s">
        <v>295</v>
      </c>
      <c r="E20" s="35" t="s">
        <v>293</v>
      </c>
      <c r="F20" s="35" t="s">
        <v>289</v>
      </c>
      <c r="G20" s="35" t="s">
        <v>285</v>
      </c>
      <c r="H20" s="35" t="s">
        <v>283</v>
      </c>
      <c r="I20" s="35" t="s">
        <v>268</v>
      </c>
      <c r="J20" s="35" t="s">
        <v>262</v>
      </c>
      <c r="K20" s="104"/>
      <c r="L20" s="12"/>
      <c r="N20" s="106"/>
    </row>
    <row r="21" spans="1:14" s="105" customFormat="1" ht="12" customHeight="1">
      <c r="A21" s="487" t="s">
        <v>263</v>
      </c>
      <c r="B21" s="418">
        <v>0.12353321767447713</v>
      </c>
      <c r="C21" s="418">
        <v>0.1325789600035866</v>
      </c>
      <c r="D21" s="418">
        <v>0.13016122755803822</v>
      </c>
      <c r="E21" s="418">
        <v>0.12977547168177925</v>
      </c>
      <c r="F21" s="418">
        <v>0.1256288717422684</v>
      </c>
      <c r="G21" s="418">
        <v>0.12391695073653185</v>
      </c>
      <c r="H21" s="418">
        <v>0.13679132442878797</v>
      </c>
      <c r="I21" s="418">
        <v>0.12115010298154298</v>
      </c>
      <c r="J21" s="419">
        <v>0.1301640320132241</v>
      </c>
      <c r="K21" s="104"/>
      <c r="L21" s="12"/>
      <c r="N21" s="106"/>
    </row>
    <row r="22" spans="1:14" s="105" customFormat="1" ht="12" customHeight="1">
      <c r="A22" s="487" t="s">
        <v>264</v>
      </c>
      <c r="B22" s="420">
        <v>0.0852</v>
      </c>
      <c r="C22" s="420">
        <v>0.0852</v>
      </c>
      <c r="D22" s="420">
        <v>0.0845</v>
      </c>
      <c r="E22" s="420">
        <v>0.0845</v>
      </c>
      <c r="F22" s="420">
        <v>0.0945</v>
      </c>
      <c r="G22" s="420">
        <v>0.0967</v>
      </c>
      <c r="H22" s="420">
        <v>0.0967</v>
      </c>
      <c r="I22" s="420">
        <v>0.0967</v>
      </c>
      <c r="J22" s="421">
        <v>0.0967</v>
      </c>
      <c r="K22" s="104"/>
      <c r="L22" s="12"/>
      <c r="N22" s="106"/>
    </row>
    <row r="23" spans="1:14" s="105" customFormat="1" ht="12" customHeight="1">
      <c r="A23" s="80" t="s">
        <v>244</v>
      </c>
      <c r="B23" s="420">
        <v>0.14509204042248905</v>
      </c>
      <c r="C23" s="420">
        <v>0.15562668126894033</v>
      </c>
      <c r="D23" s="420">
        <v>0.15400610738183512</v>
      </c>
      <c r="E23" s="420">
        <v>0.1544603861688486</v>
      </c>
      <c r="F23" s="420">
        <v>0.14018179574795794</v>
      </c>
      <c r="G23" s="420">
        <v>0.13877689996131873</v>
      </c>
      <c r="H23" s="420">
        <v>0.15375545232821528</v>
      </c>
      <c r="I23" s="420">
        <v>0.1399</v>
      </c>
      <c r="J23" s="421">
        <v>0.1301640320132241</v>
      </c>
      <c r="K23" s="104"/>
      <c r="L23" s="12"/>
      <c r="N23" s="106"/>
    </row>
    <row r="24" spans="1:14" s="105" customFormat="1" ht="12" customHeight="1">
      <c r="A24" s="80" t="s">
        <v>238</v>
      </c>
      <c r="B24" s="420">
        <v>0.1016</v>
      </c>
      <c r="C24" s="420">
        <v>0.1016</v>
      </c>
      <c r="D24" s="420">
        <v>0.1009</v>
      </c>
      <c r="E24" s="420">
        <v>0.1009</v>
      </c>
      <c r="F24" s="420">
        <v>0.1109</v>
      </c>
      <c r="G24" s="420">
        <v>0.113</v>
      </c>
      <c r="H24" s="420">
        <v>0.113</v>
      </c>
      <c r="I24" s="420">
        <v>0.113</v>
      </c>
      <c r="J24" s="421">
        <v>0.113</v>
      </c>
      <c r="K24" s="104"/>
      <c r="L24" s="12"/>
      <c r="N24" s="106"/>
    </row>
    <row r="25" spans="1:14" s="105" customFormat="1" ht="12" customHeight="1">
      <c r="A25" s="80" t="s">
        <v>245</v>
      </c>
      <c r="B25" s="420">
        <v>0.19128951773965744</v>
      </c>
      <c r="C25" s="420">
        <v>0.205014655408984</v>
      </c>
      <c r="D25" s="420">
        <v>0.20510227843282852</v>
      </c>
      <c r="E25" s="420">
        <v>0.19325096607710043</v>
      </c>
      <c r="F25" s="420">
        <v>0.18020233676360425</v>
      </c>
      <c r="G25" s="420">
        <v>0.17964176032948262</v>
      </c>
      <c r="H25" s="420">
        <v>0.20040680405164038</v>
      </c>
      <c r="I25" s="420">
        <v>0.1916</v>
      </c>
      <c r="J25" s="421">
        <v>0.18265682522093615</v>
      </c>
      <c r="K25" s="104"/>
      <c r="L25" s="12"/>
      <c r="N25" s="106"/>
    </row>
    <row r="26" spans="1:14" s="105" customFormat="1" ht="12" customHeight="1">
      <c r="A26" s="80" t="s">
        <v>239</v>
      </c>
      <c r="B26" s="420">
        <v>0.1333</v>
      </c>
      <c r="C26" s="420">
        <v>0.1333</v>
      </c>
      <c r="D26" s="420">
        <v>0.1333</v>
      </c>
      <c r="E26" s="420">
        <v>0.1333</v>
      </c>
      <c r="F26" s="420">
        <v>0.1433</v>
      </c>
      <c r="G26" s="420">
        <v>0.1431</v>
      </c>
      <c r="H26" s="420">
        <v>0.1431</v>
      </c>
      <c r="I26" s="420">
        <v>0.1431</v>
      </c>
      <c r="J26" s="421">
        <v>0.1431</v>
      </c>
      <c r="K26" s="104"/>
      <c r="L26" s="12"/>
      <c r="N26" s="106"/>
    </row>
    <row r="27" spans="1:14" s="105" customFormat="1" ht="12" customHeight="1">
      <c r="A27" s="80" t="s">
        <v>248</v>
      </c>
      <c r="B27" s="420">
        <v>0.06573974502417165</v>
      </c>
      <c r="C27" s="420">
        <v>0.06709452946286804</v>
      </c>
      <c r="D27" s="420">
        <v>0.09059790997964788</v>
      </c>
      <c r="E27" s="420">
        <v>0.08678794767154686</v>
      </c>
      <c r="F27" s="420">
        <v>0.08404197627435549</v>
      </c>
      <c r="G27" s="420">
        <v>0.08937406721394693</v>
      </c>
      <c r="H27" s="420">
        <v>0.09331935356821332</v>
      </c>
      <c r="I27" s="420">
        <v>0.09947568305973643</v>
      </c>
      <c r="J27" s="421">
        <v>0.11117582200070582</v>
      </c>
      <c r="K27" s="104"/>
      <c r="L27" s="12"/>
      <c r="N27" s="106"/>
    </row>
    <row r="28" spans="1:14" s="105" customFormat="1" ht="12" customHeight="1">
      <c r="A28" s="80" t="s">
        <v>240</v>
      </c>
      <c r="B28" s="420">
        <v>0.0579</v>
      </c>
      <c r="C28" s="420">
        <v>0.0579</v>
      </c>
      <c r="D28" s="420">
        <v>0.0579</v>
      </c>
      <c r="E28" s="420">
        <v>0.0579</v>
      </c>
      <c r="F28" s="426">
        <v>0.0579</v>
      </c>
      <c r="G28" s="426">
        <v>0.0579</v>
      </c>
      <c r="H28" s="426">
        <v>0.0579</v>
      </c>
      <c r="I28" s="426">
        <v>0.0579</v>
      </c>
      <c r="J28" s="427">
        <v>0.0579</v>
      </c>
      <c r="K28" s="104"/>
      <c r="L28" s="12"/>
      <c r="N28" s="106"/>
    </row>
    <row r="29" spans="1:14" s="105" customFormat="1" ht="12" customHeight="1">
      <c r="A29" s="80" t="s">
        <v>247</v>
      </c>
      <c r="B29" s="422">
        <v>1.399</v>
      </c>
      <c r="C29" s="422">
        <v>1.479</v>
      </c>
      <c r="D29" s="422">
        <v>1.827</v>
      </c>
      <c r="E29" s="422">
        <v>1.799</v>
      </c>
      <c r="F29" s="422">
        <v>1.528</v>
      </c>
      <c r="G29" s="422">
        <v>1.448</v>
      </c>
      <c r="H29" s="422">
        <v>1.835</v>
      </c>
      <c r="I29" s="422">
        <v>2.018</v>
      </c>
      <c r="J29" s="423">
        <v>1.526</v>
      </c>
      <c r="K29" s="104"/>
      <c r="L29" s="12"/>
      <c r="N29" s="106"/>
    </row>
    <row r="30" spans="1:14" s="105" customFormat="1" ht="12" customHeight="1">
      <c r="A30" s="80" t="s">
        <v>242</v>
      </c>
      <c r="B30" s="422">
        <v>1</v>
      </c>
      <c r="C30" s="422">
        <v>1</v>
      </c>
      <c r="D30" s="422">
        <v>1</v>
      </c>
      <c r="E30" s="422">
        <v>1</v>
      </c>
      <c r="F30" s="422">
        <v>1</v>
      </c>
      <c r="G30" s="422">
        <v>1</v>
      </c>
      <c r="H30" s="422">
        <v>1</v>
      </c>
      <c r="I30" s="422">
        <v>1</v>
      </c>
      <c r="J30" s="423">
        <v>1</v>
      </c>
      <c r="K30" s="104"/>
      <c r="L30" s="12"/>
      <c r="N30" s="106"/>
    </row>
    <row r="31" spans="1:14" s="105" customFormat="1" ht="12" customHeight="1">
      <c r="A31" s="80" t="s">
        <v>246</v>
      </c>
      <c r="B31" s="422">
        <v>1.578</v>
      </c>
      <c r="C31" s="422">
        <v>1.526</v>
      </c>
      <c r="D31" s="422">
        <v>1.559</v>
      </c>
      <c r="E31" s="422">
        <v>1.594</v>
      </c>
      <c r="F31" s="422">
        <v>1.569</v>
      </c>
      <c r="G31" s="422">
        <v>1.529</v>
      </c>
      <c r="H31" s="422">
        <v>1.818</v>
      </c>
      <c r="I31" s="422">
        <v>1.752</v>
      </c>
      <c r="J31" s="423">
        <v>1.503</v>
      </c>
      <c r="K31" s="104"/>
      <c r="L31" s="12"/>
      <c r="N31" s="106"/>
    </row>
    <row r="32" spans="1:14" s="105" customFormat="1" ht="12" customHeight="1">
      <c r="A32" s="291" t="s">
        <v>241</v>
      </c>
      <c r="B32" s="424">
        <v>1</v>
      </c>
      <c r="C32" s="424">
        <v>1</v>
      </c>
      <c r="D32" s="424">
        <v>1</v>
      </c>
      <c r="E32" s="424">
        <v>1</v>
      </c>
      <c r="F32" s="424">
        <v>1</v>
      </c>
      <c r="G32" s="424">
        <v>1</v>
      </c>
      <c r="H32" s="424">
        <v>1</v>
      </c>
      <c r="I32" s="424">
        <v>1</v>
      </c>
      <c r="J32" s="425">
        <v>1</v>
      </c>
      <c r="K32" s="104"/>
      <c r="L32" s="12"/>
      <c r="N32" s="106"/>
    </row>
    <row r="34" spans="1:14" s="105" customFormat="1" ht="12" customHeight="1">
      <c r="A34" s="212"/>
      <c r="B34" s="189"/>
      <c r="C34" s="189"/>
      <c r="D34" s="189"/>
      <c r="E34" s="189"/>
      <c r="F34" s="189"/>
      <c r="G34" s="189"/>
      <c r="H34" s="189"/>
      <c r="I34" s="189"/>
      <c r="J34" s="189"/>
      <c r="K34" s="104"/>
      <c r="L34" s="12"/>
      <c r="N34" s="106"/>
    </row>
    <row r="35" spans="1:7" ht="18.75">
      <c r="A35" s="29" t="s">
        <v>109</v>
      </c>
      <c r="B35" s="94"/>
      <c r="C35" s="94"/>
      <c r="D35" s="94"/>
      <c r="E35" s="94"/>
      <c r="F35" s="109"/>
      <c r="G35" s="185"/>
    </row>
    <row r="36" spans="1:7" ht="12" customHeight="1">
      <c r="A36" s="110"/>
      <c r="B36" s="110"/>
      <c r="C36" s="110"/>
      <c r="D36" s="110"/>
      <c r="E36" s="110"/>
      <c r="F36" s="111"/>
      <c r="G36" s="186"/>
    </row>
    <row r="37" spans="1:7" ht="12" customHeight="1">
      <c r="A37" s="34" t="s">
        <v>237</v>
      </c>
      <c r="B37" s="384">
        <v>2020</v>
      </c>
      <c r="C37" s="384">
        <v>2019</v>
      </c>
      <c r="D37" s="384">
        <v>2018</v>
      </c>
      <c r="E37" s="384">
        <v>2017</v>
      </c>
      <c r="F37" s="385">
        <v>2016</v>
      </c>
      <c r="G37" s="187"/>
    </row>
    <row r="38" spans="1:7" ht="12" customHeight="1">
      <c r="A38" s="138" t="s">
        <v>110</v>
      </c>
      <c r="B38" s="100">
        <v>0.17344639178889246</v>
      </c>
      <c r="C38" s="100">
        <v>0.13991673231238166</v>
      </c>
      <c r="D38" s="100">
        <v>0.18441385695213583</v>
      </c>
      <c r="E38" s="100">
        <v>0.1762195565895749</v>
      </c>
      <c r="F38" s="323">
        <v>0.20667447999815206</v>
      </c>
      <c r="G38" s="185"/>
    </row>
    <row r="39" spans="1:7" ht="12" customHeight="1">
      <c r="A39" s="138" t="s">
        <v>348</v>
      </c>
      <c r="B39" s="100">
        <v>0.20477235896568216</v>
      </c>
      <c r="C39" s="100">
        <v>0.16239505060074003</v>
      </c>
      <c r="D39" s="100">
        <v>0.20920402669325366</v>
      </c>
      <c r="E39" s="100">
        <v>0.18610257247396333</v>
      </c>
      <c r="F39" s="322">
        <v>0.20820930396639817</v>
      </c>
      <c r="G39" s="185"/>
    </row>
    <row r="40" spans="1:7" ht="12" customHeight="1">
      <c r="A40" s="138" t="s">
        <v>111</v>
      </c>
      <c r="B40" s="100">
        <v>0.009957600083932804</v>
      </c>
      <c r="C40" s="100">
        <v>0.011506626624958589</v>
      </c>
      <c r="D40" s="100">
        <v>0.015762333862309866</v>
      </c>
      <c r="E40" s="100">
        <v>0.0163764833382973</v>
      </c>
      <c r="F40" s="322">
        <v>0.023506861334360127</v>
      </c>
      <c r="G40" s="185"/>
    </row>
    <row r="41" spans="1:7" ht="12" customHeight="1">
      <c r="A41" s="138" t="s">
        <v>288</v>
      </c>
      <c r="B41" s="100">
        <v>0.26399937823463543</v>
      </c>
      <c r="C41" s="100">
        <v>0.1899533296863279</v>
      </c>
      <c r="D41" s="100">
        <v>0.25351383154407886</v>
      </c>
      <c r="E41" s="100">
        <v>0.22554323006616006</v>
      </c>
      <c r="F41" s="322">
        <v>0.2392074278915461</v>
      </c>
      <c r="G41" s="185"/>
    </row>
    <row r="42" spans="1:7" ht="12" customHeight="1">
      <c r="A42" s="138" t="s">
        <v>112</v>
      </c>
      <c r="B42" s="100">
        <v>0.017273684332394915</v>
      </c>
      <c r="C42" s="100">
        <v>0.020420265261480924</v>
      </c>
      <c r="D42" s="100">
        <v>0.023413783731546765</v>
      </c>
      <c r="E42" s="100">
        <v>0.0266763386324919</v>
      </c>
      <c r="F42" s="322">
        <v>0.03611708227829069</v>
      </c>
      <c r="G42" s="188"/>
    </row>
    <row r="43" spans="1:7" ht="12" customHeight="1">
      <c r="A43" s="138" t="s">
        <v>113</v>
      </c>
      <c r="B43" s="100">
        <v>0.016983023397958152</v>
      </c>
      <c r="C43" s="100">
        <v>0.01993008304146399</v>
      </c>
      <c r="D43" s="100">
        <v>0.023154010280412373</v>
      </c>
      <c r="E43" s="100">
        <v>0.026379138437733204</v>
      </c>
      <c r="F43" s="322">
        <v>0.03543956884967131</v>
      </c>
      <c r="G43" s="185"/>
    </row>
    <row r="44" spans="1:7" ht="12" customHeight="1">
      <c r="A44" s="138" t="s">
        <v>114</v>
      </c>
      <c r="B44" s="100">
        <v>0.42468556746401653</v>
      </c>
      <c r="C44" s="100">
        <v>0.5319338795883295</v>
      </c>
      <c r="D44" s="100">
        <v>0.48279757492353</v>
      </c>
      <c r="E44" s="100">
        <v>0.5458559262235946</v>
      </c>
      <c r="F44" s="322">
        <v>0.5719003350118053</v>
      </c>
      <c r="G44" s="185"/>
    </row>
    <row r="45" spans="1:7" ht="12" customHeight="1">
      <c r="A45" s="138" t="s">
        <v>115</v>
      </c>
      <c r="B45" s="103">
        <v>18.288950981060704</v>
      </c>
      <c r="C45" s="103">
        <v>13.2853832164767</v>
      </c>
      <c r="D45" s="103">
        <v>12.604848825342431</v>
      </c>
      <c r="E45" s="103">
        <v>12.174003332724267</v>
      </c>
      <c r="F45" s="324">
        <v>9.817546939779806</v>
      </c>
      <c r="G45" s="185"/>
    </row>
    <row r="46" spans="1:6" ht="12" customHeight="1">
      <c r="A46" s="138" t="s">
        <v>116</v>
      </c>
      <c r="B46" s="100">
        <v>0.005575004406957001</v>
      </c>
      <c r="C46" s="100">
        <v>0.0024540455801113875</v>
      </c>
      <c r="D46" s="100">
        <v>0.006333041280859949</v>
      </c>
      <c r="E46" s="100">
        <v>0.004931975438867226</v>
      </c>
      <c r="F46" s="322">
        <v>0.0031019042260684933</v>
      </c>
    </row>
    <row r="47" spans="1:6" ht="12" customHeight="1">
      <c r="A47" s="278" t="s">
        <v>229</v>
      </c>
      <c r="B47" s="190">
        <v>410.408</v>
      </c>
      <c r="C47" s="190">
        <v>359.913</v>
      </c>
      <c r="D47" s="190">
        <v>329.4</v>
      </c>
      <c r="E47" s="190">
        <v>444.297</v>
      </c>
      <c r="F47" s="306">
        <v>397.859</v>
      </c>
    </row>
    <row r="48" spans="1:6" ht="12" customHeight="1">
      <c r="A48" s="279" t="s">
        <v>117</v>
      </c>
      <c r="B48" s="280">
        <v>512.85</v>
      </c>
      <c r="C48" s="280">
        <v>423.59000000000003</v>
      </c>
      <c r="D48" s="280">
        <v>371.93</v>
      </c>
      <c r="E48" s="280">
        <v>365.33000000000004</v>
      </c>
      <c r="F48" s="326">
        <v>334.28</v>
      </c>
    </row>
    <row r="49" ht="12" customHeight="1">
      <c r="F49" s="377"/>
    </row>
    <row r="50" spans="1:6" ht="12" customHeight="1">
      <c r="A50" s="34" t="s">
        <v>243</v>
      </c>
      <c r="B50" s="383">
        <v>2020</v>
      </c>
      <c r="C50" s="383">
        <v>2019</v>
      </c>
      <c r="D50" s="383">
        <v>2018</v>
      </c>
      <c r="E50" s="383">
        <v>2017</v>
      </c>
      <c r="F50" s="67">
        <v>2016</v>
      </c>
    </row>
    <row r="51" spans="1:6" ht="12" customHeight="1">
      <c r="A51" s="349" t="s">
        <v>263</v>
      </c>
      <c r="B51" s="354">
        <v>0.1325789600035866</v>
      </c>
      <c r="C51" s="354">
        <v>0.12391695073653185</v>
      </c>
      <c r="D51" s="354">
        <v>0.13649756669399993</v>
      </c>
      <c r="E51" s="354">
        <v>0.1401988091351528</v>
      </c>
      <c r="F51" s="378">
        <v>0.15090526534027718</v>
      </c>
    </row>
    <row r="52" spans="1:6" ht="12" customHeight="1">
      <c r="A52" s="349" t="s">
        <v>264</v>
      </c>
      <c r="B52" s="355">
        <v>0.0852</v>
      </c>
      <c r="C52" s="355">
        <v>0.0967</v>
      </c>
      <c r="D52" s="355">
        <v>0.0967</v>
      </c>
      <c r="E52" s="355">
        <v>0.0829</v>
      </c>
      <c r="F52" s="357">
        <v>0.0874</v>
      </c>
    </row>
    <row r="53" spans="1:6" ht="12" customHeight="1">
      <c r="A53" s="349" t="s">
        <v>244</v>
      </c>
      <c r="B53" s="355">
        <v>0.15562668126894033</v>
      </c>
      <c r="C53" s="355">
        <v>0.13877689996131873</v>
      </c>
      <c r="D53" s="355">
        <v>0.13649756669399993</v>
      </c>
      <c r="E53" s="355">
        <v>0.1401988091351528</v>
      </c>
      <c r="F53" s="357">
        <v>0.15090526534027718</v>
      </c>
    </row>
    <row r="54" spans="1:6" ht="12" customHeight="1">
      <c r="A54" s="349" t="s">
        <v>238</v>
      </c>
      <c r="B54" s="355">
        <v>0.1016</v>
      </c>
      <c r="C54" s="355">
        <v>0.113</v>
      </c>
      <c r="D54" s="355">
        <v>0.113</v>
      </c>
      <c r="E54" s="355">
        <v>0.0991</v>
      </c>
      <c r="F54" s="357">
        <v>0.1049</v>
      </c>
    </row>
    <row r="55" spans="1:6" ht="12" customHeight="1">
      <c r="A55" s="349" t="s">
        <v>245</v>
      </c>
      <c r="B55" s="355">
        <v>0.205014655408984</v>
      </c>
      <c r="C55" s="355">
        <v>0.17964176032948262</v>
      </c>
      <c r="D55" s="355">
        <v>0.1940507569208651</v>
      </c>
      <c r="E55" s="355">
        <v>0.18297245200460355</v>
      </c>
      <c r="F55" s="357">
        <v>0.2065630247330622</v>
      </c>
    </row>
    <row r="56" spans="1:6" ht="12" customHeight="1">
      <c r="A56" s="349" t="s">
        <v>239</v>
      </c>
      <c r="B56" s="355">
        <v>0.1333</v>
      </c>
      <c r="C56" s="355">
        <v>0.1431</v>
      </c>
      <c r="D56" s="355">
        <v>0.1431</v>
      </c>
      <c r="E56" s="355">
        <v>0.12430000000000001</v>
      </c>
      <c r="F56" s="357">
        <v>0.13390000000000002</v>
      </c>
    </row>
    <row r="57" spans="1:6" ht="12" customHeight="1">
      <c r="A57" s="349" t="s">
        <v>248</v>
      </c>
      <c r="B57" s="355">
        <v>0.0671927898091913</v>
      </c>
      <c r="C57" s="355">
        <v>0.08937406721394693</v>
      </c>
      <c r="D57" s="355">
        <v>0.11782485471722494</v>
      </c>
      <c r="E57" s="355">
        <v>0.07913323052366679</v>
      </c>
      <c r="F57" s="357">
        <v>0.12666793023061634</v>
      </c>
    </row>
    <row r="58" spans="1:6" ht="12" customHeight="1">
      <c r="A58" s="349" t="s">
        <v>240</v>
      </c>
      <c r="B58" s="355">
        <v>0.0579</v>
      </c>
      <c r="C58" s="355">
        <v>0.0579</v>
      </c>
      <c r="D58" s="355">
        <v>0.0579</v>
      </c>
      <c r="E58" s="355" t="s">
        <v>2</v>
      </c>
      <c r="F58" s="357" t="s">
        <v>2</v>
      </c>
    </row>
    <row r="59" spans="1:6" ht="12" customHeight="1">
      <c r="A59" s="349" t="s">
        <v>247</v>
      </c>
      <c r="B59" s="356">
        <v>1.479</v>
      </c>
      <c r="C59" s="356">
        <v>1.448</v>
      </c>
      <c r="D59" s="356">
        <v>1.485</v>
      </c>
      <c r="E59" s="356">
        <v>1.213</v>
      </c>
      <c r="F59" s="358">
        <v>2.2154</v>
      </c>
    </row>
    <row r="60" spans="1:6" ht="12" customHeight="1">
      <c r="A60" s="349" t="s">
        <v>242</v>
      </c>
      <c r="B60" s="356">
        <v>1</v>
      </c>
      <c r="C60" s="356">
        <v>1</v>
      </c>
      <c r="D60" s="356">
        <v>1</v>
      </c>
      <c r="E60" s="356">
        <v>1</v>
      </c>
      <c r="F60" s="358">
        <v>1</v>
      </c>
    </row>
    <row r="61" spans="1:6" ht="12" customHeight="1">
      <c r="A61" s="349" t="s">
        <v>246</v>
      </c>
      <c r="B61" s="356">
        <v>1.526</v>
      </c>
      <c r="C61" s="356">
        <v>1.529</v>
      </c>
      <c r="D61" s="356">
        <v>1.48</v>
      </c>
      <c r="E61" s="356">
        <v>1.408</v>
      </c>
      <c r="F61" s="357" t="s">
        <v>2</v>
      </c>
    </row>
    <row r="62" spans="1:6" ht="12" customHeight="1">
      <c r="A62" s="352" t="s">
        <v>241</v>
      </c>
      <c r="B62" s="359">
        <v>1</v>
      </c>
      <c r="C62" s="359">
        <v>1</v>
      </c>
      <c r="D62" s="359">
        <v>1</v>
      </c>
      <c r="E62" s="359" t="s">
        <v>2</v>
      </c>
      <c r="F62" s="360" t="s">
        <v>2</v>
      </c>
    </row>
    <row r="64" ht="12" customHeight="1">
      <c r="G64" s="109"/>
    </row>
    <row r="65" ht="12" customHeight="1">
      <c r="G65" s="117"/>
    </row>
    <row r="66" spans="5:7" ht="12" customHeight="1">
      <c r="E66" s="243"/>
      <c r="G66" s="109"/>
    </row>
    <row r="67" ht="12" customHeight="1">
      <c r="G67" s="109"/>
    </row>
    <row r="68" ht="12" customHeight="1">
      <c r="G68" s="109"/>
    </row>
    <row r="69" spans="1:7" ht="12" customHeight="1">
      <c r="A69" s="22"/>
      <c r="B69" s="117"/>
      <c r="C69" s="117"/>
      <c r="D69" s="117"/>
      <c r="E69" s="117"/>
      <c r="F69" s="117"/>
      <c r="G69" s="117"/>
    </row>
    <row r="79" ht="12.75"/>
    <row r="80" spans="1:7" ht="85.5" customHeight="1">
      <c r="A80" s="528" t="s">
        <v>230</v>
      </c>
      <c r="B80" s="529"/>
      <c r="C80" s="529"/>
      <c r="D80" s="529"/>
      <c r="E80" s="529"/>
      <c r="F80" s="529"/>
      <c r="G80" s="529"/>
    </row>
    <row r="84" ht="15.75" customHeight="1"/>
    <row r="85" spans="1:6" ht="21.75" customHeight="1">
      <c r="A85" s="24"/>
      <c r="B85" s="24"/>
      <c r="C85" s="24"/>
      <c r="D85" s="24"/>
      <c r="E85" s="24"/>
      <c r="F85" s="24"/>
    </row>
    <row r="86" spans="1:6" ht="12.75">
      <c r="A86" s="119"/>
      <c r="B86" s="119"/>
      <c r="C86" s="119"/>
      <c r="D86" s="119"/>
      <c r="E86" s="119"/>
      <c r="F86" s="119"/>
    </row>
  </sheetData>
  <mergeCells count="1">
    <mergeCell ref="A80:G80"/>
  </mergeCells>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showGridLines="0" workbookViewId="0" topLeftCell="A1"/>
  </sheetViews>
  <sheetFormatPr defaultColWidth="10" defaultRowHeight="12" customHeight="1"/>
  <cols>
    <col min="1" max="1" width="50.33203125" style="71" customWidth="1"/>
    <col min="2" max="3" width="12.66015625" style="71" customWidth="1"/>
    <col min="4" max="8" width="12.66015625" style="23" customWidth="1"/>
    <col min="9" max="9" width="12.66015625" style="27" customWidth="1"/>
    <col min="10" max="10" width="12.66015625" style="62" customWidth="1"/>
    <col min="11" max="11" width="4.83203125" style="23" customWidth="1"/>
    <col min="12" max="12" width="7.16015625" style="23" customWidth="1"/>
    <col min="13" max="16384" width="10" style="24" customWidth="1"/>
  </cols>
  <sheetData>
    <row r="1" spans="1:10" s="17" customFormat="1" ht="17.25" customHeight="1">
      <c r="A1" s="13" t="s">
        <v>0</v>
      </c>
      <c r="B1" s="120"/>
      <c r="C1" s="120"/>
      <c r="D1" s="120"/>
      <c r="E1" s="120"/>
      <c r="F1" s="120"/>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118</v>
      </c>
      <c r="B5" s="25"/>
      <c r="C5" s="25"/>
      <c r="D5" s="26"/>
      <c r="E5" s="26"/>
      <c r="F5" s="26"/>
      <c r="G5" s="26"/>
      <c r="H5" s="26"/>
      <c r="J5" s="197" t="s">
        <v>60</v>
      </c>
    </row>
    <row r="6" spans="1:10" ht="11.25" customHeight="1">
      <c r="A6" s="62"/>
      <c r="B6" s="23"/>
      <c r="C6" s="23"/>
      <c r="I6" s="23"/>
      <c r="J6" s="71"/>
    </row>
    <row r="7" spans="1:10" s="36" customFormat="1" ht="12" customHeight="1">
      <c r="A7" s="160" t="s">
        <v>3</v>
      </c>
      <c r="B7" s="252">
        <v>44286</v>
      </c>
      <c r="C7" s="252">
        <v>44196</v>
      </c>
      <c r="D7" s="252">
        <v>44104</v>
      </c>
      <c r="E7" s="252">
        <v>44012</v>
      </c>
      <c r="F7" s="252">
        <v>43921</v>
      </c>
      <c r="G7" s="252">
        <v>43830</v>
      </c>
      <c r="H7" s="252">
        <v>43738</v>
      </c>
      <c r="I7" s="252">
        <v>43646</v>
      </c>
      <c r="J7" s="252">
        <v>43555</v>
      </c>
    </row>
    <row r="8" spans="1:10" s="75" customFormat="1" ht="12.95" customHeight="1">
      <c r="A8" s="74" t="s">
        <v>119</v>
      </c>
      <c r="B8" s="142">
        <v>2322517.7690500002</v>
      </c>
      <c r="C8" s="142">
        <v>2225681.2147399993</v>
      </c>
      <c r="D8" s="142">
        <v>1870335.2066700002</v>
      </c>
      <c r="E8" s="142">
        <v>1818644.33335</v>
      </c>
      <c r="F8" s="142">
        <v>1746204.97385</v>
      </c>
      <c r="G8" s="142">
        <v>1693138.0266399998</v>
      </c>
      <c r="H8" s="142">
        <v>1233625.76009</v>
      </c>
      <c r="I8" s="142">
        <v>1129660.72831</v>
      </c>
      <c r="J8" s="143">
        <v>1001962.7895200001</v>
      </c>
    </row>
    <row r="9" spans="1:10" s="75" customFormat="1" ht="12.95" customHeight="1">
      <c r="A9" s="121" t="s">
        <v>120</v>
      </c>
      <c r="B9" s="449">
        <v>25592.972609999997</v>
      </c>
      <c r="C9" s="449">
        <v>24808.863040000004</v>
      </c>
      <c r="D9" s="449">
        <v>26943.58923</v>
      </c>
      <c r="E9" s="449">
        <v>30164.92722</v>
      </c>
      <c r="F9" s="142">
        <v>38319.87749</v>
      </c>
      <c r="G9" s="142">
        <v>39144.693329999995</v>
      </c>
      <c r="H9" s="142">
        <v>19199.16619</v>
      </c>
      <c r="I9" s="142">
        <v>23659.89173</v>
      </c>
      <c r="J9" s="143">
        <v>22958.393640000002</v>
      </c>
    </row>
    <row r="10" spans="1:10" s="75" customFormat="1" ht="12.95" customHeight="1">
      <c r="A10" s="123" t="s">
        <v>121</v>
      </c>
      <c r="B10" s="449">
        <v>18478.81688</v>
      </c>
      <c r="C10" s="449">
        <v>17727.987270000005</v>
      </c>
      <c r="D10" s="449">
        <v>20279.99052</v>
      </c>
      <c r="E10" s="449">
        <v>23319.74453</v>
      </c>
      <c r="F10" s="142">
        <v>27353.5285</v>
      </c>
      <c r="G10" s="142">
        <v>26273.285119999997</v>
      </c>
      <c r="H10" s="142">
        <v>5846.329470000001</v>
      </c>
      <c r="I10" s="142">
        <v>6584.43319</v>
      </c>
      <c r="J10" s="143">
        <v>7063.403539999999</v>
      </c>
    </row>
    <row r="11" spans="1:10" s="75" customFormat="1" ht="12.95" customHeight="1">
      <c r="A11" s="123" t="s">
        <v>122</v>
      </c>
      <c r="B11" s="449">
        <v>2157.4649900000004</v>
      </c>
      <c r="C11" s="449">
        <v>2559.36706</v>
      </c>
      <c r="D11" s="449">
        <v>2174.33892</v>
      </c>
      <c r="E11" s="449">
        <v>2923.40535</v>
      </c>
      <c r="F11" s="142">
        <v>5296.95206</v>
      </c>
      <c r="G11" s="142">
        <v>7142.48614</v>
      </c>
      <c r="H11" s="142">
        <v>3716.90713</v>
      </c>
      <c r="I11" s="142">
        <v>2714.98621</v>
      </c>
      <c r="J11" s="143">
        <v>1792.1728400000006</v>
      </c>
    </row>
    <row r="12" spans="1:12" s="40" customFormat="1" ht="12.95" customHeight="1">
      <c r="A12" s="123" t="s">
        <v>123</v>
      </c>
      <c r="B12" s="449">
        <v>696.17961</v>
      </c>
      <c r="C12" s="449">
        <v>850.28716</v>
      </c>
      <c r="D12" s="449">
        <v>1366.76073</v>
      </c>
      <c r="E12" s="449">
        <v>821.59303</v>
      </c>
      <c r="F12" s="142">
        <v>2390.12752</v>
      </c>
      <c r="G12" s="142">
        <v>1654.8121400000002</v>
      </c>
      <c r="H12" s="142">
        <v>500.76892</v>
      </c>
      <c r="I12" s="142">
        <v>881.98981</v>
      </c>
      <c r="J12" s="143">
        <v>895.1691999999999</v>
      </c>
      <c r="L12" s="75"/>
    </row>
    <row r="13" spans="1:12" s="124" customFormat="1" ht="12" customHeight="1">
      <c r="A13" s="123" t="s">
        <v>124</v>
      </c>
      <c r="B13" s="449">
        <v>4260.51113</v>
      </c>
      <c r="C13" s="449">
        <v>3671.2215499999998</v>
      </c>
      <c r="D13" s="449">
        <v>3122.4990599999996</v>
      </c>
      <c r="E13" s="449">
        <v>3100.18431</v>
      </c>
      <c r="F13" s="142">
        <v>3279.2694100000003</v>
      </c>
      <c r="G13" s="142">
        <v>4074.10993</v>
      </c>
      <c r="H13" s="142">
        <v>9135.16067</v>
      </c>
      <c r="I13" s="142">
        <v>13478.482520000001</v>
      </c>
      <c r="J13" s="143">
        <v>13207.64806</v>
      </c>
      <c r="L13" s="75"/>
    </row>
    <row r="14" spans="1:10" s="75" customFormat="1" ht="12" customHeight="1">
      <c r="A14" s="74" t="s">
        <v>91</v>
      </c>
      <c r="B14" s="449">
        <v>-18170.02699</v>
      </c>
      <c r="C14" s="449">
        <v>-16858.29328</v>
      </c>
      <c r="D14" s="449">
        <v>-14512.40199</v>
      </c>
      <c r="E14" s="449">
        <v>-14608.32021</v>
      </c>
      <c r="F14" s="142">
        <v>-7295.6476600000005</v>
      </c>
      <c r="G14" s="142">
        <v>-6103.64977</v>
      </c>
      <c r="H14" s="142">
        <v>-11561.265840000002</v>
      </c>
      <c r="I14" s="142">
        <v>-11756.550369999999</v>
      </c>
      <c r="J14" s="143">
        <v>-11215.929629999999</v>
      </c>
    </row>
    <row r="15" spans="1:10" s="60" customFormat="1" ht="12" customHeight="1">
      <c r="A15" s="281" t="s">
        <v>125</v>
      </c>
      <c r="B15" s="447">
        <v>4.264752851379125</v>
      </c>
      <c r="C15" s="447">
        <v>4.592011963974226</v>
      </c>
      <c r="D15" s="447">
        <v>4.647688185372905</v>
      </c>
      <c r="E15" s="447">
        <v>4.712081202036662</v>
      </c>
      <c r="F15" s="447">
        <v>2.2247783722045575</v>
      </c>
      <c r="G15" s="447">
        <v>1.4981553946434627</v>
      </c>
      <c r="H15" s="447">
        <v>1.2655788176739318</v>
      </c>
      <c r="I15" s="447">
        <v>0.8722458446308834</v>
      </c>
      <c r="J15" s="461">
        <v>0.849199613666871</v>
      </c>
    </row>
    <row r="16" spans="1:12" ht="12" customHeight="1">
      <c r="A16" s="23"/>
      <c r="B16" s="23"/>
      <c r="C16" s="23"/>
      <c r="I16" s="23"/>
      <c r="J16" s="23"/>
      <c r="K16" s="24"/>
      <c r="L16" s="24"/>
    </row>
    <row r="17" spans="1:10" s="36" customFormat="1" ht="12" customHeight="1">
      <c r="A17" s="160" t="s">
        <v>126</v>
      </c>
      <c r="B17" s="252">
        <v>44286</v>
      </c>
      <c r="C17" s="252">
        <v>44196</v>
      </c>
      <c r="D17" s="252">
        <v>44104</v>
      </c>
      <c r="E17" s="252">
        <v>44012</v>
      </c>
      <c r="F17" s="252">
        <v>43921</v>
      </c>
      <c r="G17" s="252">
        <v>43830</v>
      </c>
      <c r="H17" s="252">
        <v>43738</v>
      </c>
      <c r="I17" s="252">
        <v>43646</v>
      </c>
      <c r="J17" s="252">
        <v>43555</v>
      </c>
    </row>
    <row r="18" spans="1:10" s="75" customFormat="1" ht="12.95" customHeight="1">
      <c r="A18" s="74" t="s">
        <v>119</v>
      </c>
      <c r="B18" s="38">
        <v>2322517.7690500002</v>
      </c>
      <c r="C18" s="38">
        <v>2225681.2147399993</v>
      </c>
      <c r="D18" s="38">
        <v>1870335.2066700002</v>
      </c>
      <c r="E18" s="38">
        <v>1818644.33335</v>
      </c>
      <c r="F18" s="38">
        <v>1746204.97385</v>
      </c>
      <c r="G18" s="38">
        <v>1693138.0266399998</v>
      </c>
      <c r="H18" s="38">
        <v>1233625.76009</v>
      </c>
      <c r="I18" s="38">
        <v>1129660.72831</v>
      </c>
      <c r="J18" s="39">
        <v>1001962.7895200001</v>
      </c>
    </row>
    <row r="19" spans="1:10" s="75" customFormat="1" ht="12.95" customHeight="1">
      <c r="A19" s="121" t="s">
        <v>120</v>
      </c>
      <c r="B19" s="126">
        <v>0.011019494856424077</v>
      </c>
      <c r="C19" s="126">
        <v>0.011146638105986864</v>
      </c>
      <c r="D19" s="126">
        <v>0.014405754184551313</v>
      </c>
      <c r="E19" s="126">
        <v>0.01658649064406962</v>
      </c>
      <c r="F19" s="126">
        <v>0.021944661745816156</v>
      </c>
      <c r="G19" s="126">
        <v>0.0231196114635036</v>
      </c>
      <c r="H19" s="126">
        <v>0.015563201427148628</v>
      </c>
      <c r="I19" s="126">
        <v>0.020944245592564574</v>
      </c>
      <c r="J19" s="127">
        <v>0.022913419420494085</v>
      </c>
    </row>
    <row r="20" spans="1:10" s="75" customFormat="1" ht="12.95" customHeight="1">
      <c r="A20" s="123" t="s">
        <v>121</v>
      </c>
      <c r="B20" s="126">
        <v>0.007956372659985526</v>
      </c>
      <c r="C20" s="126">
        <v>0.00796519607237237</v>
      </c>
      <c r="D20" s="126">
        <v>0.010842971060843736</v>
      </c>
      <c r="E20" s="126">
        <v>0.012822597636253758</v>
      </c>
      <c r="F20" s="126">
        <v>0.015664557660542824</v>
      </c>
      <c r="G20" s="126">
        <v>0.015517509326831925</v>
      </c>
      <c r="H20" s="126">
        <v>0.004739143473765883</v>
      </c>
      <c r="I20" s="126">
        <v>0.005828682032569613</v>
      </c>
      <c r="J20" s="127">
        <v>0.007049566724312976</v>
      </c>
    </row>
    <row r="21" spans="1:10" s="75" customFormat="1" ht="12.95" customHeight="1">
      <c r="A21" s="123" t="s">
        <v>122</v>
      </c>
      <c r="B21" s="126">
        <v>0.0009289336851370947</v>
      </c>
      <c r="C21" s="126">
        <v>0.0011499252647010284</v>
      </c>
      <c r="D21" s="126">
        <v>0.0011625396946204404</v>
      </c>
      <c r="E21" s="126">
        <v>0.0016074640304269915</v>
      </c>
      <c r="F21" s="126">
        <v>0.0030334079557231925</v>
      </c>
      <c r="G21" s="126">
        <v>0.004218490180729168</v>
      </c>
      <c r="H21" s="126">
        <v>0.0030129940945208787</v>
      </c>
      <c r="I21" s="126">
        <v>0.0024033642508416537</v>
      </c>
      <c r="J21" s="127">
        <v>0.0017886620728286308</v>
      </c>
    </row>
    <row r="22" spans="1:10" s="40" customFormat="1" ht="12.95" customHeight="1">
      <c r="A22" s="123" t="s">
        <v>123</v>
      </c>
      <c r="B22" s="126">
        <v>0.0002997521135370105</v>
      </c>
      <c r="C22" s="126">
        <v>0.0003820345673804545</v>
      </c>
      <c r="D22" s="126">
        <v>0.0007307570991156291</v>
      </c>
      <c r="E22" s="126">
        <v>0.00045176124596423966</v>
      </c>
      <c r="F22" s="126">
        <v>0.0013687554186323796</v>
      </c>
      <c r="G22" s="126">
        <v>0.0009773639915724671</v>
      </c>
      <c r="H22" s="126">
        <v>0.0004059326063063615</v>
      </c>
      <c r="I22" s="126">
        <v>0.0007807563703834144</v>
      </c>
      <c r="J22" s="127">
        <v>0.0008934156131974116</v>
      </c>
    </row>
    <row r="23" spans="1:10" s="124" customFormat="1" ht="12" customHeight="1">
      <c r="A23" s="123" t="s">
        <v>124</v>
      </c>
      <c r="B23" s="126">
        <v>0.001834436397764446</v>
      </c>
      <c r="C23" s="126">
        <v>0.0016494822015330108</v>
      </c>
      <c r="D23" s="126">
        <v>0.0016694863299715076</v>
      </c>
      <c r="E23" s="126">
        <v>0.0017046677314246283</v>
      </c>
      <c r="F23" s="126">
        <v>0.0018779407109177618</v>
      </c>
      <c r="G23" s="126">
        <v>0.0024062479643700363</v>
      </c>
      <c r="H23" s="126">
        <v>0.007405131252555506</v>
      </c>
      <c r="I23" s="126">
        <v>0.011931442938769892</v>
      </c>
      <c r="J23" s="127">
        <v>0.013181775010155068</v>
      </c>
    </row>
    <row r="24" spans="1:10" s="75" customFormat="1" ht="12" customHeight="1">
      <c r="A24" s="74" t="s">
        <v>91</v>
      </c>
      <c r="B24" s="126">
        <v>-0.007823417858039573</v>
      </c>
      <c r="C24" s="126">
        <v>-0.007574442003802131</v>
      </c>
      <c r="D24" s="126">
        <v>-0.007759251891450146</v>
      </c>
      <c r="E24" s="126">
        <v>-0.008032532772964472</v>
      </c>
      <c r="F24" s="126">
        <v>-0.004178001877932287</v>
      </c>
      <c r="G24" s="126">
        <v>-0.0036049333686708207</v>
      </c>
      <c r="H24" s="126">
        <v>-0.00937177725532948</v>
      </c>
      <c r="I24" s="126">
        <v>-0.010407151523792534</v>
      </c>
      <c r="J24" s="127">
        <v>-0.011193958246067299</v>
      </c>
    </row>
    <row r="25" spans="1:10" s="60" customFormat="1" ht="12" customHeight="1">
      <c r="A25" s="281" t="s">
        <v>125</v>
      </c>
      <c r="B25" s="282">
        <v>4.264752851379125</v>
      </c>
      <c r="C25" s="282">
        <v>4.592011963974226</v>
      </c>
      <c r="D25" s="282">
        <v>4.647688185372905</v>
      </c>
      <c r="E25" s="282">
        <v>4.712081202036662</v>
      </c>
      <c r="F25" s="282">
        <v>2.2247783722045575</v>
      </c>
      <c r="G25" s="282">
        <v>1.4981553946434627</v>
      </c>
      <c r="H25" s="282">
        <v>1.2655788176739318</v>
      </c>
      <c r="I25" s="282">
        <v>0.8722458446308834</v>
      </c>
      <c r="J25" s="494">
        <v>0.849199613666871</v>
      </c>
    </row>
    <row r="26" ht="12" customHeight="1">
      <c r="I26" s="128"/>
    </row>
    <row r="27" spans="1:3" ht="12" customHeight="1">
      <c r="A27" s="62"/>
      <c r="B27" s="23"/>
      <c r="C27" s="23"/>
    </row>
    <row r="28" spans="1:6" ht="18.75">
      <c r="A28" s="29" t="s">
        <v>127</v>
      </c>
      <c r="B28" s="26"/>
      <c r="C28" s="26"/>
      <c r="D28" s="26"/>
      <c r="E28" s="26"/>
      <c r="F28" s="24"/>
    </row>
    <row r="29" spans="2:3" ht="12" customHeight="1">
      <c r="B29" s="23"/>
      <c r="C29" s="23"/>
    </row>
    <row r="30" spans="1:6" ht="12" customHeight="1">
      <c r="A30" s="160" t="s">
        <v>3</v>
      </c>
      <c r="B30" s="258">
        <v>44196</v>
      </c>
      <c r="C30" s="258">
        <v>43830</v>
      </c>
      <c r="D30" s="258">
        <v>43465</v>
      </c>
      <c r="E30" s="258">
        <v>43100</v>
      </c>
      <c r="F30" s="259">
        <v>42735</v>
      </c>
    </row>
    <row r="31" spans="1:6" ht="12" customHeight="1">
      <c r="A31" s="74" t="s">
        <v>119</v>
      </c>
      <c r="B31" s="38">
        <v>2225681.2147399993</v>
      </c>
      <c r="C31" s="38">
        <v>1693138.0266399998</v>
      </c>
      <c r="D31" s="38">
        <v>929037.1495000002</v>
      </c>
      <c r="E31" s="38">
        <v>740168.71375</v>
      </c>
      <c r="F31" s="39">
        <v>543381.9656600002</v>
      </c>
    </row>
    <row r="32" spans="1:6" ht="12" customHeight="1">
      <c r="A32" s="121" t="s">
        <v>120</v>
      </c>
      <c r="B32" s="122">
        <v>24808.863040000004</v>
      </c>
      <c r="C32" s="122">
        <v>39144.693329999995</v>
      </c>
      <c r="D32" s="38">
        <v>22482.824910000003</v>
      </c>
      <c r="E32" s="38">
        <v>34936.675148443</v>
      </c>
      <c r="F32" s="39">
        <v>10654.055824397592</v>
      </c>
    </row>
    <row r="33" spans="1:6" ht="12" customHeight="1">
      <c r="A33" s="123" t="s">
        <v>121</v>
      </c>
      <c r="B33" s="122">
        <v>17727.987270000005</v>
      </c>
      <c r="C33" s="122">
        <v>26273.285119999997</v>
      </c>
      <c r="D33" s="38">
        <v>6141.823760000002</v>
      </c>
      <c r="E33" s="38">
        <v>10423.930260801662</v>
      </c>
      <c r="F33" s="39">
        <v>4650.8005773957375</v>
      </c>
    </row>
    <row r="34" spans="1:6" ht="12" customHeight="1">
      <c r="A34" s="123" t="s">
        <v>122</v>
      </c>
      <c r="B34" s="122">
        <v>2559.36706</v>
      </c>
      <c r="C34" s="122">
        <v>7142.48614</v>
      </c>
      <c r="D34" s="38">
        <v>709.21527</v>
      </c>
      <c r="E34" s="38">
        <v>6628.304589341986</v>
      </c>
      <c r="F34" s="39">
        <v>2637.6307305514374</v>
      </c>
    </row>
    <row r="35" spans="1:6" ht="12" customHeight="1">
      <c r="A35" s="123" t="s">
        <v>123</v>
      </c>
      <c r="B35" s="122">
        <v>850.28716</v>
      </c>
      <c r="C35" s="122">
        <v>1654.8121400000002</v>
      </c>
      <c r="D35" s="38">
        <v>177.49588</v>
      </c>
      <c r="E35" s="38">
        <v>749.5305064921224</v>
      </c>
      <c r="F35" s="39">
        <v>636.9249599999999</v>
      </c>
    </row>
    <row r="36" spans="1:6" ht="12" customHeight="1">
      <c r="A36" s="123" t="s">
        <v>124</v>
      </c>
      <c r="B36" s="122">
        <v>3671.2215499999998</v>
      </c>
      <c r="C36" s="122">
        <v>4074.10993</v>
      </c>
      <c r="D36" s="38">
        <v>15454.289999999999</v>
      </c>
      <c r="E36" s="38">
        <v>17134.90979180723</v>
      </c>
      <c r="F36" s="39">
        <v>2728.6995564504173</v>
      </c>
    </row>
    <row r="37" spans="1:6" ht="12" customHeight="1">
      <c r="A37" s="74" t="s">
        <v>91</v>
      </c>
      <c r="B37" s="122">
        <v>-16858.29328</v>
      </c>
      <c r="C37" s="122">
        <v>-6103.64977</v>
      </c>
      <c r="D37" s="38">
        <v>-10276.11793</v>
      </c>
      <c r="E37" s="38">
        <v>-8125.13628</v>
      </c>
      <c r="F37" s="39">
        <v>-5741.041450000001</v>
      </c>
    </row>
    <row r="38" spans="1:12" s="40" customFormat="1" ht="12" customHeight="1">
      <c r="A38" s="281" t="s">
        <v>125</v>
      </c>
      <c r="B38" s="282">
        <v>4.592011963974226</v>
      </c>
      <c r="C38" s="282">
        <v>1.4981553946434627</v>
      </c>
      <c r="D38" s="282">
        <v>0.6649362688289142</v>
      </c>
      <c r="E38" s="282">
        <v>0.47418611353792467</v>
      </c>
      <c r="F38" s="283">
        <v>2.1039478078224696</v>
      </c>
      <c r="G38" s="23"/>
      <c r="H38" s="129"/>
      <c r="I38" s="130"/>
      <c r="J38" s="131"/>
      <c r="K38" s="129"/>
      <c r="L38" s="129"/>
    </row>
    <row r="39" spans="1:12" ht="12" customHeight="1">
      <c r="A39" s="22"/>
      <c r="B39" s="22"/>
      <c r="C39" s="22"/>
      <c r="D39" s="22"/>
      <c r="E39" s="22"/>
      <c r="F39" s="379"/>
      <c r="G39" s="24"/>
      <c r="H39" s="24"/>
      <c r="I39" s="24"/>
      <c r="J39" s="24"/>
      <c r="K39" s="24"/>
      <c r="L39" s="24"/>
    </row>
    <row r="40" spans="1:12" ht="12" customHeight="1">
      <c r="A40" s="160" t="s">
        <v>126</v>
      </c>
      <c r="B40" s="258">
        <v>44196</v>
      </c>
      <c r="C40" s="258">
        <v>43830</v>
      </c>
      <c r="D40" s="258">
        <v>43465</v>
      </c>
      <c r="E40" s="258">
        <v>43100</v>
      </c>
      <c r="F40" s="259">
        <v>42735</v>
      </c>
      <c r="G40" s="24"/>
      <c r="H40" s="24"/>
      <c r="I40" s="24"/>
      <c r="J40" s="24"/>
      <c r="K40" s="24"/>
      <c r="L40" s="24"/>
    </row>
    <row r="41" spans="1:6" ht="12" customHeight="1">
      <c r="A41" s="74" t="s">
        <v>119</v>
      </c>
      <c r="B41" s="132">
        <v>2225681.2147399993</v>
      </c>
      <c r="C41" s="38">
        <v>1693138.0266399998</v>
      </c>
      <c r="D41" s="38">
        <v>929037.1495000002</v>
      </c>
      <c r="E41" s="38">
        <v>740168.71375</v>
      </c>
      <c r="F41" s="39">
        <v>543381.9656600002</v>
      </c>
    </row>
    <row r="42" spans="1:6" ht="12" customHeight="1">
      <c r="A42" s="121" t="s">
        <v>120</v>
      </c>
      <c r="B42" s="133">
        <v>0.011146638105986864</v>
      </c>
      <c r="C42" s="126">
        <v>0.0231196114635036</v>
      </c>
      <c r="D42" s="126">
        <v>0.02420013550814417</v>
      </c>
      <c r="E42" s="126">
        <v>0.047200961752948724</v>
      </c>
      <c r="F42" s="127">
        <v>0.019606936736402375</v>
      </c>
    </row>
    <row r="43" spans="1:6" ht="12" customHeight="1">
      <c r="A43" s="123" t="s">
        <v>121</v>
      </c>
      <c r="B43" s="133">
        <v>0.00796519607237237</v>
      </c>
      <c r="C43" s="126">
        <v>0.015517509326831925</v>
      </c>
      <c r="D43" s="126">
        <v>0.006610956045520332</v>
      </c>
      <c r="E43" s="126">
        <v>0.014083181397913636</v>
      </c>
      <c r="F43" s="127">
        <v>0.008558989571445939</v>
      </c>
    </row>
    <row r="44" spans="1:6" ht="12" customHeight="1">
      <c r="A44" s="123" t="s">
        <v>122</v>
      </c>
      <c r="B44" s="133">
        <v>0.0011499252647010284</v>
      </c>
      <c r="C44" s="126">
        <v>0.004218490180729168</v>
      </c>
      <c r="D44" s="126">
        <v>0.0007633874171573157</v>
      </c>
      <c r="E44" s="126">
        <v>0.008955126670729245</v>
      </c>
      <c r="F44" s="127">
        <v>0.004854100609223808</v>
      </c>
    </row>
    <row r="45" spans="1:6" ht="12" customHeight="1">
      <c r="A45" s="123" t="s">
        <v>123</v>
      </c>
      <c r="B45" s="133">
        <v>0.0003820345673804545</v>
      </c>
      <c r="C45" s="126">
        <v>0.0009773639915724671</v>
      </c>
      <c r="D45" s="126">
        <v>0.0001910535871418347</v>
      </c>
      <c r="E45" s="126">
        <v>0.001012648187593193</v>
      </c>
      <c r="F45" s="127">
        <v>0.001172149611602183</v>
      </c>
    </row>
    <row r="46" spans="1:6" ht="12" customHeight="1">
      <c r="A46" s="123" t="s">
        <v>124</v>
      </c>
      <c r="B46" s="133">
        <v>0.0016494822015330108</v>
      </c>
      <c r="C46" s="126">
        <v>0.0024062479643700363</v>
      </c>
      <c r="D46" s="126">
        <v>0.01663473845832469</v>
      </c>
      <c r="E46" s="126">
        <v>0.023150005496712648</v>
      </c>
      <c r="F46" s="127">
        <v>0.005021696944130445</v>
      </c>
    </row>
    <row r="47" spans="1:6" ht="12" customHeight="1">
      <c r="A47" s="74" t="s">
        <v>91</v>
      </c>
      <c r="B47" s="133">
        <v>-0.007574442003802131</v>
      </c>
      <c r="C47" s="126">
        <v>-0.0036049333686708207</v>
      </c>
      <c r="D47" s="126">
        <v>-0.011061040923423266</v>
      </c>
      <c r="E47" s="126">
        <v>-0.010977411134867762</v>
      </c>
      <c r="F47" s="127">
        <v>-0.010565388277152043</v>
      </c>
    </row>
    <row r="48" spans="1:6" ht="12" customHeight="1">
      <c r="A48" s="281" t="s">
        <v>125</v>
      </c>
      <c r="B48" s="284">
        <v>4.592011963974226</v>
      </c>
      <c r="C48" s="282">
        <v>1.4981553946434627</v>
      </c>
      <c r="D48" s="282">
        <v>0.6649362688289142</v>
      </c>
      <c r="E48" s="282">
        <v>0.47418611353792467</v>
      </c>
      <c r="F48" s="283">
        <v>2.1039478078224696</v>
      </c>
    </row>
    <row r="50" ht="11.25" customHeight="1"/>
    <row r="53" spans="2:10" ht="12" customHeight="1">
      <c r="B53" s="41"/>
      <c r="C53" s="41"/>
      <c r="D53" s="41"/>
      <c r="E53" s="41"/>
      <c r="F53" s="41"/>
      <c r="G53" s="41"/>
      <c r="H53" s="41"/>
      <c r="I53" s="41"/>
      <c r="J53" s="41"/>
    </row>
  </sheetData>
  <conditionalFormatting sqref="C15">
    <cfRule type="cellIs" priority="42" operator="greaterThan" stopIfTrue="1">
      <formula>10</formula>
    </cfRule>
  </conditionalFormatting>
  <conditionalFormatting sqref="J15">
    <cfRule type="cellIs" priority="44" operator="greaterThan" stopIfTrue="1">
      <formula>10</formula>
    </cfRule>
  </conditionalFormatting>
  <conditionalFormatting sqref="D15">
    <cfRule type="cellIs" priority="41" operator="greaterThan" stopIfTrue="1">
      <formula>10</formula>
    </cfRule>
  </conditionalFormatting>
  <conditionalFormatting sqref="B15">
    <cfRule type="cellIs" priority="43" operator="greaterThan" stopIfTrue="1">
      <formula>10</formula>
    </cfRule>
  </conditionalFormatting>
  <conditionalFormatting sqref="B48">
    <cfRule type="cellIs" priority="24" operator="greaterThan" stopIfTrue="1">
      <formula>10</formula>
    </cfRule>
  </conditionalFormatting>
  <conditionalFormatting sqref="C15">
    <cfRule type="cellIs" priority="23" operator="greaterThan" stopIfTrue="1">
      <formula>10</formula>
    </cfRule>
  </conditionalFormatting>
  <conditionalFormatting sqref="D48">
    <cfRule type="cellIs" priority="25" operator="greaterThan" stopIfTrue="1">
      <formula>10</formula>
    </cfRule>
  </conditionalFormatting>
  <conditionalFormatting sqref="E15:I15">
    <cfRule type="cellIs" priority="37" operator="greaterThan" stopIfTrue="1">
      <formula>10</formula>
    </cfRule>
  </conditionalFormatting>
  <conditionalFormatting sqref="E15">
    <cfRule type="cellIs" priority="21" operator="greaterThan" stopIfTrue="1">
      <formula>10</formula>
    </cfRule>
  </conditionalFormatting>
  <conditionalFormatting sqref="C38">
    <cfRule type="cellIs" priority="34" operator="greaterThan" stopIfTrue="1">
      <formula>10</formula>
    </cfRule>
  </conditionalFormatting>
  <conditionalFormatting sqref="B38">
    <cfRule type="cellIs" priority="35" operator="greaterThan" stopIfTrue="1">
      <formula>10</formula>
    </cfRule>
  </conditionalFormatting>
  <conditionalFormatting sqref="C48">
    <cfRule type="cellIs" priority="33" operator="greaterThan" stopIfTrue="1">
      <formula>10</formula>
    </cfRule>
  </conditionalFormatting>
  <conditionalFormatting sqref="I15">
    <cfRule type="cellIs" priority="31" operator="greaterThan" stopIfTrue="1">
      <formula>10</formula>
    </cfRule>
  </conditionalFormatting>
  <conditionalFormatting sqref="C25">
    <cfRule type="cellIs" priority="15" operator="greaterThan" stopIfTrue="1">
      <formula>10</formula>
    </cfRule>
  </conditionalFormatting>
  <conditionalFormatting sqref="F38">
    <cfRule type="cellIs" priority="29" operator="greaterThan" stopIfTrue="1">
      <formula>10</formula>
    </cfRule>
  </conditionalFormatting>
  <conditionalFormatting sqref="D38:E38">
    <cfRule type="cellIs" priority="28" operator="greaterThan" stopIfTrue="1">
      <formula>10</formula>
    </cfRule>
  </conditionalFormatting>
  <conditionalFormatting sqref="F48">
    <cfRule type="cellIs" priority="27" operator="greaterThan" stopIfTrue="1">
      <formula>10</formula>
    </cfRule>
  </conditionalFormatting>
  <conditionalFormatting sqref="E48">
    <cfRule type="cellIs" priority="26" operator="greaterThan" stopIfTrue="1">
      <formula>10</formula>
    </cfRule>
  </conditionalFormatting>
  <conditionalFormatting sqref="D15">
    <cfRule type="cellIs" priority="22" operator="greaterThan" stopIfTrue="1">
      <formula>10</formula>
    </cfRule>
  </conditionalFormatting>
  <conditionalFormatting sqref="J15">
    <cfRule type="cellIs" priority="20" operator="greaterThan" stopIfTrue="1">
      <formula>10</formula>
    </cfRule>
  </conditionalFormatting>
  <conditionalFormatting sqref="E25">
    <cfRule type="cellIs" priority="3" operator="greaterThan" stopIfTrue="1">
      <formula>10</formula>
    </cfRule>
  </conditionalFormatting>
  <conditionalFormatting sqref="E25">
    <cfRule type="cellIs" priority="2" operator="greaterThan" stopIfTrue="1">
      <formula>10</formula>
    </cfRule>
  </conditionalFormatting>
  <conditionalFormatting sqref="F25">
    <cfRule type="cellIs" priority="4" operator="greaterThan" stopIfTrue="1">
      <formula>10</formula>
    </cfRule>
  </conditionalFormatting>
  <conditionalFormatting sqref="C25">
    <cfRule type="cellIs" priority="1" operator="greaterThan" stopIfTrue="1">
      <formula>10</formula>
    </cfRule>
  </conditionalFormatting>
  <conditionalFormatting sqref="E25:J25">
    <cfRule type="cellIs" priority="14" operator="greaterThan" stopIfTrue="1">
      <formula>10</formula>
    </cfRule>
  </conditionalFormatting>
  <conditionalFormatting sqref="D25">
    <cfRule type="cellIs" priority="8" operator="greaterThan" stopIfTrue="1">
      <formula>10</formula>
    </cfRule>
  </conditionalFormatting>
  <conditionalFormatting sqref="I25">
    <cfRule type="cellIs" priority="12" operator="greaterThan" stopIfTrue="1">
      <formula>10</formula>
    </cfRule>
  </conditionalFormatting>
  <conditionalFormatting sqref="J25">
    <cfRule type="cellIs" priority="13" operator="greaterThan" stopIfTrue="1">
      <formula>10</formula>
    </cfRule>
  </conditionalFormatting>
  <conditionalFormatting sqref="J25">
    <cfRule type="cellIs" priority="10" operator="greaterThan" stopIfTrue="1">
      <formula>10</formula>
    </cfRule>
  </conditionalFormatting>
  <conditionalFormatting sqref="E25">
    <cfRule type="cellIs" priority="11" operator="greaterThan" stopIfTrue="1">
      <formula>10</formula>
    </cfRule>
  </conditionalFormatting>
  <conditionalFormatting sqref="D25">
    <cfRule type="cellIs" priority="9" operator="greaterThan" stopIfTrue="1">
      <formula>10</formula>
    </cfRule>
  </conditionalFormatting>
  <conditionalFormatting sqref="B25">
    <cfRule type="cellIs" priority="7" operator="greaterThan" stopIfTrue="1">
      <formula>10</formula>
    </cfRule>
  </conditionalFormatting>
  <conditionalFormatting sqref="D25">
    <cfRule type="cellIs" priority="6" operator="greaterThan" stopIfTrue="1">
      <formula>10</formula>
    </cfRule>
  </conditionalFormatting>
  <conditionalFormatting sqref="J25">
    <cfRule type="cellIs" priority="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showGridLines="0" workbookViewId="0" topLeftCell="A1">
      <selection activeCell="A2" sqref="A2"/>
    </sheetView>
  </sheetViews>
  <sheetFormatPr defaultColWidth="10" defaultRowHeight="12" customHeight="1" outlineLevelRow="1"/>
  <cols>
    <col min="1" max="1" width="53" style="71" customWidth="1"/>
    <col min="2" max="2" width="13" style="71" customWidth="1"/>
    <col min="3" max="3" width="12.83203125" style="71" customWidth="1"/>
    <col min="4" max="8" width="12.66015625" style="23" customWidth="1"/>
    <col min="9" max="9" width="12.66015625" style="27" customWidth="1"/>
    <col min="10" max="10" width="11.33203125" style="62" customWidth="1"/>
    <col min="11" max="11" width="4.83203125" style="23" customWidth="1"/>
    <col min="12" max="12" width="11.1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128</v>
      </c>
      <c r="B5" s="25"/>
      <c r="C5" s="25"/>
      <c r="D5" s="26"/>
      <c r="E5" s="26"/>
      <c r="F5" s="26"/>
      <c r="G5" s="26"/>
      <c r="H5" s="26"/>
      <c r="J5" s="197" t="s">
        <v>60</v>
      </c>
      <c r="K5" s="22"/>
    </row>
    <row r="6" spans="1:12" s="27" customFormat="1" ht="12" customHeight="1">
      <c r="A6" s="25"/>
      <c r="B6" s="25"/>
      <c r="C6" s="25"/>
      <c r="D6" s="26"/>
      <c r="E6" s="26"/>
      <c r="F6" s="26"/>
      <c r="G6" s="26"/>
      <c r="H6" s="26"/>
      <c r="J6" s="28"/>
      <c r="K6" s="22"/>
      <c r="L6" s="23"/>
    </row>
    <row r="7" spans="1:12" s="36" customFormat="1" ht="12" customHeight="1">
      <c r="A7" s="34" t="s">
        <v>3</v>
      </c>
      <c r="B7" s="35" t="s">
        <v>346</v>
      </c>
      <c r="C7" s="35" t="s">
        <v>303</v>
      </c>
      <c r="D7" s="35" t="s">
        <v>295</v>
      </c>
      <c r="E7" s="35" t="s">
        <v>293</v>
      </c>
      <c r="F7" s="35" t="s">
        <v>289</v>
      </c>
      <c r="G7" s="35" t="s">
        <v>285</v>
      </c>
      <c r="H7" s="35" t="s">
        <v>283</v>
      </c>
      <c r="I7" s="35" t="s">
        <v>268</v>
      </c>
      <c r="J7" s="35" t="s">
        <v>262</v>
      </c>
      <c r="K7" s="22"/>
      <c r="L7" s="23"/>
    </row>
    <row r="8" spans="1:12" s="60" customFormat="1" ht="13.5" customHeight="1">
      <c r="A8" s="42" t="s">
        <v>130</v>
      </c>
      <c r="B8" s="407">
        <v>235551.88862320478</v>
      </c>
      <c r="C8" s="407">
        <v>236332.8583204</v>
      </c>
      <c r="D8" s="407">
        <v>226053.29941670998</v>
      </c>
      <c r="E8" s="407">
        <v>219004.74959075003</v>
      </c>
      <c r="F8" s="407">
        <v>192651.03795382</v>
      </c>
      <c r="G8" s="407">
        <v>186779.77678394</v>
      </c>
      <c r="H8" s="407">
        <v>181271.27222780001</v>
      </c>
      <c r="I8" s="407">
        <v>149064.93661401</v>
      </c>
      <c r="J8" s="267">
        <v>126214.45392049999</v>
      </c>
      <c r="K8" s="134"/>
      <c r="L8" s="135"/>
    </row>
    <row r="9" spans="1:12" s="60" customFormat="1" ht="13.5" customHeight="1" outlineLevel="1">
      <c r="A9" s="486" t="s">
        <v>287</v>
      </c>
      <c r="B9" s="407">
        <v>200551.88862320478</v>
      </c>
      <c r="C9" s="407">
        <v>201332.8583204</v>
      </c>
      <c r="D9" s="407">
        <v>191053.29941670998</v>
      </c>
      <c r="E9" s="407">
        <v>184004.74959075003</v>
      </c>
      <c r="F9" s="407">
        <v>172651.03795382</v>
      </c>
      <c r="G9" s="407">
        <v>166779.77678394</v>
      </c>
      <c r="H9" s="407">
        <v>161271.27222780001</v>
      </c>
      <c r="I9" s="407">
        <v>129064.93661400999</v>
      </c>
      <c r="J9" s="267">
        <v>126214.45392049999</v>
      </c>
      <c r="K9" s="134"/>
      <c r="L9" s="135"/>
    </row>
    <row r="10" spans="1:12" s="60" customFormat="1" ht="13.5" customHeight="1" outlineLevel="1">
      <c r="A10" s="486" t="s">
        <v>265</v>
      </c>
      <c r="B10" s="407">
        <v>35000</v>
      </c>
      <c r="C10" s="407">
        <v>35000</v>
      </c>
      <c r="D10" s="407">
        <v>35000</v>
      </c>
      <c r="E10" s="407">
        <v>35000</v>
      </c>
      <c r="F10" s="407">
        <v>20000</v>
      </c>
      <c r="G10" s="407">
        <v>20000</v>
      </c>
      <c r="H10" s="407">
        <v>20000</v>
      </c>
      <c r="I10" s="407">
        <v>20000</v>
      </c>
      <c r="J10" s="267">
        <v>0</v>
      </c>
      <c r="K10" s="134"/>
      <c r="L10" s="135"/>
    </row>
    <row r="11" spans="1:12" s="60" customFormat="1" ht="13.5" customHeight="1">
      <c r="A11" s="42" t="s">
        <v>131</v>
      </c>
      <c r="B11" s="407">
        <v>75000</v>
      </c>
      <c r="C11" s="407">
        <v>75000</v>
      </c>
      <c r="D11" s="407">
        <v>75000</v>
      </c>
      <c r="E11" s="407">
        <v>55000</v>
      </c>
      <c r="F11" s="407">
        <v>55000</v>
      </c>
      <c r="G11" s="407">
        <v>55000</v>
      </c>
      <c r="H11" s="407">
        <v>55000</v>
      </c>
      <c r="I11" s="407">
        <v>55000</v>
      </c>
      <c r="J11" s="267">
        <v>50900</v>
      </c>
      <c r="K11" s="134"/>
      <c r="L11" s="135"/>
    </row>
    <row r="12" spans="1:12" s="45" customFormat="1" ht="13.5" customHeight="1">
      <c r="A12" s="333" t="s">
        <v>132</v>
      </c>
      <c r="B12" s="410">
        <v>310551.8886232048</v>
      </c>
      <c r="C12" s="410">
        <v>311332.8583204</v>
      </c>
      <c r="D12" s="410">
        <v>301053.29941671</v>
      </c>
      <c r="E12" s="410">
        <v>274004.74959075</v>
      </c>
      <c r="F12" s="410">
        <v>247651.03795382</v>
      </c>
      <c r="G12" s="410">
        <v>241779.77678394</v>
      </c>
      <c r="H12" s="410">
        <v>236271.27222780001</v>
      </c>
      <c r="I12" s="410">
        <v>204064.93661401</v>
      </c>
      <c r="J12" s="411">
        <v>177114.4539205</v>
      </c>
      <c r="K12" s="144"/>
      <c r="L12" s="176"/>
    </row>
    <row r="13" spans="1:12" s="60" customFormat="1" ht="13.5" customHeight="1">
      <c r="A13" s="42" t="s">
        <v>133</v>
      </c>
      <c r="B13" s="407">
        <v>1465249.22374</v>
      </c>
      <c r="C13" s="407">
        <v>1388945.6133766405</v>
      </c>
      <c r="D13" s="407">
        <v>1338213.0586714994</v>
      </c>
      <c r="E13" s="407">
        <v>1286977.141</v>
      </c>
      <c r="F13" s="407">
        <v>1243968.333</v>
      </c>
      <c r="G13" s="407">
        <v>1231161.9710000001</v>
      </c>
      <c r="H13" s="407">
        <v>1064507.139</v>
      </c>
      <c r="I13" s="407">
        <v>950865.3960000001</v>
      </c>
      <c r="J13" s="267">
        <v>855287.1035000017</v>
      </c>
      <c r="K13" s="134"/>
      <c r="L13" s="135"/>
    </row>
    <row r="14" spans="1:12" s="60" customFormat="1" ht="13.5" customHeight="1">
      <c r="A14" s="42" t="s">
        <v>134</v>
      </c>
      <c r="B14" s="407">
        <v>5213.114024</v>
      </c>
      <c r="C14" s="407">
        <v>4922.08523</v>
      </c>
      <c r="D14" s="407">
        <v>4925.381</v>
      </c>
      <c r="E14" s="407">
        <v>6136.148</v>
      </c>
      <c r="F14" s="407">
        <v>5638.679</v>
      </c>
      <c r="G14" s="407">
        <v>5170.325</v>
      </c>
      <c r="H14" s="407">
        <v>4879.693</v>
      </c>
      <c r="I14" s="407">
        <v>4906.106</v>
      </c>
      <c r="J14" s="267">
        <v>4766.437</v>
      </c>
      <c r="K14" s="134"/>
      <c r="L14" s="135"/>
    </row>
    <row r="15" spans="1:12" s="60" customFormat="1" ht="13.5" customHeight="1">
      <c r="A15" s="42" t="s">
        <v>345</v>
      </c>
      <c r="B15" s="407">
        <v>224.684700775</v>
      </c>
      <c r="C15" s="407">
        <v>82.33525</v>
      </c>
      <c r="D15" s="407">
        <v>43.64425</v>
      </c>
      <c r="E15" s="407">
        <v>118.45100000000001</v>
      </c>
      <c r="F15" s="407">
        <v>48.981</v>
      </c>
      <c r="G15" s="407">
        <v>22.215</v>
      </c>
      <c r="H15" s="407">
        <v>26.396</v>
      </c>
      <c r="I15" s="407">
        <v>14.194</v>
      </c>
      <c r="J15" s="267">
        <v>58.268213963962005</v>
      </c>
      <c r="K15" s="134"/>
      <c r="L15" s="135"/>
    </row>
    <row r="16" spans="1:12" s="60" customFormat="1" ht="13.5" customHeight="1">
      <c r="A16" s="42" t="s">
        <v>135</v>
      </c>
      <c r="B16" s="407">
        <v>152778.2478375</v>
      </c>
      <c r="C16" s="407">
        <v>124638.27242478912</v>
      </c>
      <c r="D16" s="407">
        <v>124638.27242478912</v>
      </c>
      <c r="E16" s="407">
        <v>124638.272</v>
      </c>
      <c r="F16" s="407">
        <v>124638.272</v>
      </c>
      <c r="G16" s="407">
        <v>109545.10800000001</v>
      </c>
      <c r="H16" s="407">
        <v>109545.10800000001</v>
      </c>
      <c r="I16" s="407">
        <v>109545.10800000001</v>
      </c>
      <c r="J16" s="267">
        <v>109545.10778103913</v>
      </c>
      <c r="K16" s="134"/>
      <c r="L16" s="135"/>
    </row>
    <row r="17" spans="1:12" s="45" customFormat="1" ht="13.5" customHeight="1">
      <c r="A17" s="332" t="s">
        <v>136</v>
      </c>
      <c r="B17" s="462">
        <v>1623465.270302275</v>
      </c>
      <c r="C17" s="462">
        <v>1518588.3062814297</v>
      </c>
      <c r="D17" s="462">
        <v>1467820.3563462885</v>
      </c>
      <c r="E17" s="462">
        <v>1417870.0119999999</v>
      </c>
      <c r="F17" s="462">
        <v>1374294.265</v>
      </c>
      <c r="G17" s="462">
        <v>1345899.6190000002</v>
      </c>
      <c r="H17" s="462">
        <v>1178958.336</v>
      </c>
      <c r="I17" s="462">
        <v>1065330.804</v>
      </c>
      <c r="J17" s="463">
        <v>969656.9164950048</v>
      </c>
      <c r="K17" s="144"/>
      <c r="L17" s="176"/>
    </row>
    <row r="18" spans="1:12" s="45" customFormat="1" ht="13.5" customHeight="1">
      <c r="A18" s="162" t="s">
        <v>263</v>
      </c>
      <c r="B18" s="464">
        <v>0.12353321767447713</v>
      </c>
      <c r="C18" s="464">
        <v>0.1325789600035866</v>
      </c>
      <c r="D18" s="464">
        <v>0.13016122755803822</v>
      </c>
      <c r="E18" s="464">
        <v>0.12977547168177928</v>
      </c>
      <c r="F18" s="464">
        <v>0.1256288717422684</v>
      </c>
      <c r="G18" s="464">
        <v>0.12391695073653185</v>
      </c>
      <c r="H18" s="464">
        <v>0.13679132442878797</v>
      </c>
      <c r="I18" s="464">
        <v>0.12115010298154298</v>
      </c>
      <c r="J18" s="465">
        <v>0.13016403201322413</v>
      </c>
      <c r="K18" s="144"/>
      <c r="L18" s="176"/>
    </row>
    <row r="19" spans="1:12" s="45" customFormat="1" ht="13.5" customHeight="1">
      <c r="A19" s="47" t="s">
        <v>222</v>
      </c>
      <c r="B19" s="466">
        <v>0.1063</v>
      </c>
      <c r="C19" s="466">
        <v>0.1063</v>
      </c>
      <c r="D19" s="466">
        <v>0.1063</v>
      </c>
      <c r="E19" s="466">
        <v>0.1063</v>
      </c>
      <c r="F19" s="466">
        <v>0.1063</v>
      </c>
      <c r="G19" s="466">
        <v>0.104</v>
      </c>
      <c r="H19" s="466">
        <v>0.104</v>
      </c>
      <c r="I19" s="466">
        <v>0.104</v>
      </c>
      <c r="J19" s="467">
        <v>0.104</v>
      </c>
      <c r="K19" s="144"/>
      <c r="L19" s="176"/>
    </row>
    <row r="20" spans="1:12" s="45" customFormat="1" ht="13.5" customHeight="1">
      <c r="A20" s="47" t="s">
        <v>252</v>
      </c>
      <c r="B20" s="466">
        <v>0.0852</v>
      </c>
      <c r="C20" s="466">
        <v>0.0852</v>
      </c>
      <c r="D20" s="466">
        <v>0.0845</v>
      </c>
      <c r="E20" s="466">
        <v>0.0845</v>
      </c>
      <c r="F20" s="466">
        <v>0.0945</v>
      </c>
      <c r="G20" s="466">
        <v>0.0967</v>
      </c>
      <c r="H20" s="466">
        <v>0.0967</v>
      </c>
      <c r="I20" s="466">
        <v>0.0967</v>
      </c>
      <c r="J20" s="467">
        <v>0.0967</v>
      </c>
      <c r="K20" s="144"/>
      <c r="L20" s="176"/>
    </row>
    <row r="21" spans="1:12" s="45" customFormat="1" ht="13.5" customHeight="1">
      <c r="A21" s="162" t="s">
        <v>244</v>
      </c>
      <c r="B21" s="464">
        <v>0.14509204042248905</v>
      </c>
      <c r="C21" s="464">
        <v>0.15562668126894033</v>
      </c>
      <c r="D21" s="464">
        <v>0.15400610738183512</v>
      </c>
      <c r="E21" s="464">
        <v>0.15446038616884863</v>
      </c>
      <c r="F21" s="464">
        <v>0.14018179574795797</v>
      </c>
      <c r="G21" s="464">
        <v>0.13877689996131873</v>
      </c>
      <c r="H21" s="464">
        <v>0.1537554523282153</v>
      </c>
      <c r="I21" s="464">
        <v>0.13992361438748935</v>
      </c>
      <c r="J21" s="465">
        <v>0.13016403201322413</v>
      </c>
      <c r="K21" s="144"/>
      <c r="L21" s="287"/>
    </row>
    <row r="22" spans="1:12" ht="13.5" customHeight="1">
      <c r="A22" s="47" t="s">
        <v>222</v>
      </c>
      <c r="B22" s="466">
        <v>0.1246</v>
      </c>
      <c r="C22" s="466">
        <v>0.1246</v>
      </c>
      <c r="D22" s="466">
        <v>0.1246</v>
      </c>
      <c r="E22" s="466">
        <v>0.1246</v>
      </c>
      <c r="F22" s="466">
        <v>0.1246</v>
      </c>
      <c r="G22" s="466">
        <v>0.121</v>
      </c>
      <c r="H22" s="466">
        <v>0.121</v>
      </c>
      <c r="I22" s="466">
        <v>0.121</v>
      </c>
      <c r="J22" s="467">
        <v>0.121</v>
      </c>
      <c r="K22" s="22"/>
      <c r="L22" s="139"/>
    </row>
    <row r="23" spans="1:12" ht="13.5" customHeight="1">
      <c r="A23" s="47" t="s">
        <v>252</v>
      </c>
      <c r="B23" s="466">
        <v>0.1016</v>
      </c>
      <c r="C23" s="466">
        <v>0.1016</v>
      </c>
      <c r="D23" s="466">
        <v>0.1009</v>
      </c>
      <c r="E23" s="466">
        <v>0.1009</v>
      </c>
      <c r="F23" s="466">
        <v>0.1109</v>
      </c>
      <c r="G23" s="466">
        <v>0.113</v>
      </c>
      <c r="H23" s="466">
        <v>0.113</v>
      </c>
      <c r="I23" s="466">
        <v>0.113</v>
      </c>
      <c r="J23" s="467">
        <v>0.113</v>
      </c>
      <c r="K23" s="22"/>
      <c r="L23" s="139"/>
    </row>
    <row r="24" spans="1:12" s="45" customFormat="1" ht="13.5" customHeight="1">
      <c r="A24" s="162" t="s">
        <v>245</v>
      </c>
      <c r="B24" s="464">
        <v>0.19128951773965744</v>
      </c>
      <c r="C24" s="464">
        <v>0.20501465540898403</v>
      </c>
      <c r="D24" s="464">
        <v>0.2051022784328285</v>
      </c>
      <c r="E24" s="464">
        <v>0.1932509660771005</v>
      </c>
      <c r="F24" s="464">
        <v>0.18020233676360428</v>
      </c>
      <c r="G24" s="464">
        <v>0.17964176032948262</v>
      </c>
      <c r="H24" s="464">
        <v>0.2004068040516404</v>
      </c>
      <c r="I24" s="464">
        <v>0.1915507707538418</v>
      </c>
      <c r="J24" s="465">
        <v>0.18265682522093618</v>
      </c>
      <c r="K24" s="144"/>
      <c r="L24" s="176"/>
    </row>
    <row r="25" spans="1:12" s="60" customFormat="1" ht="13.5" customHeight="1">
      <c r="A25" s="42" t="s">
        <v>222</v>
      </c>
      <c r="B25" s="420">
        <v>0.16</v>
      </c>
      <c r="C25" s="420">
        <v>0.16</v>
      </c>
      <c r="D25" s="420">
        <v>0.16</v>
      </c>
      <c r="E25" s="420">
        <v>0.16</v>
      </c>
      <c r="F25" s="420">
        <v>0.16</v>
      </c>
      <c r="G25" s="420">
        <v>0.155</v>
      </c>
      <c r="H25" s="420">
        <v>0.155</v>
      </c>
      <c r="I25" s="420">
        <v>0.155</v>
      </c>
      <c r="J25" s="421">
        <v>0.155</v>
      </c>
      <c r="K25" s="22"/>
      <c r="L25" s="23"/>
    </row>
    <row r="26" spans="1:12" s="60" customFormat="1" ht="13.5" customHeight="1">
      <c r="A26" s="371" t="s">
        <v>252</v>
      </c>
      <c r="B26" s="468">
        <v>0.1333</v>
      </c>
      <c r="C26" s="468">
        <v>0.1333</v>
      </c>
      <c r="D26" s="468">
        <v>0.1333</v>
      </c>
      <c r="E26" s="468">
        <v>0.1333</v>
      </c>
      <c r="F26" s="468">
        <v>0.1433</v>
      </c>
      <c r="G26" s="468">
        <v>0.1431</v>
      </c>
      <c r="H26" s="468">
        <v>0.1431</v>
      </c>
      <c r="I26" s="468">
        <v>0.1431</v>
      </c>
      <c r="J26" s="469">
        <v>0.1431</v>
      </c>
      <c r="K26" s="22"/>
      <c r="L26" s="23"/>
    </row>
    <row r="27" spans="1:12" s="61" customFormat="1" ht="13.5" customHeight="1">
      <c r="A27" s="22"/>
      <c r="B27" s="22"/>
      <c r="C27" s="22"/>
      <c r="D27" s="22"/>
      <c r="E27" s="22"/>
      <c r="F27" s="22"/>
      <c r="G27" s="22"/>
      <c r="H27" s="22"/>
      <c r="I27" s="22"/>
      <c r="J27" s="22"/>
      <c r="K27" s="22"/>
      <c r="L27" s="23"/>
    </row>
    <row r="28" spans="1:7" ht="12" customHeight="1">
      <c r="A28" s="63"/>
      <c r="B28" s="16"/>
      <c r="C28" s="16"/>
      <c r="D28" s="16"/>
      <c r="E28" s="16"/>
      <c r="F28" s="16"/>
      <c r="G28" s="16"/>
    </row>
    <row r="29" spans="1:7" ht="18.75">
      <c r="A29" s="29" t="s">
        <v>129</v>
      </c>
      <c r="B29" s="26"/>
      <c r="C29" s="26"/>
      <c r="D29" s="26"/>
      <c r="E29" s="26"/>
      <c r="F29" s="24"/>
      <c r="G29" s="24"/>
    </row>
    <row r="30" spans="1:7" ht="12" customHeight="1">
      <c r="A30" s="64"/>
      <c r="B30" s="64"/>
      <c r="C30" s="64"/>
      <c r="D30" s="64"/>
      <c r="E30" s="64"/>
      <c r="F30" s="65"/>
      <c r="G30" s="27"/>
    </row>
    <row r="31" spans="1:7" ht="12" customHeight="1">
      <c r="A31" s="34" t="s">
        <v>3</v>
      </c>
      <c r="B31" s="277">
        <v>2020</v>
      </c>
      <c r="C31" s="277">
        <v>2019</v>
      </c>
      <c r="D31" s="277">
        <v>2018</v>
      </c>
      <c r="E31" s="277">
        <v>2017</v>
      </c>
      <c r="F31" s="67">
        <v>2016</v>
      </c>
      <c r="G31" s="36"/>
    </row>
    <row r="32" spans="1:7" ht="12" customHeight="1">
      <c r="A32" s="42" t="s">
        <v>130</v>
      </c>
      <c r="B32" s="43">
        <v>236332.8583204</v>
      </c>
      <c r="C32" s="43">
        <v>186779.77678394</v>
      </c>
      <c r="D32" s="43">
        <v>120718.34970985638</v>
      </c>
      <c r="E32" s="43">
        <v>101280.66986247439</v>
      </c>
      <c r="F32" s="44">
        <v>83779.3822440332</v>
      </c>
      <c r="G32" s="24"/>
    </row>
    <row r="33" spans="1:7" ht="12" customHeight="1" outlineLevel="1">
      <c r="A33" s="486" t="s">
        <v>287</v>
      </c>
      <c r="B33" s="43">
        <v>201332.8583204</v>
      </c>
      <c r="C33" s="43">
        <v>166779.77678394</v>
      </c>
      <c r="D33" s="43">
        <v>120718.34970985638</v>
      </c>
      <c r="E33" s="43">
        <v>101280.66986247439</v>
      </c>
      <c r="F33" s="44">
        <v>83779.3822440332</v>
      </c>
      <c r="G33" s="24"/>
    </row>
    <row r="34" spans="1:7" ht="12" customHeight="1" outlineLevel="1">
      <c r="A34" s="486" t="s">
        <v>265</v>
      </c>
      <c r="B34" s="43">
        <v>35000</v>
      </c>
      <c r="C34" s="43">
        <v>20000</v>
      </c>
      <c r="D34" s="43">
        <v>0</v>
      </c>
      <c r="E34" s="43">
        <v>0</v>
      </c>
      <c r="F34" s="44">
        <v>0</v>
      </c>
      <c r="G34" s="24"/>
    </row>
    <row r="35" spans="1:7" ht="12" customHeight="1">
      <c r="A35" s="42" t="s">
        <v>131</v>
      </c>
      <c r="B35" s="43">
        <v>75000</v>
      </c>
      <c r="C35" s="43">
        <v>55000</v>
      </c>
      <c r="D35" s="43">
        <v>50900</v>
      </c>
      <c r="E35" s="43">
        <v>30900</v>
      </c>
      <c r="F35" s="44">
        <v>30900</v>
      </c>
      <c r="G35" s="24"/>
    </row>
    <row r="36" spans="1:12" s="45" customFormat="1" ht="12" customHeight="1">
      <c r="A36" s="333" t="s">
        <v>132</v>
      </c>
      <c r="B36" s="52">
        <v>311332.8583204</v>
      </c>
      <c r="C36" s="52">
        <v>241779.77678394</v>
      </c>
      <c r="D36" s="52">
        <v>171618.34970985638</v>
      </c>
      <c r="E36" s="52">
        <v>132180.66986247437</v>
      </c>
      <c r="F36" s="53">
        <v>114679.3822440332</v>
      </c>
      <c r="H36" s="176"/>
      <c r="I36" s="200"/>
      <c r="J36" s="201"/>
      <c r="K36" s="176"/>
      <c r="L36" s="176"/>
    </row>
    <row r="37" spans="1:7" ht="12" customHeight="1">
      <c r="A37" s="42" t="s">
        <v>133</v>
      </c>
      <c r="B37" s="43">
        <v>1388945.6133766405</v>
      </c>
      <c r="C37" s="43">
        <v>1231161.9710000001</v>
      </c>
      <c r="D37" s="43">
        <v>788089.7609060011</v>
      </c>
      <c r="E37" s="43">
        <v>641845.2303863055</v>
      </c>
      <c r="F37" s="44">
        <v>486024.848</v>
      </c>
      <c r="G37" s="24"/>
    </row>
    <row r="38" spans="1:7" ht="12" customHeight="1">
      <c r="A38" s="42" t="s">
        <v>134</v>
      </c>
      <c r="B38" s="43">
        <v>4922.08523</v>
      </c>
      <c r="C38" s="43">
        <v>5170.325</v>
      </c>
      <c r="D38" s="43">
        <v>4693.44029875</v>
      </c>
      <c r="E38" s="43">
        <v>4548.689</v>
      </c>
      <c r="F38" s="44">
        <v>7342.468</v>
      </c>
      <c r="G38" s="24"/>
    </row>
    <row r="39" spans="1:7" ht="12" customHeight="1">
      <c r="A39" s="42" t="s">
        <v>345</v>
      </c>
      <c r="B39" s="43">
        <v>82.33525</v>
      </c>
      <c r="C39" s="43">
        <v>22.215</v>
      </c>
      <c r="D39" s="43">
        <v>40.74308029704725</v>
      </c>
      <c r="E39" s="43">
        <v>14.929</v>
      </c>
      <c r="F39" s="44">
        <v>0</v>
      </c>
      <c r="G39" s="24"/>
    </row>
    <row r="40" spans="1:7" ht="12" customHeight="1">
      <c r="A40" s="42" t="s">
        <v>135</v>
      </c>
      <c r="B40" s="43">
        <v>124638.27242478912</v>
      </c>
      <c r="C40" s="43">
        <v>109545.10800000001</v>
      </c>
      <c r="D40" s="43">
        <v>91575.33574375</v>
      </c>
      <c r="E40" s="43">
        <v>75998.642</v>
      </c>
      <c r="F40" s="44">
        <v>61811.339</v>
      </c>
      <c r="G40" s="24"/>
    </row>
    <row r="41" spans="1:12" s="45" customFormat="1" ht="12" customHeight="1">
      <c r="A41" s="332" t="s">
        <v>136</v>
      </c>
      <c r="B41" s="198">
        <v>1518588.3062814297</v>
      </c>
      <c r="C41" s="198">
        <v>1345899.6190000002</v>
      </c>
      <c r="D41" s="198">
        <v>884399.280028798</v>
      </c>
      <c r="E41" s="198">
        <v>722407.4903863055</v>
      </c>
      <c r="F41" s="199">
        <v>555178.655</v>
      </c>
      <c r="H41" s="176"/>
      <c r="I41" s="200"/>
      <c r="J41" s="201"/>
      <c r="K41" s="176"/>
      <c r="L41" s="176"/>
    </row>
    <row r="42" spans="1:12" s="45" customFormat="1" ht="12" customHeight="1">
      <c r="A42" s="162" t="s">
        <v>263</v>
      </c>
      <c r="B42" s="387">
        <v>0.1325789600035866</v>
      </c>
      <c r="C42" s="387">
        <v>0.12391695073653185</v>
      </c>
      <c r="D42" s="387">
        <v>0.13649756669399993</v>
      </c>
      <c r="E42" s="387">
        <v>0.1401988091351528</v>
      </c>
      <c r="F42" s="389">
        <v>0.15090526534027718</v>
      </c>
      <c r="H42" s="176"/>
      <c r="I42" s="200"/>
      <c r="J42" s="201"/>
      <c r="K42" s="176"/>
      <c r="L42" s="176"/>
    </row>
    <row r="43" spans="1:12" s="45" customFormat="1" ht="12" customHeight="1">
      <c r="A43" s="47" t="s">
        <v>222</v>
      </c>
      <c r="B43" s="390">
        <v>0.1063</v>
      </c>
      <c r="C43" s="390">
        <v>0.104</v>
      </c>
      <c r="D43" s="390">
        <v>0.104</v>
      </c>
      <c r="E43" s="390">
        <v>0.1061</v>
      </c>
      <c r="F43" s="391">
        <v>0.1154</v>
      </c>
      <c r="H43" s="176"/>
      <c r="I43" s="200"/>
      <c r="J43" s="201"/>
      <c r="K43" s="176"/>
      <c r="L43" s="176"/>
    </row>
    <row r="44" spans="1:12" s="45" customFormat="1" ht="12" customHeight="1">
      <c r="A44" s="47" t="s">
        <v>252</v>
      </c>
      <c r="B44" s="390">
        <v>0.0852</v>
      </c>
      <c r="C44" s="390">
        <v>0.0967</v>
      </c>
      <c r="D44" s="390">
        <v>0.0967</v>
      </c>
      <c r="E44" s="390">
        <v>0.0829</v>
      </c>
      <c r="F44" s="391">
        <v>0.0874</v>
      </c>
      <c r="H44" s="176"/>
      <c r="I44" s="200"/>
      <c r="J44" s="201"/>
      <c r="K44" s="176"/>
      <c r="L44" s="176"/>
    </row>
    <row r="45" spans="1:12" s="45" customFormat="1" ht="12" customHeight="1">
      <c r="A45" s="162" t="s">
        <v>244</v>
      </c>
      <c r="B45" s="387">
        <v>0.15562668126894033</v>
      </c>
      <c r="C45" s="387">
        <v>0.13877689996131873</v>
      </c>
      <c r="D45" s="387">
        <v>0.13649756669399993</v>
      </c>
      <c r="E45" s="387">
        <v>0.1401988091351528</v>
      </c>
      <c r="F45" s="388">
        <v>0.15090526534027718</v>
      </c>
      <c r="G45" s="289"/>
      <c r="H45" s="176"/>
      <c r="I45" s="200"/>
      <c r="J45" s="201"/>
      <c r="K45" s="176"/>
      <c r="L45" s="176"/>
    </row>
    <row r="46" spans="1:6" ht="12" customHeight="1">
      <c r="A46" s="47" t="s">
        <v>222</v>
      </c>
      <c r="B46" s="390">
        <v>0.1246</v>
      </c>
      <c r="C46" s="390">
        <v>0.121</v>
      </c>
      <c r="D46" s="390">
        <v>0.121</v>
      </c>
      <c r="E46" s="390">
        <v>0.1229</v>
      </c>
      <c r="F46" s="391">
        <v>0.1329</v>
      </c>
    </row>
    <row r="47" spans="1:6" ht="12" customHeight="1">
      <c r="A47" s="47" t="s">
        <v>252</v>
      </c>
      <c r="B47" s="390">
        <v>0.1016</v>
      </c>
      <c r="C47" s="390">
        <v>0.113</v>
      </c>
      <c r="D47" s="390">
        <v>0.113</v>
      </c>
      <c r="E47" s="390">
        <v>0.0991</v>
      </c>
      <c r="F47" s="391">
        <v>0.1049</v>
      </c>
    </row>
    <row r="48" spans="1:12" s="45" customFormat="1" ht="12" customHeight="1">
      <c r="A48" s="162" t="s">
        <v>245</v>
      </c>
      <c r="B48" s="387">
        <v>0.20501465540898403</v>
      </c>
      <c r="C48" s="387">
        <v>0.17964176032948262</v>
      </c>
      <c r="D48" s="387">
        <v>0.1940507569208651</v>
      </c>
      <c r="E48" s="387">
        <v>0.18297245200460355</v>
      </c>
      <c r="F48" s="388">
        <v>0.20656302473306218</v>
      </c>
      <c r="G48" s="289"/>
      <c r="H48" s="176"/>
      <c r="I48" s="200"/>
      <c r="J48" s="201"/>
      <c r="K48" s="176"/>
      <c r="L48" s="176"/>
    </row>
    <row r="49" spans="1:7" ht="12" customHeight="1">
      <c r="A49" s="42" t="s">
        <v>222</v>
      </c>
      <c r="B49" s="390">
        <v>0.16</v>
      </c>
      <c r="C49" s="390">
        <v>0.155</v>
      </c>
      <c r="D49" s="390">
        <v>0.155</v>
      </c>
      <c r="E49" s="390">
        <v>0.1506</v>
      </c>
      <c r="F49" s="391">
        <v>0.1619</v>
      </c>
      <c r="G49" s="22"/>
    </row>
    <row r="50" spans="1:7" ht="12" customHeight="1">
      <c r="A50" s="371" t="s">
        <v>252</v>
      </c>
      <c r="B50" s="392">
        <v>0.1333</v>
      </c>
      <c r="C50" s="392">
        <v>0.1431</v>
      </c>
      <c r="D50" s="392">
        <v>0.1431</v>
      </c>
      <c r="E50" s="392">
        <v>0.12430000000000001</v>
      </c>
      <c r="F50" s="393">
        <v>0.13390000000000002</v>
      </c>
      <c r="G50" s="22"/>
    </row>
  </sheetData>
  <conditionalFormatting sqref="J17">
    <cfRule type="cellIs" priority="20" operator="greaterThan" stopIfTrue="1">
      <formula>10</formula>
    </cfRule>
  </conditionalFormatting>
  <conditionalFormatting sqref="I17">
    <cfRule type="cellIs" priority="19" operator="greaterThan" stopIfTrue="1">
      <formula>10</formula>
    </cfRule>
  </conditionalFormatting>
  <conditionalFormatting sqref="G17:I17">
    <cfRule type="cellIs" priority="18" operator="greaterThan" stopIfTrue="1">
      <formula>10</formula>
    </cfRule>
  </conditionalFormatting>
  <conditionalFormatting sqref="D17:G17">
    <cfRule type="cellIs" priority="17" operator="greaterThan" stopIfTrue="1">
      <formula>10</formula>
    </cfRule>
  </conditionalFormatting>
  <conditionalFormatting sqref="C17">
    <cfRule type="cellIs" priority="16" operator="greaterThan" stopIfTrue="1">
      <formula>10</formula>
    </cfRule>
  </conditionalFormatting>
  <conditionalFormatting sqref="J21:J23">
    <cfRule type="cellIs" priority="15" operator="greaterThan" stopIfTrue="1">
      <formula>10</formula>
    </cfRule>
  </conditionalFormatting>
  <conditionalFormatting sqref="F41:F44">
    <cfRule type="cellIs" priority="13" operator="greaterThan" stopIfTrue="1">
      <formula>10</formula>
    </cfRule>
  </conditionalFormatting>
  <conditionalFormatting sqref="B41:E44">
    <cfRule type="cellIs" priority="14" operator="greaterThan" stopIfTrue="1">
      <formula>10</formula>
    </cfRule>
  </conditionalFormatting>
  <conditionalFormatting sqref="F45">
    <cfRule type="cellIs" priority="12" operator="greaterThan" stopIfTrue="1">
      <formula>10</formula>
    </cfRule>
  </conditionalFormatting>
  <conditionalFormatting sqref="B17">
    <cfRule type="cellIs" priority="11" operator="greaterThan" stopIfTrue="1">
      <formula>10</formula>
    </cfRule>
  </conditionalFormatting>
  <conditionalFormatting sqref="J17">
    <cfRule type="cellIs" priority="5" operator="greaterThan" stopIfTrue="1">
      <formula>10</formula>
    </cfRule>
  </conditionalFormatting>
  <conditionalFormatting sqref="D17">
    <cfRule type="cellIs" priority="4" operator="greaterThan" stopIfTrue="1">
      <formula>10</formula>
    </cfRule>
  </conditionalFormatting>
  <conditionalFormatting sqref="C17">
    <cfRule type="cellIs" priority="3" operator="greaterThan" stopIfTrue="1">
      <formula>10</formula>
    </cfRule>
  </conditionalFormatting>
  <conditionalFormatting sqref="F42">
    <cfRule type="cellIs" priority="2" operator="greaterThan" stopIfTrue="1">
      <formula>10</formula>
    </cfRule>
  </conditionalFormatting>
  <conditionalFormatting sqref="J18:J2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2"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heetViews>
  <sheetFormatPr defaultColWidth="10" defaultRowHeight="12" customHeight="1" outlineLevelRow="1"/>
  <cols>
    <col min="1" max="1" width="49.16015625" style="71" customWidth="1"/>
    <col min="2" max="2" width="12.16015625" style="71" customWidth="1"/>
    <col min="3" max="3" width="10.16015625" style="71" customWidth="1"/>
    <col min="4" max="8" width="10.16015625" style="23" customWidth="1"/>
    <col min="9" max="9" width="10.16015625" style="27" customWidth="1"/>
    <col min="10" max="10" width="10.16015625" style="62" customWidth="1"/>
    <col min="11" max="11" width="7.33203125" style="23" customWidth="1"/>
    <col min="12" max="12" width="9.16015625"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61</v>
      </c>
      <c r="B5" s="25"/>
      <c r="C5" s="25"/>
      <c r="D5" s="26"/>
      <c r="E5" s="26"/>
      <c r="F5" s="26"/>
      <c r="G5" s="26"/>
      <c r="H5" s="26"/>
      <c r="J5" s="197" t="s">
        <v>60</v>
      </c>
    </row>
    <row r="6" spans="1:12" s="27" customFormat="1" ht="12" customHeight="1">
      <c r="A6" s="25"/>
      <c r="B6" s="25"/>
      <c r="C6" s="25"/>
      <c r="D6" s="25"/>
      <c r="E6" s="25"/>
      <c r="F6" s="25"/>
      <c r="G6" s="25"/>
      <c r="H6" s="25"/>
      <c r="I6" s="25"/>
      <c r="J6" s="25"/>
      <c r="L6" s="30"/>
    </row>
    <row r="7" spans="1:10" s="36" customFormat="1" ht="12" customHeight="1">
      <c r="A7" s="34" t="s">
        <v>62</v>
      </c>
      <c r="B7" s="35" t="s">
        <v>346</v>
      </c>
      <c r="C7" s="35" t="s">
        <v>303</v>
      </c>
      <c r="D7" s="35" t="s">
        <v>295</v>
      </c>
      <c r="E7" s="35" t="s">
        <v>293</v>
      </c>
      <c r="F7" s="35" t="s">
        <v>289</v>
      </c>
      <c r="G7" s="35" t="s">
        <v>285</v>
      </c>
      <c r="H7" s="35" t="s">
        <v>283</v>
      </c>
      <c r="I7" s="35" t="s">
        <v>268</v>
      </c>
      <c r="J7" s="35" t="s">
        <v>262</v>
      </c>
    </row>
    <row r="8" spans="1:10" s="40" customFormat="1" ht="12" customHeight="1" hidden="1" outlineLevel="1">
      <c r="A8" s="37" t="s">
        <v>63</v>
      </c>
      <c r="B8" s="38">
        <v>27036.40175</v>
      </c>
      <c r="C8" s="38">
        <v>25570.228150000003</v>
      </c>
      <c r="D8" s="38">
        <v>21315.772989999998</v>
      </c>
      <c r="E8" s="38">
        <v>20508.7041</v>
      </c>
      <c r="F8" s="38">
        <v>20978.70517</v>
      </c>
      <c r="G8" s="38">
        <v>18207.544060000004</v>
      </c>
      <c r="H8" s="38">
        <v>16027.826169999998</v>
      </c>
      <c r="I8" s="38">
        <v>14263.559820000002</v>
      </c>
      <c r="J8" s="39">
        <v>12913.508940000002</v>
      </c>
    </row>
    <row r="9" spans="1:10" s="40" customFormat="1" ht="12" customHeight="1" hidden="1" outlineLevel="1">
      <c r="A9" s="37" t="s">
        <v>64</v>
      </c>
      <c r="B9" s="38">
        <v>-6279.873330000001</v>
      </c>
      <c r="C9" s="38">
        <v>-5150.2550599999995</v>
      </c>
      <c r="D9" s="38">
        <v>-4478.787010000001</v>
      </c>
      <c r="E9" s="38">
        <v>-4967.6324</v>
      </c>
      <c r="F9" s="38">
        <v>-4730.3912199999995</v>
      </c>
      <c r="G9" s="38">
        <v>-4973.8497800000005</v>
      </c>
      <c r="H9" s="38">
        <v>-4427.60349</v>
      </c>
      <c r="I9" s="38">
        <v>-2421.13077</v>
      </c>
      <c r="J9" s="39">
        <v>-1675.3319499999998</v>
      </c>
    </row>
    <row r="10" spans="1:12" s="45" customFormat="1" ht="12" customHeight="1" collapsed="1">
      <c r="A10" s="42" t="s">
        <v>65</v>
      </c>
      <c r="B10" s="407">
        <v>20756.52842</v>
      </c>
      <c r="C10" s="407">
        <v>20419.973090000003</v>
      </c>
      <c r="D10" s="407">
        <v>16836.985979999998</v>
      </c>
      <c r="E10" s="407">
        <v>15541.071699999999</v>
      </c>
      <c r="F10" s="407">
        <v>16248.313950000002</v>
      </c>
      <c r="G10" s="407">
        <v>13233.694280000003</v>
      </c>
      <c r="H10" s="407">
        <v>11600.222679999999</v>
      </c>
      <c r="I10" s="407">
        <v>11842.429050000002</v>
      </c>
      <c r="J10" s="267">
        <v>11238.176990000002</v>
      </c>
      <c r="L10" s="30"/>
    </row>
    <row r="11" spans="1:10" s="40" customFormat="1" ht="12" customHeight="1" hidden="1" outlineLevel="1">
      <c r="A11" s="46" t="s">
        <v>66</v>
      </c>
      <c r="B11" s="407">
        <v>10725.075670000002</v>
      </c>
      <c r="C11" s="407">
        <v>9094.837</v>
      </c>
      <c r="D11" s="407">
        <v>7739.158720000001</v>
      </c>
      <c r="E11" s="407">
        <v>7030.098120000001</v>
      </c>
      <c r="F11" s="407">
        <v>7288.70922</v>
      </c>
      <c r="G11" s="407">
        <v>7551.416389999999</v>
      </c>
      <c r="H11" s="407">
        <v>6141.49959</v>
      </c>
      <c r="I11" s="407">
        <v>5521.928620000001</v>
      </c>
      <c r="J11" s="267">
        <v>4942.101820000001</v>
      </c>
    </row>
    <row r="12" spans="1:10" s="40" customFormat="1" ht="12" customHeight="1" hidden="1" outlineLevel="1">
      <c r="A12" s="46" t="s">
        <v>67</v>
      </c>
      <c r="B12" s="407">
        <v>-4360.278740000001</v>
      </c>
      <c r="C12" s="407">
        <v>-3375.60567</v>
      </c>
      <c r="D12" s="407">
        <v>-3495.6897300000005</v>
      </c>
      <c r="E12" s="407">
        <v>-2941.51601</v>
      </c>
      <c r="F12" s="407">
        <v>-2955.00763</v>
      </c>
      <c r="G12" s="407">
        <v>-3564.32153</v>
      </c>
      <c r="H12" s="407">
        <v>-3032.7628399999994</v>
      </c>
      <c r="I12" s="407">
        <v>-2513.3292800000004</v>
      </c>
      <c r="J12" s="267">
        <v>-2238.5517600000003</v>
      </c>
    </row>
    <row r="13" spans="1:12" s="45" customFormat="1" ht="12" customHeight="1" collapsed="1">
      <c r="A13" s="42" t="s">
        <v>68</v>
      </c>
      <c r="B13" s="407">
        <v>6364.796930000001</v>
      </c>
      <c r="C13" s="407">
        <v>5719.23133</v>
      </c>
      <c r="D13" s="407">
        <v>4243.468990000001</v>
      </c>
      <c r="E13" s="407">
        <v>4088.5821100000007</v>
      </c>
      <c r="F13" s="407">
        <v>4333.70159</v>
      </c>
      <c r="G13" s="407">
        <v>3987.0948599999992</v>
      </c>
      <c r="H13" s="407">
        <v>3108.736750000001</v>
      </c>
      <c r="I13" s="407">
        <v>3008.59934</v>
      </c>
      <c r="J13" s="267">
        <v>2703.5500600000005</v>
      </c>
      <c r="L13" s="30"/>
    </row>
    <row r="14" spans="1:12" ht="12" customHeight="1">
      <c r="A14" s="47" t="s">
        <v>69</v>
      </c>
      <c r="B14" s="407">
        <v>-499.9694199999998</v>
      </c>
      <c r="C14" s="407">
        <v>999.12499</v>
      </c>
      <c r="D14" s="407">
        <v>161.24552</v>
      </c>
      <c r="E14" s="407">
        <v>-190.379</v>
      </c>
      <c r="F14" s="407">
        <v>-92.8866699999999</v>
      </c>
      <c r="G14" s="407">
        <v>61.739770000000014</v>
      </c>
      <c r="H14" s="407">
        <v>27.42269000000001</v>
      </c>
      <c r="I14" s="407">
        <v>129.3853</v>
      </c>
      <c r="J14" s="267">
        <v>-13.338480000000047</v>
      </c>
      <c r="L14" s="30"/>
    </row>
    <row r="15" spans="1:12" ht="12" customHeight="1">
      <c r="A15" s="47" t="s">
        <v>70</v>
      </c>
      <c r="B15" s="407">
        <v>63.005849999999995</v>
      </c>
      <c r="C15" s="407">
        <v>79.54142000000002</v>
      </c>
      <c r="D15" s="407">
        <v>66.83642000000002</v>
      </c>
      <c r="E15" s="407">
        <v>6.795619999999992</v>
      </c>
      <c r="F15" s="407">
        <v>57.66287</v>
      </c>
      <c r="G15" s="407">
        <v>80.94980000000001</v>
      </c>
      <c r="H15" s="407">
        <v>56.502990000000004</v>
      </c>
      <c r="I15" s="407">
        <v>47.367270000000005</v>
      </c>
      <c r="J15" s="267">
        <v>-8.555309999999999</v>
      </c>
      <c r="L15" s="30"/>
    </row>
    <row r="16" spans="1:12" ht="12.95" customHeight="1">
      <c r="A16" s="48" t="s">
        <v>71</v>
      </c>
      <c r="B16" s="408">
        <v>26684.36178</v>
      </c>
      <c r="C16" s="408">
        <v>27217.870830000003</v>
      </c>
      <c r="D16" s="408">
        <v>21308.53691</v>
      </c>
      <c r="E16" s="408">
        <v>19446.07043</v>
      </c>
      <c r="F16" s="408">
        <v>20546.79174</v>
      </c>
      <c r="G16" s="408">
        <v>17363.47871</v>
      </c>
      <c r="H16" s="408">
        <v>14792.88511</v>
      </c>
      <c r="I16" s="408">
        <v>15027.780960000004</v>
      </c>
      <c r="J16" s="409">
        <v>13919.833260000001</v>
      </c>
      <c r="L16" s="30"/>
    </row>
    <row r="17" spans="1:10" ht="12" customHeight="1">
      <c r="A17" s="47" t="s">
        <v>72</v>
      </c>
      <c r="B17" s="142">
        <v>-6377.71349</v>
      </c>
      <c r="C17" s="142">
        <v>-5598.98146</v>
      </c>
      <c r="D17" s="142">
        <v>-4929.379550000001</v>
      </c>
      <c r="E17" s="142">
        <v>-5431.24222</v>
      </c>
      <c r="F17" s="142">
        <v>-5158.77137</v>
      </c>
      <c r="G17" s="142">
        <v>-4600.728190000001</v>
      </c>
      <c r="H17" s="142">
        <v>-4075.01723</v>
      </c>
      <c r="I17" s="142">
        <v>-4349.86779</v>
      </c>
      <c r="J17" s="143">
        <v>-4016.24775</v>
      </c>
    </row>
    <row r="18" spans="1:10" ht="12" customHeight="1">
      <c r="A18" s="47" t="s">
        <v>73</v>
      </c>
      <c r="B18" s="142">
        <v>-426.124</v>
      </c>
      <c r="C18" s="142">
        <v>-210.88853999999998</v>
      </c>
      <c r="D18" s="142">
        <v>-13.089030000000013</v>
      </c>
      <c r="E18" s="142">
        <v>-208.04290999999998</v>
      </c>
      <c r="F18" s="142">
        <v>-246.52460000000005</v>
      </c>
      <c r="G18" s="142">
        <v>-247.52178000000004</v>
      </c>
      <c r="H18" s="142">
        <v>-200.28208</v>
      </c>
      <c r="I18" s="142">
        <v>-196.43171</v>
      </c>
      <c r="J18" s="143">
        <v>-200.00610999999995</v>
      </c>
    </row>
    <row r="19" spans="1:10" ht="12" customHeight="1">
      <c r="A19" s="47" t="s">
        <v>74</v>
      </c>
      <c r="B19" s="142">
        <v>-876.24947</v>
      </c>
      <c r="C19" s="142">
        <v>-851.90772</v>
      </c>
      <c r="D19" s="142">
        <v>-753.2780799999999</v>
      </c>
      <c r="E19" s="142">
        <v>-708.04129</v>
      </c>
      <c r="F19" s="142">
        <v>-672.31071</v>
      </c>
      <c r="G19" s="142">
        <v>-813.0778899999999</v>
      </c>
      <c r="H19" s="142">
        <v>-561.96511</v>
      </c>
      <c r="I19" s="142">
        <v>-565.1015600000001</v>
      </c>
      <c r="J19" s="143">
        <v>-568.10904</v>
      </c>
    </row>
    <row r="20" spans="1:10" ht="12" customHeight="1">
      <c r="A20" s="47" t="s">
        <v>75</v>
      </c>
      <c r="B20" s="142">
        <v>-369.07477</v>
      </c>
      <c r="C20" s="142">
        <v>-310.08589</v>
      </c>
      <c r="D20" s="142">
        <v>-466.81234000000006</v>
      </c>
      <c r="E20" s="142">
        <v>-257.61638</v>
      </c>
      <c r="F20" s="142">
        <v>-399.21014</v>
      </c>
      <c r="G20" s="142">
        <v>-370.9419</v>
      </c>
      <c r="H20" s="142">
        <v>-398.28634</v>
      </c>
      <c r="I20" s="142">
        <v>-391.71385</v>
      </c>
      <c r="J20" s="143">
        <v>-638.6761300000001</v>
      </c>
    </row>
    <row r="21" spans="1:10" ht="12" customHeight="1">
      <c r="A21" s="47" t="s">
        <v>76</v>
      </c>
      <c r="B21" s="142">
        <v>-3398.58015</v>
      </c>
      <c r="C21" s="142">
        <v>-2288.3191499999994</v>
      </c>
      <c r="D21" s="142">
        <v>-2599.35524</v>
      </c>
      <c r="E21" s="142">
        <v>-2209.2092299999995</v>
      </c>
      <c r="F21" s="142">
        <v>-2954.8483600000004</v>
      </c>
      <c r="G21" s="142">
        <v>-3543.1044300000003</v>
      </c>
      <c r="H21" s="142">
        <v>-2454.60954</v>
      </c>
      <c r="I21" s="142">
        <v>-2235.86746</v>
      </c>
      <c r="J21" s="143">
        <v>-2087.7394799999997</v>
      </c>
    </row>
    <row r="22" spans="1:12" ht="12.95" customHeight="1">
      <c r="A22" s="48" t="s">
        <v>77</v>
      </c>
      <c r="B22" s="408">
        <v>-11447.74188</v>
      </c>
      <c r="C22" s="408">
        <v>-9260.18276</v>
      </c>
      <c r="D22" s="408">
        <v>-8761.914240000002</v>
      </c>
      <c r="E22" s="408">
        <v>-8814.152030000001</v>
      </c>
      <c r="F22" s="408">
        <v>-9431.66518</v>
      </c>
      <c r="G22" s="408">
        <v>-9575.37419</v>
      </c>
      <c r="H22" s="408">
        <v>-7690.1603</v>
      </c>
      <c r="I22" s="408">
        <v>-7738.98237</v>
      </c>
      <c r="J22" s="409">
        <v>-7510.77851</v>
      </c>
      <c r="L22" s="30"/>
    </row>
    <row r="23" spans="1:10" ht="12.95" customHeight="1">
      <c r="A23" s="54" t="s">
        <v>79</v>
      </c>
      <c r="B23" s="412">
        <v>15236.6199</v>
      </c>
      <c r="C23" s="412">
        <v>17957.688070000004</v>
      </c>
      <c r="D23" s="412">
        <v>12546.622669999997</v>
      </c>
      <c r="E23" s="412">
        <v>10631.918399999999</v>
      </c>
      <c r="F23" s="412">
        <v>11115.12656</v>
      </c>
      <c r="G23" s="412">
        <v>7788.104519999999</v>
      </c>
      <c r="H23" s="412">
        <v>7102.72481</v>
      </c>
      <c r="I23" s="412">
        <v>7288.798590000004</v>
      </c>
      <c r="J23" s="413">
        <v>6409.054750000001</v>
      </c>
    </row>
    <row r="24" spans="1:12" ht="12" customHeight="1">
      <c r="A24" s="47" t="s">
        <v>80</v>
      </c>
      <c r="B24" s="142">
        <v>-1600.8895200000002</v>
      </c>
      <c r="C24" s="142">
        <v>-2242.8923</v>
      </c>
      <c r="D24" s="142">
        <v>27.41744000000006</v>
      </c>
      <c r="E24" s="142">
        <v>-7671.661910000001</v>
      </c>
      <c r="F24" s="142">
        <v>-1011.2124399999999</v>
      </c>
      <c r="G24" s="142">
        <v>-1545.9474000000012</v>
      </c>
      <c r="H24" s="142">
        <v>-14.818309999999881</v>
      </c>
      <c r="I24" s="142">
        <v>-697.28861</v>
      </c>
      <c r="J24" s="143">
        <v>-951.38913</v>
      </c>
      <c r="L24" s="30"/>
    </row>
    <row r="25" spans="1:10" ht="12" customHeight="1">
      <c r="A25" s="47" t="s">
        <v>81</v>
      </c>
      <c r="B25" s="142">
        <v>-1874.1963400000002</v>
      </c>
      <c r="C25" s="142">
        <v>-2709.3564300000003</v>
      </c>
      <c r="D25" s="142">
        <v>-1920.3076</v>
      </c>
      <c r="E25" s="142">
        <v>-155.60167</v>
      </c>
      <c r="F25" s="142">
        <v>-1964.38652</v>
      </c>
      <c r="G25" s="142">
        <v>-585.9999200000001</v>
      </c>
      <c r="H25" s="142">
        <v>-701.2546600000001</v>
      </c>
      <c r="I25" s="142">
        <v>-697.4789499999999</v>
      </c>
      <c r="J25" s="143">
        <v>-1292.98719</v>
      </c>
    </row>
    <row r="26" spans="1:12" ht="12.95" customHeight="1">
      <c r="A26" s="48" t="s">
        <v>82</v>
      </c>
      <c r="B26" s="408">
        <v>11761.534039999999</v>
      </c>
      <c r="C26" s="408">
        <v>13005.439340000004</v>
      </c>
      <c r="D26" s="408">
        <v>10653.732509999996</v>
      </c>
      <c r="E26" s="408">
        <v>2804.654819999998</v>
      </c>
      <c r="F26" s="408">
        <v>8139.527600000001</v>
      </c>
      <c r="G26" s="408">
        <v>5656.157199999998</v>
      </c>
      <c r="H26" s="408">
        <v>6386.65184</v>
      </c>
      <c r="I26" s="408">
        <v>5894.031030000005</v>
      </c>
      <c r="J26" s="409">
        <v>4164.678430000002</v>
      </c>
      <c r="L26" s="30"/>
    </row>
    <row r="27" spans="1:10" ht="12" customHeight="1">
      <c r="A27" s="47" t="s">
        <v>83</v>
      </c>
      <c r="B27" s="142">
        <v>469.7140059999999</v>
      </c>
      <c r="C27" s="142">
        <v>291.1129865</v>
      </c>
      <c r="D27" s="142">
        <v>747.009641</v>
      </c>
      <c r="E27" s="142">
        <v>646.7832385</v>
      </c>
      <c r="F27" s="142">
        <v>404.275438</v>
      </c>
      <c r="G27" s="142">
        <v>713.0767595</v>
      </c>
      <c r="H27" s="142">
        <v>705.73748</v>
      </c>
      <c r="I27" s="142">
        <v>564.5714935</v>
      </c>
      <c r="J27" s="143">
        <v>312.251016</v>
      </c>
    </row>
    <row r="28" spans="1:10" s="60" customFormat="1" ht="12" customHeight="1">
      <c r="A28" s="57" t="s">
        <v>84</v>
      </c>
      <c r="B28" s="414">
        <v>11291.820033999995</v>
      </c>
      <c r="C28" s="414">
        <v>12714.326353500002</v>
      </c>
      <c r="D28" s="414">
        <v>9906.722868999996</v>
      </c>
      <c r="E28" s="414">
        <v>2157.8715814999987</v>
      </c>
      <c r="F28" s="414">
        <v>7735.252162000001</v>
      </c>
      <c r="G28" s="414">
        <v>4943.0804405</v>
      </c>
      <c r="H28" s="414">
        <v>5680.914359999998</v>
      </c>
      <c r="I28" s="414">
        <v>5329.459536500001</v>
      </c>
      <c r="J28" s="415">
        <v>3852.4274140000016</v>
      </c>
    </row>
    <row r="29" spans="1:12" s="61"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85</v>
      </c>
      <c r="B31" s="26"/>
      <c r="C31" s="26"/>
      <c r="D31" s="26"/>
      <c r="E31" s="26"/>
      <c r="F31" s="24"/>
      <c r="G31" s="24"/>
    </row>
    <row r="32" spans="1:7" ht="12" customHeight="1">
      <c r="A32" s="64"/>
      <c r="B32" s="64"/>
      <c r="C32" s="64"/>
      <c r="D32" s="64"/>
      <c r="E32" s="64"/>
      <c r="F32" s="65"/>
      <c r="G32" s="27"/>
    </row>
    <row r="33" spans="1:7" ht="12" customHeight="1">
      <c r="A33" s="34" t="s">
        <v>62</v>
      </c>
      <c r="B33" s="66">
        <v>2020</v>
      </c>
      <c r="C33" s="66">
        <v>2019</v>
      </c>
      <c r="D33" s="66">
        <v>2018</v>
      </c>
      <c r="E33" s="66">
        <v>2017</v>
      </c>
      <c r="F33" s="67">
        <v>2016</v>
      </c>
      <c r="G33" s="36"/>
    </row>
    <row r="34" spans="1:7" ht="12" customHeight="1" hidden="1" outlineLevel="1">
      <c r="A34" s="37" t="s">
        <v>63</v>
      </c>
      <c r="B34" s="38">
        <v>88373.41041</v>
      </c>
      <c r="C34" s="38">
        <v>61412.438989999995</v>
      </c>
      <c r="D34" s="38">
        <v>42262.26965</v>
      </c>
      <c r="E34" s="38">
        <v>33720.25254</v>
      </c>
      <c r="F34" s="39">
        <v>29027.40412</v>
      </c>
      <c r="G34" s="40"/>
    </row>
    <row r="35" spans="1:7" ht="12" customHeight="1" hidden="1" outlineLevel="1">
      <c r="A35" s="37" t="s">
        <v>64</v>
      </c>
      <c r="B35" s="38">
        <v>-19327.06569</v>
      </c>
      <c r="C35" s="38">
        <v>-13497.915990000001</v>
      </c>
      <c r="D35" s="38">
        <v>-3241.00698</v>
      </c>
      <c r="E35" s="38">
        <v>-2585.89563</v>
      </c>
      <c r="F35" s="39">
        <v>-3475.5534000000002</v>
      </c>
      <c r="G35" s="40"/>
    </row>
    <row r="36" spans="1:7" ht="12" customHeight="1" collapsed="1">
      <c r="A36" s="42" t="s">
        <v>65</v>
      </c>
      <c r="B36" s="43">
        <v>69046.34472</v>
      </c>
      <c r="C36" s="43">
        <v>47914.522999999994</v>
      </c>
      <c r="D36" s="43">
        <v>39021.262670000004</v>
      </c>
      <c r="E36" s="43">
        <v>31134.356910000002</v>
      </c>
      <c r="F36" s="44">
        <v>25551.85072</v>
      </c>
      <c r="G36" s="45"/>
    </row>
    <row r="37" spans="1:7" ht="12" customHeight="1" hidden="1" outlineLevel="1">
      <c r="A37" s="46" t="s">
        <v>66</v>
      </c>
      <c r="B37" s="43">
        <v>31152.803060000002</v>
      </c>
      <c r="C37" s="43">
        <v>24156.946420000004</v>
      </c>
      <c r="D37" s="43">
        <v>18903.12446</v>
      </c>
      <c r="E37" s="43">
        <v>13101.352500000003</v>
      </c>
      <c r="F37" s="44">
        <v>9752.347470000002</v>
      </c>
      <c r="G37" s="40"/>
    </row>
    <row r="38" spans="1:7" ht="12" customHeight="1" hidden="1" outlineLevel="1">
      <c r="A38" s="46" t="s">
        <v>67</v>
      </c>
      <c r="B38" s="43">
        <v>-12767.819039999998</v>
      </c>
      <c r="C38" s="43">
        <v>-11348.96541</v>
      </c>
      <c r="D38" s="43">
        <v>-7799.674360000002</v>
      </c>
      <c r="E38" s="43">
        <v>-5405.28924</v>
      </c>
      <c r="F38" s="44">
        <v>-4036.053659999999</v>
      </c>
      <c r="G38" s="40"/>
    </row>
    <row r="39" spans="1:7" ht="12" customHeight="1" collapsed="1">
      <c r="A39" s="42" t="s">
        <v>68</v>
      </c>
      <c r="B39" s="43">
        <v>18384.984020000004</v>
      </c>
      <c r="C39" s="43">
        <v>12807.981010000003</v>
      </c>
      <c r="D39" s="43">
        <v>11103.450099999998</v>
      </c>
      <c r="E39" s="43">
        <v>7696.063260000003</v>
      </c>
      <c r="F39" s="44">
        <v>5716.293810000003</v>
      </c>
      <c r="G39" s="45"/>
    </row>
    <row r="40" spans="1:7" ht="12" customHeight="1">
      <c r="A40" s="47" t="s">
        <v>69</v>
      </c>
      <c r="B40" s="43">
        <v>877.1048400000001</v>
      </c>
      <c r="C40" s="43">
        <v>205.20927999999998</v>
      </c>
      <c r="D40" s="43">
        <v>468.46148</v>
      </c>
      <c r="E40" s="43">
        <v>685.26293</v>
      </c>
      <c r="F40" s="44">
        <v>998.1274199999999</v>
      </c>
      <c r="G40" s="24"/>
    </row>
    <row r="41" spans="1:7" ht="12" customHeight="1">
      <c r="A41" s="47" t="s">
        <v>70</v>
      </c>
      <c r="B41" s="43">
        <v>210.83633000000003</v>
      </c>
      <c r="C41" s="43">
        <v>176.26475000000002</v>
      </c>
      <c r="D41" s="43">
        <v>949.4608100000003</v>
      </c>
      <c r="E41" s="43">
        <v>4.854129999999998</v>
      </c>
      <c r="F41" s="44">
        <v>385.09450999999996</v>
      </c>
      <c r="G41" s="24"/>
    </row>
    <row r="42" spans="1:7" ht="12" customHeight="1">
      <c r="A42" s="48" t="s">
        <v>71</v>
      </c>
      <c r="B42" s="49">
        <v>88519.26991</v>
      </c>
      <c r="C42" s="68">
        <v>61103.97804</v>
      </c>
      <c r="D42" s="68">
        <v>51542.63505999999</v>
      </c>
      <c r="E42" s="68">
        <v>39520.53723</v>
      </c>
      <c r="F42" s="50">
        <v>32651.36646</v>
      </c>
      <c r="G42" s="24"/>
    </row>
    <row r="43" spans="1:7" ht="12" customHeight="1">
      <c r="A43" s="47" t="s">
        <v>72</v>
      </c>
      <c r="B43" s="38">
        <v>-21118.374600000003</v>
      </c>
      <c r="C43" s="38">
        <v>-17041.86096</v>
      </c>
      <c r="D43" s="38">
        <v>-13877.341729999998</v>
      </c>
      <c r="E43" s="38">
        <v>-11287.593409999998</v>
      </c>
      <c r="F43" s="39">
        <v>-9676.39468</v>
      </c>
      <c r="G43" s="24"/>
    </row>
    <row r="44" spans="1:7" ht="12" customHeight="1">
      <c r="A44" s="47" t="s">
        <v>73</v>
      </c>
      <c r="B44" s="38">
        <v>-678.54508</v>
      </c>
      <c r="C44" s="38">
        <v>-844.24168</v>
      </c>
      <c r="D44" s="38">
        <v>-1707.7393200000001</v>
      </c>
      <c r="E44" s="38">
        <v>-1362.5386300000005</v>
      </c>
      <c r="F44" s="39">
        <v>-1239.22558</v>
      </c>
      <c r="G44" s="24"/>
    </row>
    <row r="45" spans="1:7" ht="12" customHeight="1">
      <c r="A45" s="47" t="s">
        <v>74</v>
      </c>
      <c r="B45" s="38">
        <v>-2985.5378</v>
      </c>
      <c r="C45" s="38">
        <v>-2508.2536</v>
      </c>
      <c r="D45" s="38">
        <v>-2010.55148</v>
      </c>
      <c r="E45" s="38">
        <v>-1458.47349</v>
      </c>
      <c r="F45" s="39">
        <v>-1356.9608500000002</v>
      </c>
      <c r="G45" s="24"/>
    </row>
    <row r="46" spans="1:7" ht="12" customHeight="1">
      <c r="A46" s="47" t="s">
        <v>75</v>
      </c>
      <c r="B46" s="38">
        <v>-1433.72475</v>
      </c>
      <c r="C46" s="38">
        <v>-1799.6182199999998</v>
      </c>
      <c r="D46" s="38">
        <v>-1608.42361</v>
      </c>
      <c r="E46" s="38">
        <v>-1368.0853200000004</v>
      </c>
      <c r="F46" s="39">
        <v>-950.3959199999999</v>
      </c>
      <c r="G46" s="24"/>
    </row>
    <row r="47" spans="1:7" ht="12" customHeight="1">
      <c r="A47" s="47" t="s">
        <v>76</v>
      </c>
      <c r="B47" s="38">
        <v>-10051.731979999997</v>
      </c>
      <c r="C47" s="38">
        <v>-10321.320910000004</v>
      </c>
      <c r="D47" s="38">
        <v>-6538.05262</v>
      </c>
      <c r="E47" s="38">
        <v>-4938.673</v>
      </c>
      <c r="F47" s="39">
        <v>-4414.91439</v>
      </c>
      <c r="G47" s="24"/>
    </row>
    <row r="48" spans="1:7" ht="12" customHeight="1">
      <c r="A48" s="48" t="s">
        <v>77</v>
      </c>
      <c r="B48" s="49">
        <v>-36267.91421</v>
      </c>
      <c r="C48" s="68">
        <v>-32515.295370000007</v>
      </c>
      <c r="D48" s="68">
        <v>-25742.108760000003</v>
      </c>
      <c r="E48" s="68">
        <v>-20415.363849999998</v>
      </c>
      <c r="F48" s="50">
        <v>-17637.89142</v>
      </c>
      <c r="G48" s="24"/>
    </row>
    <row r="49" spans="1:7" ht="12" customHeight="1">
      <c r="A49" s="54" t="s">
        <v>79</v>
      </c>
      <c r="B49" s="55">
        <v>52251.3557</v>
      </c>
      <c r="C49" s="55">
        <v>28588.682669999995</v>
      </c>
      <c r="D49" s="55">
        <v>25800.52629999999</v>
      </c>
      <c r="E49" s="55">
        <v>19105.173380000004</v>
      </c>
      <c r="F49" s="56">
        <v>15013.475040000001</v>
      </c>
      <c r="G49" s="24"/>
    </row>
    <row r="50" spans="1:7" ht="12" customHeight="1">
      <c r="A50" s="47" t="s">
        <v>80</v>
      </c>
      <c r="B50" s="38">
        <v>-10898.349209999998</v>
      </c>
      <c r="C50" s="38">
        <v>-3209.443450000001</v>
      </c>
      <c r="D50" s="38">
        <v>-4879.52761</v>
      </c>
      <c r="E50" s="38">
        <v>-3584.6077900000005</v>
      </c>
      <c r="F50" s="39">
        <v>-1766.0643899999998</v>
      </c>
      <c r="G50" s="24"/>
    </row>
    <row r="51" spans="1:7" ht="12" customHeight="1">
      <c r="A51" s="47" t="s">
        <v>81</v>
      </c>
      <c r="B51" s="38">
        <v>-6749.652220000001</v>
      </c>
      <c r="C51" s="38">
        <v>-3277.72072</v>
      </c>
      <c r="D51" s="38">
        <v>-2513.7586600000004</v>
      </c>
      <c r="E51" s="38">
        <v>0</v>
      </c>
      <c r="F51" s="39">
        <v>0</v>
      </c>
      <c r="G51" s="24"/>
    </row>
    <row r="52" spans="1:7" ht="12" customHeight="1">
      <c r="A52" s="48" t="s">
        <v>82</v>
      </c>
      <c r="B52" s="49">
        <v>34603.354269999996</v>
      </c>
      <c r="C52" s="68">
        <v>22101.51849999999</v>
      </c>
      <c r="D52" s="68">
        <v>18407.24002999999</v>
      </c>
      <c r="E52" s="68">
        <v>15520.565590000004</v>
      </c>
      <c r="F52" s="50">
        <v>13247.410650000002</v>
      </c>
      <c r="G52" s="24"/>
    </row>
    <row r="53" spans="1:7" ht="12" customHeight="1">
      <c r="A53" s="47" t="s">
        <v>83</v>
      </c>
      <c r="B53" s="38">
        <v>2089.181304</v>
      </c>
      <c r="C53" s="38">
        <v>2295.636749</v>
      </c>
      <c r="D53" s="38">
        <v>1765.0734045000002</v>
      </c>
      <c r="E53" s="38">
        <v>1611.2798449999998</v>
      </c>
      <c r="F53" s="39">
        <v>1151.2424174999999</v>
      </c>
      <c r="G53" s="24"/>
    </row>
    <row r="54" spans="1:7" ht="12" customHeight="1">
      <c r="A54" s="57" t="s">
        <v>84</v>
      </c>
      <c r="B54" s="58">
        <v>32514.172966</v>
      </c>
      <c r="C54" s="58">
        <v>19805.881751</v>
      </c>
      <c r="D54" s="58">
        <v>16642.166625500005</v>
      </c>
      <c r="E54" s="58">
        <v>13909.285745000001</v>
      </c>
      <c r="F54" s="59">
        <v>12096.1682325</v>
      </c>
      <c r="G54" s="60"/>
    </row>
  </sheetData>
  <conditionalFormatting sqref="D42:E42">
    <cfRule type="cellIs" priority="51" operator="greaterThan" stopIfTrue="1">
      <formula>10</formula>
    </cfRule>
  </conditionalFormatting>
  <conditionalFormatting sqref="D48:E48">
    <cfRule type="cellIs" priority="50" operator="greaterThan" stopIfTrue="1">
      <formula>10</formula>
    </cfRule>
  </conditionalFormatting>
  <conditionalFormatting sqref="D52:E52">
    <cfRule type="cellIs" priority="49" operator="greaterThan" stopIfTrue="1">
      <formula>10</formula>
    </cfRule>
  </conditionalFormatting>
  <conditionalFormatting sqref="C42">
    <cfRule type="cellIs" priority="54" operator="greaterThan" stopIfTrue="1">
      <formula>10</formula>
    </cfRule>
  </conditionalFormatting>
  <conditionalFormatting sqref="C48">
    <cfRule type="cellIs" priority="53" operator="greaterThan" stopIfTrue="1">
      <formula>10</formula>
    </cfRule>
  </conditionalFormatting>
  <conditionalFormatting sqref="C52">
    <cfRule type="cellIs" priority="52" operator="greaterThan" stopIfTrue="1">
      <formula>10</formula>
    </cfRule>
  </conditionalFormatting>
  <conditionalFormatting sqref="J16">
    <cfRule type="cellIs" priority="48" operator="greaterThan" stopIfTrue="1">
      <formula>10</formula>
    </cfRule>
  </conditionalFormatting>
  <conditionalFormatting sqref="J22">
    <cfRule type="cellIs" priority="47" operator="greaterThan" stopIfTrue="1">
      <formula>10</formula>
    </cfRule>
  </conditionalFormatting>
  <conditionalFormatting sqref="J26">
    <cfRule type="cellIs" priority="46" operator="greaterThan" stopIfTrue="1">
      <formula>10</formula>
    </cfRule>
  </conditionalFormatting>
  <conditionalFormatting sqref="I16">
    <cfRule type="cellIs" priority="45" operator="greaterThan" stopIfTrue="1">
      <formula>10</formula>
    </cfRule>
  </conditionalFormatting>
  <conditionalFormatting sqref="I22">
    <cfRule type="cellIs" priority="44" operator="greaterThan" stopIfTrue="1">
      <formula>10</formula>
    </cfRule>
  </conditionalFormatting>
  <conditionalFormatting sqref="I26">
    <cfRule type="cellIs" priority="43" operator="greaterThan" stopIfTrue="1">
      <formula>10</formula>
    </cfRule>
  </conditionalFormatting>
  <conditionalFormatting sqref="G16:I16">
    <cfRule type="cellIs" priority="42" operator="greaterThan" stopIfTrue="1">
      <formula>10</formula>
    </cfRule>
  </conditionalFormatting>
  <conditionalFormatting sqref="G22:I22">
    <cfRule type="cellIs" priority="41" operator="greaterThan" stopIfTrue="1">
      <formula>10</formula>
    </cfRule>
  </conditionalFormatting>
  <conditionalFormatting sqref="G26:I26">
    <cfRule type="cellIs" priority="40" operator="greaterThan" stopIfTrue="1">
      <formula>10</formula>
    </cfRule>
  </conditionalFormatting>
  <conditionalFormatting sqref="D16:G16">
    <cfRule type="cellIs" priority="39" operator="greaterThan" stopIfTrue="1">
      <formula>10</formula>
    </cfRule>
  </conditionalFormatting>
  <conditionalFormatting sqref="D22:G22">
    <cfRule type="cellIs" priority="38" operator="greaterThan" stopIfTrue="1">
      <formula>10</formula>
    </cfRule>
  </conditionalFormatting>
  <conditionalFormatting sqref="D26:G26">
    <cfRule type="cellIs" priority="37" operator="greaterThan" stopIfTrue="1">
      <formula>10</formula>
    </cfRule>
  </conditionalFormatting>
  <conditionalFormatting sqref="C16">
    <cfRule type="cellIs" priority="36" operator="greaterThan" stopIfTrue="1">
      <formula>10</formula>
    </cfRule>
  </conditionalFormatting>
  <conditionalFormatting sqref="C22">
    <cfRule type="cellIs" priority="35" operator="greaterThan" stopIfTrue="1">
      <formula>10</formula>
    </cfRule>
  </conditionalFormatting>
  <conditionalFormatting sqref="C26">
    <cfRule type="cellIs" priority="34" operator="greaterThan" stopIfTrue="1">
      <formula>10</formula>
    </cfRule>
  </conditionalFormatting>
  <conditionalFormatting sqref="B16">
    <cfRule type="cellIs" priority="33" operator="greaterThan" stopIfTrue="1">
      <formula>10</formula>
    </cfRule>
  </conditionalFormatting>
  <conditionalFormatting sqref="B22">
    <cfRule type="cellIs" priority="32" operator="greaterThan" stopIfTrue="1">
      <formula>10</formula>
    </cfRule>
  </conditionalFormatting>
  <conditionalFormatting sqref="B26">
    <cfRule type="cellIs" priority="31" operator="greaterThan" stopIfTrue="1">
      <formula>10</formula>
    </cfRule>
  </conditionalFormatting>
  <conditionalFormatting sqref="B42">
    <cfRule type="cellIs" priority="30" operator="greaterThan" stopIfTrue="1">
      <formula>10</formula>
    </cfRule>
  </conditionalFormatting>
  <conditionalFormatting sqref="B48">
    <cfRule type="cellIs" priority="29" operator="greaterThan" stopIfTrue="1">
      <formula>10</formula>
    </cfRule>
  </conditionalFormatting>
  <conditionalFormatting sqref="B52">
    <cfRule type="cellIs" priority="28" operator="greaterThan" stopIfTrue="1">
      <formula>10</formula>
    </cfRule>
  </conditionalFormatting>
  <conditionalFormatting sqref="F42">
    <cfRule type="cellIs" priority="27" operator="greaterThan" stopIfTrue="1">
      <formula>10</formula>
    </cfRule>
  </conditionalFormatting>
  <conditionalFormatting sqref="F48">
    <cfRule type="cellIs" priority="26" operator="greaterThan" stopIfTrue="1">
      <formula>10</formula>
    </cfRule>
  </conditionalFormatting>
  <conditionalFormatting sqref="F52">
    <cfRule type="cellIs" priority="25" operator="greaterThan" stopIfTrue="1">
      <formula>10</formula>
    </cfRule>
  </conditionalFormatting>
  <conditionalFormatting sqref="J16">
    <cfRule type="cellIs" priority="9" operator="greaterThan" stopIfTrue="1">
      <formula>10</formula>
    </cfRule>
  </conditionalFormatting>
  <conditionalFormatting sqref="J22">
    <cfRule type="cellIs" priority="8" operator="greaterThan" stopIfTrue="1">
      <formula>10</formula>
    </cfRule>
  </conditionalFormatting>
  <conditionalFormatting sqref="J26">
    <cfRule type="cellIs" priority="7" operator="greaterThan" stopIfTrue="1">
      <formula>10</formula>
    </cfRule>
  </conditionalFormatting>
  <conditionalFormatting sqref="D16">
    <cfRule type="cellIs" priority="6" operator="greaterThan" stopIfTrue="1">
      <formula>10</formula>
    </cfRule>
  </conditionalFormatting>
  <conditionalFormatting sqref="D22">
    <cfRule type="cellIs" priority="5" operator="greaterThan" stopIfTrue="1">
      <formula>10</formula>
    </cfRule>
  </conditionalFormatting>
  <conditionalFormatting sqref="D26">
    <cfRule type="cellIs" priority="4" operator="greaterThan" stopIfTrue="1">
      <formula>10</formula>
    </cfRule>
  </conditionalFormatting>
  <conditionalFormatting sqref="C16">
    <cfRule type="cellIs" priority="3" operator="greaterThan" stopIfTrue="1">
      <formula>10</formula>
    </cfRule>
  </conditionalFormatting>
  <conditionalFormatting sqref="C22">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000396251678"/>
    <pageSetUpPr fitToPage="1"/>
  </sheetPr>
  <dimension ref="A1:L63"/>
  <sheetViews>
    <sheetView showGridLines="0" workbookViewId="0" topLeftCell="A1"/>
  </sheetViews>
  <sheetFormatPr defaultColWidth="10" defaultRowHeight="12" customHeight="1" outlineLevelRow="1"/>
  <cols>
    <col min="1" max="1" width="50.33203125" style="71" customWidth="1"/>
    <col min="2" max="3" width="13.66015625" style="71" customWidth="1"/>
    <col min="4" max="8" width="13.66015625" style="23" customWidth="1"/>
    <col min="9" max="9" width="13.66015625" style="27" customWidth="1"/>
    <col min="10" max="10" width="13.66015625" style="62" customWidth="1"/>
    <col min="11" max="11" width="9" style="23" customWidth="1"/>
    <col min="12" max="12" width="12.33203125" style="23" customWidth="1"/>
    <col min="13" max="16384" width="10" style="24" customWidth="1"/>
  </cols>
  <sheetData>
    <row r="1" spans="1:10" s="17" customFormat="1" ht="17.25" customHeight="1">
      <c r="A1" s="13" t="s">
        <v>4</v>
      </c>
      <c r="B1" s="14"/>
      <c r="C1" s="14"/>
      <c r="D1" s="15"/>
      <c r="E1" s="16"/>
      <c r="F1" s="16"/>
      <c r="G1" s="16"/>
      <c r="H1" s="15"/>
      <c r="I1" s="16"/>
      <c r="J1" s="15"/>
    </row>
    <row r="2" spans="1:10" s="18" customFormat="1" ht="17.25" customHeight="1">
      <c r="A2" s="348">
        <f>Cont!A2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86</v>
      </c>
      <c r="B5" s="25"/>
      <c r="C5" s="25"/>
      <c r="D5" s="26"/>
      <c r="E5" s="26"/>
      <c r="F5" s="26"/>
      <c r="G5" s="26"/>
      <c r="H5" s="26"/>
      <c r="J5" s="197" t="s">
        <v>60</v>
      </c>
    </row>
    <row r="6" spans="1:10" ht="11.25" customHeight="1">
      <c r="A6" s="62"/>
      <c r="B6" s="23"/>
      <c r="C6" s="23"/>
      <c r="I6" s="23"/>
      <c r="J6" s="71"/>
    </row>
    <row r="7" spans="1:11" s="36" customFormat="1" ht="12" customHeight="1">
      <c r="A7" s="160" t="s">
        <v>87</v>
      </c>
      <c r="B7" s="252">
        <v>44286</v>
      </c>
      <c r="C7" s="252">
        <v>44196</v>
      </c>
      <c r="D7" s="252">
        <v>44104</v>
      </c>
      <c r="E7" s="252">
        <v>44012</v>
      </c>
      <c r="F7" s="252">
        <v>43921</v>
      </c>
      <c r="G7" s="252">
        <v>43830</v>
      </c>
      <c r="H7" s="252">
        <v>43738</v>
      </c>
      <c r="I7" s="252">
        <v>43646</v>
      </c>
      <c r="J7" s="252">
        <v>43555</v>
      </c>
      <c r="K7" s="23"/>
    </row>
    <row r="8" spans="1:11" s="75" customFormat="1" ht="12.95" customHeight="1">
      <c r="A8" s="74" t="s">
        <v>88</v>
      </c>
      <c r="B8" s="38">
        <v>3192903.5320699997</v>
      </c>
      <c r="C8" s="38">
        <v>2393258.24036</v>
      </c>
      <c r="D8" s="38">
        <v>1750583.0753</v>
      </c>
      <c r="E8" s="38">
        <v>1438059.5026899998</v>
      </c>
      <c r="F8" s="38">
        <v>1283568.51155</v>
      </c>
      <c r="G8" s="38">
        <v>1270453.0561300002</v>
      </c>
      <c r="H8" s="38">
        <v>1467992.7799</v>
      </c>
      <c r="I8" s="38">
        <v>1098629.7607500001</v>
      </c>
      <c r="J8" s="39">
        <v>763992.7421200001</v>
      </c>
      <c r="K8" s="23"/>
    </row>
    <row r="9" spans="1:11" s="75" customFormat="1" ht="12.95" customHeight="1" hidden="1" outlineLevel="1">
      <c r="A9" s="141" t="s">
        <v>89</v>
      </c>
      <c r="B9" s="38">
        <v>142200.48305</v>
      </c>
      <c r="C9" s="38">
        <v>322840.75911000004</v>
      </c>
      <c r="D9" s="38">
        <v>424141.43109</v>
      </c>
      <c r="E9" s="38">
        <v>414334.13144</v>
      </c>
      <c r="F9" s="38">
        <v>223054.90509000001</v>
      </c>
      <c r="G9" s="38">
        <v>32926.46134</v>
      </c>
      <c r="H9" s="38">
        <v>116100.21126999999</v>
      </c>
      <c r="I9" s="38">
        <v>111682.11732</v>
      </c>
      <c r="J9" s="39">
        <v>18474.43114</v>
      </c>
      <c r="K9" s="23"/>
    </row>
    <row r="10" spans="1:11" s="75" customFormat="1" ht="12.95" customHeight="1" hidden="1" outlineLevel="1">
      <c r="A10" s="141" t="s">
        <v>137</v>
      </c>
      <c r="B10" s="38">
        <v>288.39388</v>
      </c>
      <c r="C10" s="38">
        <v>89.41994000000001</v>
      </c>
      <c r="D10" s="38">
        <v>11.80865</v>
      </c>
      <c r="E10" s="38">
        <v>34.40481</v>
      </c>
      <c r="F10" s="38">
        <v>29.56509</v>
      </c>
      <c r="G10" s="38">
        <v>3.98938</v>
      </c>
      <c r="H10" s="38">
        <v>11.527510000000001</v>
      </c>
      <c r="I10" s="38">
        <v>11.133540000000002</v>
      </c>
      <c r="J10" s="39">
        <v>13.152660000000001</v>
      </c>
      <c r="K10" s="23"/>
    </row>
    <row r="11" spans="1:11" s="75" customFormat="1" ht="12.95" customHeight="1" hidden="1" outlineLevel="1">
      <c r="A11" s="141" t="s">
        <v>138</v>
      </c>
      <c r="B11" s="38">
        <v>0</v>
      </c>
      <c r="C11" s="38">
        <v>0</v>
      </c>
      <c r="D11" s="38">
        <v>0</v>
      </c>
      <c r="E11" s="38">
        <v>0</v>
      </c>
      <c r="F11" s="38">
        <v>0</v>
      </c>
      <c r="G11" s="38">
        <v>0</v>
      </c>
      <c r="H11" s="38">
        <v>0</v>
      </c>
      <c r="I11" s="38">
        <v>0</v>
      </c>
      <c r="J11" s="39">
        <v>0</v>
      </c>
      <c r="K11" s="23"/>
    </row>
    <row r="12" spans="1:12" s="75" customFormat="1" ht="12.95" customHeight="1" collapsed="1">
      <c r="A12" s="74" t="s">
        <v>107</v>
      </c>
      <c r="B12" s="38">
        <v>142488.87693</v>
      </c>
      <c r="C12" s="38">
        <v>322930.17905000004</v>
      </c>
      <c r="D12" s="38">
        <v>424153.23974000005</v>
      </c>
      <c r="E12" s="38">
        <v>414368.53625</v>
      </c>
      <c r="F12" s="38">
        <v>223084.47018</v>
      </c>
      <c r="G12" s="38">
        <v>32930.45072</v>
      </c>
      <c r="H12" s="38">
        <v>116111.73877999999</v>
      </c>
      <c r="I12" s="38">
        <v>111693.25086</v>
      </c>
      <c r="J12" s="39">
        <v>18487.5838</v>
      </c>
      <c r="K12" s="23"/>
      <c r="L12" s="30"/>
    </row>
    <row r="13" spans="1:12" s="75" customFormat="1" ht="12.95" customHeight="1">
      <c r="A13" s="74" t="s">
        <v>90</v>
      </c>
      <c r="B13" s="38">
        <v>2322517.76905</v>
      </c>
      <c r="C13" s="38">
        <v>2225681.2147399997</v>
      </c>
      <c r="D13" s="38">
        <v>1870335.2066700005</v>
      </c>
      <c r="E13" s="38">
        <v>1818644.33335</v>
      </c>
      <c r="F13" s="38">
        <v>1746204.97385</v>
      </c>
      <c r="G13" s="38">
        <v>1693138.02664</v>
      </c>
      <c r="H13" s="38">
        <v>1233625.7600900002</v>
      </c>
      <c r="I13" s="38">
        <v>1129660.7283100002</v>
      </c>
      <c r="J13" s="39">
        <v>1001962.7895200001</v>
      </c>
      <c r="K13" s="23"/>
      <c r="L13" s="30"/>
    </row>
    <row r="14" spans="1:11" s="40" customFormat="1" ht="12.95" customHeight="1">
      <c r="A14" s="83" t="s">
        <v>91</v>
      </c>
      <c r="B14" s="38">
        <v>-18170.02699</v>
      </c>
      <c r="C14" s="38">
        <v>-16858.29328</v>
      </c>
      <c r="D14" s="38">
        <v>-14512.40199</v>
      </c>
      <c r="E14" s="38">
        <v>-14608.32021</v>
      </c>
      <c r="F14" s="38">
        <v>-7295.6476600000005</v>
      </c>
      <c r="G14" s="38">
        <v>-6103.64977</v>
      </c>
      <c r="H14" s="38">
        <v>-11561.265840000002</v>
      </c>
      <c r="I14" s="38">
        <v>-11756.550369999999</v>
      </c>
      <c r="J14" s="39">
        <v>-11215.929629999999</v>
      </c>
      <c r="K14" s="23"/>
    </row>
    <row r="15" spans="1:11" s="124" customFormat="1" ht="12.95" customHeight="1">
      <c r="A15" s="83" t="s">
        <v>92</v>
      </c>
      <c r="B15" s="38">
        <v>2910.765710000001</v>
      </c>
      <c r="C15" s="38">
        <v>2454.14738</v>
      </c>
      <c r="D15" s="38">
        <v>1729.55484</v>
      </c>
      <c r="E15" s="38">
        <v>2369.7759400000004</v>
      </c>
      <c r="F15" s="38">
        <v>2111.52426</v>
      </c>
      <c r="G15" s="38">
        <v>2745.88852</v>
      </c>
      <c r="H15" s="38">
        <v>7430.01492</v>
      </c>
      <c r="I15" s="38">
        <v>8328.39927</v>
      </c>
      <c r="J15" s="39">
        <v>6062.55397</v>
      </c>
      <c r="K15" s="23"/>
    </row>
    <row r="16" spans="1:11" s="124" customFormat="1" ht="12.95" customHeight="1">
      <c r="A16" s="83" t="s">
        <v>139</v>
      </c>
      <c r="B16" s="38">
        <v>7771.447620000001</v>
      </c>
      <c r="C16" s="38">
        <v>7493.33351</v>
      </c>
      <c r="D16" s="38">
        <v>7951.25133</v>
      </c>
      <c r="E16" s="38">
        <v>7321.38086</v>
      </c>
      <c r="F16" s="38">
        <v>8357.08261</v>
      </c>
      <c r="G16" s="38">
        <v>7556.748609999999</v>
      </c>
      <c r="H16" s="38">
        <v>6897.114330000001</v>
      </c>
      <c r="I16" s="38">
        <v>6473.3821100000005</v>
      </c>
      <c r="J16" s="39">
        <v>7291.477200000001</v>
      </c>
      <c r="K16" s="23"/>
    </row>
    <row r="17" spans="1:11" s="75" customFormat="1" ht="12.95" customHeight="1">
      <c r="A17" s="74" t="s">
        <v>93</v>
      </c>
      <c r="B17" s="38">
        <v>4056.027299999725</v>
      </c>
      <c r="C17" s="38">
        <v>3900.198740001768</v>
      </c>
      <c r="D17" s="38">
        <v>3547.501100001158</v>
      </c>
      <c r="E17" s="38">
        <v>3839.2701799997594</v>
      </c>
      <c r="F17" s="38">
        <v>4026.7227300005034</v>
      </c>
      <c r="G17" s="38">
        <v>3910.8828800001647</v>
      </c>
      <c r="H17" s="38">
        <v>4119.303869999712</v>
      </c>
      <c r="I17" s="38">
        <v>4473.560810000403</v>
      </c>
      <c r="J17" s="39">
        <v>3930.567209999892</v>
      </c>
      <c r="K17" s="23"/>
    </row>
    <row r="18" spans="1:12" ht="12.95" customHeight="1">
      <c r="A18" s="76" t="s">
        <v>94</v>
      </c>
      <c r="B18" s="69">
        <v>5654478.391689999</v>
      </c>
      <c r="C18" s="69">
        <v>4938859.0205000015</v>
      </c>
      <c r="D18" s="69">
        <v>4043787.4269900005</v>
      </c>
      <c r="E18" s="69">
        <v>3669994.479059999</v>
      </c>
      <c r="F18" s="69">
        <v>3260057.6375200003</v>
      </c>
      <c r="G18" s="69">
        <v>3004631.4037300004</v>
      </c>
      <c r="H18" s="69">
        <v>2824615.44605</v>
      </c>
      <c r="I18" s="69">
        <v>2347502.5317400005</v>
      </c>
      <c r="J18" s="70">
        <v>1790511.78419</v>
      </c>
      <c r="L18" s="82"/>
    </row>
    <row r="19" spans="1:12" ht="12" customHeight="1">
      <c r="A19" s="78" t="s">
        <v>95</v>
      </c>
      <c r="B19" s="38">
        <v>4305050.91499</v>
      </c>
      <c r="C19" s="38">
        <v>3656826.87526</v>
      </c>
      <c r="D19" s="38">
        <v>2798030.2322699996</v>
      </c>
      <c r="E19" s="38">
        <v>2528934.49734</v>
      </c>
      <c r="F19" s="38">
        <v>2361935.56081</v>
      </c>
      <c r="G19" s="38">
        <v>2201517.2583200005</v>
      </c>
      <c r="H19" s="38">
        <v>2014524.4484499998</v>
      </c>
      <c r="I19" s="38">
        <v>1678848.0623499998</v>
      </c>
      <c r="J19" s="39">
        <v>1439023.0729499995</v>
      </c>
      <c r="L19" s="30"/>
    </row>
    <row r="20" spans="1:12" ht="12" customHeight="1">
      <c r="A20" s="78" t="s">
        <v>96</v>
      </c>
      <c r="B20" s="38">
        <v>459866.20281</v>
      </c>
      <c r="C20" s="38">
        <v>483301.42206</v>
      </c>
      <c r="D20" s="38">
        <v>458142.17145</v>
      </c>
      <c r="E20" s="38">
        <v>572519.91882</v>
      </c>
      <c r="F20" s="38">
        <v>591947.60523</v>
      </c>
      <c r="G20" s="38">
        <v>508549.49706</v>
      </c>
      <c r="H20" s="38">
        <v>527659.7012199999</v>
      </c>
      <c r="I20" s="38">
        <v>410653.85802000004</v>
      </c>
      <c r="J20" s="39">
        <v>143926.43698</v>
      </c>
      <c r="L20" s="30"/>
    </row>
    <row r="21" spans="1:12" ht="12" customHeight="1">
      <c r="A21" s="78" t="s">
        <v>97</v>
      </c>
      <c r="B21" s="38">
        <v>1502.82269</v>
      </c>
      <c r="C21" s="38">
        <v>1302.42507</v>
      </c>
      <c r="D21" s="38">
        <v>990.1117300000001</v>
      </c>
      <c r="E21" s="38">
        <v>2219.14161</v>
      </c>
      <c r="F21" s="38">
        <v>4000.7875799999997</v>
      </c>
      <c r="G21" s="38">
        <v>2887.43207</v>
      </c>
      <c r="H21" s="38">
        <v>1782.51333</v>
      </c>
      <c r="I21" s="38">
        <v>729.8360299999999</v>
      </c>
      <c r="J21" s="39">
        <v>339.75820999999996</v>
      </c>
      <c r="L21" s="24"/>
    </row>
    <row r="22" spans="1:12" ht="12" customHeight="1">
      <c r="A22" s="78" t="s">
        <v>98</v>
      </c>
      <c r="B22" s="38">
        <v>508800.5131700001</v>
      </c>
      <c r="C22" s="38">
        <v>468584.68137</v>
      </c>
      <c r="D22" s="38">
        <v>471553.56672000006</v>
      </c>
      <c r="E22" s="38">
        <v>271552.64521999995</v>
      </c>
      <c r="F22" s="38">
        <v>25686.80239</v>
      </c>
      <c r="G22" s="38">
        <v>25646.973980000002</v>
      </c>
      <c r="H22" s="38">
        <v>28639.60985</v>
      </c>
      <c r="I22" s="38">
        <v>28590.50575</v>
      </c>
      <c r="J22" s="39">
        <v>21638.09613</v>
      </c>
      <c r="L22" s="24"/>
    </row>
    <row r="23" spans="1:11" s="60" customFormat="1" ht="12" customHeight="1">
      <c r="A23" s="80" t="s">
        <v>99</v>
      </c>
      <c r="B23" s="43">
        <v>5275220.45366</v>
      </c>
      <c r="C23" s="43">
        <v>4610015.40376</v>
      </c>
      <c r="D23" s="43">
        <v>3728716.08217</v>
      </c>
      <c r="E23" s="43">
        <v>3375226.202989999</v>
      </c>
      <c r="F23" s="43">
        <v>2983570.7560099997</v>
      </c>
      <c r="G23" s="43">
        <v>2738601.1614300003</v>
      </c>
      <c r="H23" s="43">
        <v>2572606.27285</v>
      </c>
      <c r="I23" s="43">
        <v>2118822.26215</v>
      </c>
      <c r="J23" s="44">
        <v>1604927.3642699993</v>
      </c>
      <c r="K23" s="23"/>
    </row>
    <row r="24" spans="1:11" s="75" customFormat="1" ht="12.95" customHeight="1">
      <c r="A24" s="74" t="s">
        <v>100</v>
      </c>
      <c r="B24" s="38">
        <v>69342.71339999998</v>
      </c>
      <c r="C24" s="38">
        <v>25172.852870000002</v>
      </c>
      <c r="D24" s="38">
        <v>33635.64298999999</v>
      </c>
      <c r="E24" s="38">
        <v>34396.632159999994</v>
      </c>
      <c r="F24" s="38">
        <v>24043.27357999999</v>
      </c>
      <c r="G24" s="38">
        <v>23352.52439</v>
      </c>
      <c r="H24" s="38">
        <v>38624.87822999999</v>
      </c>
      <c r="I24" s="38">
        <v>22186.429080000013</v>
      </c>
      <c r="J24" s="39">
        <v>20085.54639000001</v>
      </c>
      <c r="K24" s="23"/>
    </row>
    <row r="25" spans="1:12" s="75" customFormat="1" ht="12.95" customHeight="1">
      <c r="A25" s="74" t="s">
        <v>101</v>
      </c>
      <c r="B25" s="38">
        <v>88988.99301</v>
      </c>
      <c r="C25" s="38">
        <v>88988.99302999998</v>
      </c>
      <c r="D25" s="38">
        <v>85975.6597</v>
      </c>
      <c r="E25" s="38">
        <v>75975.65970999999</v>
      </c>
      <c r="F25" s="38">
        <v>71262.60416</v>
      </c>
      <c r="G25" s="38">
        <v>70929.47916</v>
      </c>
      <c r="H25" s="38">
        <v>63840.7847</v>
      </c>
      <c r="I25" s="38">
        <v>63676.347180000004</v>
      </c>
      <c r="J25" s="39">
        <v>36684.930519999994</v>
      </c>
      <c r="K25" s="23"/>
      <c r="L25" s="82"/>
    </row>
    <row r="26" spans="1:12" ht="12.95" customHeight="1">
      <c r="A26" s="76" t="s">
        <v>102</v>
      </c>
      <c r="B26" s="69">
        <v>5433552.16007</v>
      </c>
      <c r="C26" s="69">
        <v>4724177.249659999</v>
      </c>
      <c r="D26" s="69">
        <v>3848327.38486</v>
      </c>
      <c r="E26" s="69">
        <v>3485598.494859999</v>
      </c>
      <c r="F26" s="69">
        <v>3078876.6337499996</v>
      </c>
      <c r="G26" s="69">
        <v>2832883.1649800004</v>
      </c>
      <c r="H26" s="69">
        <v>2675071.93578</v>
      </c>
      <c r="I26" s="69">
        <v>2204685.03841</v>
      </c>
      <c r="J26" s="70">
        <v>1661697.8411799993</v>
      </c>
      <c r="L26" s="24"/>
    </row>
    <row r="27" spans="1:12" ht="12.95" customHeight="1">
      <c r="A27" s="254" t="s">
        <v>103</v>
      </c>
      <c r="B27" s="69">
        <v>220926.23162</v>
      </c>
      <c r="C27" s="69">
        <v>214681.77083</v>
      </c>
      <c r="D27" s="69">
        <v>195460.04212999996</v>
      </c>
      <c r="E27" s="69">
        <v>184395.9842</v>
      </c>
      <c r="F27" s="69">
        <v>181181.00395999997</v>
      </c>
      <c r="G27" s="69">
        <v>171748.23894</v>
      </c>
      <c r="H27" s="69">
        <v>149543.51046</v>
      </c>
      <c r="I27" s="69">
        <v>142817.49343</v>
      </c>
      <c r="J27" s="70">
        <v>128813.94301</v>
      </c>
      <c r="L27" s="82"/>
    </row>
    <row r="28" spans="1:11" s="105" customFormat="1" ht="12.95" customHeight="1">
      <c r="A28" s="125" t="s">
        <v>104</v>
      </c>
      <c r="B28" s="38">
        <v>4245.0846205</v>
      </c>
      <c r="C28" s="38">
        <v>5875.370617</v>
      </c>
      <c r="D28" s="38">
        <v>5584.2576305</v>
      </c>
      <c r="E28" s="38">
        <v>4837.247989500001</v>
      </c>
      <c r="F28" s="38">
        <v>4190.464751</v>
      </c>
      <c r="G28" s="38">
        <v>5217.7984885000005</v>
      </c>
      <c r="H28" s="38">
        <v>4504.721729000001</v>
      </c>
      <c r="I28" s="38">
        <v>3798.984249</v>
      </c>
      <c r="J28" s="39">
        <v>3234.4127555</v>
      </c>
      <c r="K28" s="12"/>
    </row>
    <row r="29" spans="1:12" ht="12.95" customHeight="1">
      <c r="A29" s="167" t="s">
        <v>105</v>
      </c>
      <c r="B29" s="416">
        <v>5654478.39169</v>
      </c>
      <c r="C29" s="416">
        <v>4938859.020489999</v>
      </c>
      <c r="D29" s="416">
        <v>4043787.42699</v>
      </c>
      <c r="E29" s="416">
        <v>3669994.479059999</v>
      </c>
      <c r="F29" s="416">
        <v>3260057.6377099995</v>
      </c>
      <c r="G29" s="416">
        <v>3004631.4039200004</v>
      </c>
      <c r="H29" s="416">
        <v>2824615.44624</v>
      </c>
      <c r="I29" s="416">
        <v>2347502.53184</v>
      </c>
      <c r="J29" s="417">
        <v>1790511.7841899993</v>
      </c>
      <c r="L29" s="24"/>
    </row>
    <row r="30" spans="4:10" ht="12" customHeight="1">
      <c r="D30" s="71"/>
      <c r="E30" s="71"/>
      <c r="F30" s="71"/>
      <c r="G30" s="71"/>
      <c r="H30" s="71"/>
      <c r="I30" s="71"/>
      <c r="J30" s="71"/>
    </row>
    <row r="31" spans="1:3" ht="12" customHeight="1">
      <c r="A31" s="62"/>
      <c r="B31" s="23"/>
      <c r="C31" s="23"/>
    </row>
    <row r="32" spans="1:6" ht="18.75">
      <c r="A32" s="29" t="s">
        <v>106</v>
      </c>
      <c r="B32" s="26"/>
      <c r="C32" s="26"/>
      <c r="D32" s="26"/>
      <c r="E32" s="26"/>
      <c r="F32" s="24"/>
    </row>
    <row r="33" spans="2:3" ht="12" customHeight="1">
      <c r="B33" s="23"/>
      <c r="C33" s="23"/>
    </row>
    <row r="34" spans="1:6" ht="12" customHeight="1">
      <c r="A34" s="160" t="s">
        <v>87</v>
      </c>
      <c r="B34" s="258">
        <v>44196</v>
      </c>
      <c r="C34" s="258">
        <v>43830</v>
      </c>
      <c r="D34" s="258">
        <v>43465</v>
      </c>
      <c r="E34" s="258">
        <v>43100</v>
      </c>
      <c r="F34" s="259">
        <v>42735</v>
      </c>
    </row>
    <row r="35" spans="1:6" ht="12" customHeight="1">
      <c r="A35" s="74" t="s">
        <v>88</v>
      </c>
      <c r="B35" s="38">
        <v>2393258.24036</v>
      </c>
      <c r="C35" s="38">
        <v>1270453.0561300002</v>
      </c>
      <c r="D35" s="38">
        <v>681845.8923</v>
      </c>
      <c r="E35" s="38">
        <v>955890.55272</v>
      </c>
      <c r="F35" s="39">
        <v>300371.08559</v>
      </c>
    </row>
    <row r="36" spans="1:6" ht="12" customHeight="1" hidden="1" outlineLevel="1">
      <c r="A36" s="141" t="s">
        <v>89</v>
      </c>
      <c r="B36" s="38">
        <v>322840.75911000004</v>
      </c>
      <c r="C36" s="38">
        <v>32926.46134</v>
      </c>
      <c r="D36" s="38">
        <v>39151.68704</v>
      </c>
      <c r="E36" s="38">
        <v>49428.59787</v>
      </c>
      <c r="F36" s="39">
        <v>64116.36963000001</v>
      </c>
    </row>
    <row r="37" spans="1:6" ht="12" customHeight="1" hidden="1" outlineLevel="1">
      <c r="A37" s="141" t="s">
        <v>137</v>
      </c>
      <c r="B37" s="38">
        <v>89.41994000000001</v>
      </c>
      <c r="C37" s="38">
        <v>3.98938</v>
      </c>
      <c r="D37" s="38">
        <v>58.98612000000001</v>
      </c>
      <c r="E37" s="38">
        <v>585.38224</v>
      </c>
      <c r="F37" s="39">
        <v>829.13843</v>
      </c>
    </row>
    <row r="38" spans="1:6" ht="12" customHeight="1" hidden="1" outlineLevel="1">
      <c r="A38" s="141" t="s">
        <v>138</v>
      </c>
      <c r="B38" s="38">
        <v>0</v>
      </c>
      <c r="C38" s="38">
        <v>0</v>
      </c>
      <c r="D38" s="38">
        <v>0</v>
      </c>
      <c r="E38" s="38">
        <v>0</v>
      </c>
      <c r="F38" s="39">
        <v>0</v>
      </c>
    </row>
    <row r="39" spans="1:12" ht="12" customHeight="1" collapsed="1">
      <c r="A39" s="74" t="s">
        <v>107</v>
      </c>
      <c r="B39" s="38">
        <v>322930.17905000004</v>
      </c>
      <c r="C39" s="38">
        <v>32930.45072</v>
      </c>
      <c r="D39" s="38">
        <v>39210.67316</v>
      </c>
      <c r="E39" s="38">
        <v>50013.98011</v>
      </c>
      <c r="F39" s="39">
        <v>64945.50806000001</v>
      </c>
      <c r="H39" s="30"/>
      <c r="I39" s="140"/>
      <c r="J39" s="32"/>
      <c r="K39" s="31"/>
      <c r="L39" s="33"/>
    </row>
    <row r="40" spans="1:9" ht="12" customHeight="1">
      <c r="A40" s="74" t="s">
        <v>90</v>
      </c>
      <c r="B40" s="38">
        <v>2225681.2147399997</v>
      </c>
      <c r="C40" s="38">
        <v>1693138.02664</v>
      </c>
      <c r="D40" s="38">
        <v>929037.1495000002</v>
      </c>
      <c r="E40" s="38">
        <v>726290.4574399999</v>
      </c>
      <c r="F40" s="39">
        <v>535495.7822799999</v>
      </c>
      <c r="I40" s="23"/>
    </row>
    <row r="41" spans="1:12" s="40" customFormat="1" ht="12" customHeight="1">
      <c r="A41" s="83" t="s">
        <v>91</v>
      </c>
      <c r="B41" s="38">
        <v>-16858.29328</v>
      </c>
      <c r="C41" s="38">
        <v>-6103.64977</v>
      </c>
      <c r="D41" s="38">
        <v>-10276.11793</v>
      </c>
      <c r="E41" s="38">
        <v>-6899.65056</v>
      </c>
      <c r="F41" s="39">
        <v>-3734.81855</v>
      </c>
      <c r="G41" s="23"/>
      <c r="H41" s="129"/>
      <c r="I41" s="130"/>
      <c r="J41" s="131"/>
      <c r="K41" s="129"/>
      <c r="L41" s="129"/>
    </row>
    <row r="42" spans="1:12" s="40" customFormat="1" ht="12" customHeight="1">
      <c r="A42" s="83" t="s">
        <v>92</v>
      </c>
      <c r="B42" s="38">
        <v>2454.14738</v>
      </c>
      <c r="C42" s="38">
        <v>2745.88852</v>
      </c>
      <c r="D42" s="38">
        <v>2509.1748400000006</v>
      </c>
      <c r="E42" s="38">
        <v>7357.406279999998</v>
      </c>
      <c r="F42" s="39">
        <v>1698.7902</v>
      </c>
      <c r="G42" s="23"/>
      <c r="H42" s="129"/>
      <c r="I42" s="130"/>
      <c r="J42" s="131"/>
      <c r="K42" s="129"/>
      <c r="L42" s="129"/>
    </row>
    <row r="43" spans="1:12" s="40" customFormat="1" ht="12" customHeight="1">
      <c r="A43" s="83" t="s">
        <v>139</v>
      </c>
      <c r="B43" s="38">
        <v>7493.33351</v>
      </c>
      <c r="C43" s="38">
        <v>7556.748609999999</v>
      </c>
      <c r="D43" s="38">
        <v>2746.269290000001</v>
      </c>
      <c r="E43" s="38">
        <v>2297.522090000001</v>
      </c>
      <c r="F43" s="39">
        <v>1807.2533999999991</v>
      </c>
      <c r="G43" s="23"/>
      <c r="H43" s="129"/>
      <c r="I43" s="130"/>
      <c r="J43" s="131"/>
      <c r="K43" s="129"/>
      <c r="L43" s="129"/>
    </row>
    <row r="44" spans="1:9" ht="12" customHeight="1">
      <c r="A44" s="74" t="s">
        <v>93</v>
      </c>
      <c r="B44" s="38">
        <v>3900.198740001768</v>
      </c>
      <c r="C44" s="38">
        <v>3910.8828800001647</v>
      </c>
      <c r="D44" s="38">
        <v>3939.3043499999912</v>
      </c>
      <c r="E44" s="38">
        <v>3003.9811800000025</v>
      </c>
      <c r="F44" s="39">
        <v>1671.113849999907</v>
      </c>
      <c r="I44" s="130"/>
    </row>
    <row r="45" spans="1:9" ht="12" customHeight="1">
      <c r="A45" s="76" t="s">
        <v>94</v>
      </c>
      <c r="B45" s="68">
        <v>4938859.0205000015</v>
      </c>
      <c r="C45" s="68">
        <v>3004631.4037300004</v>
      </c>
      <c r="D45" s="68">
        <v>1649012.3455100001</v>
      </c>
      <c r="E45" s="68">
        <v>1737954.24926</v>
      </c>
      <c r="F45" s="77">
        <v>902254.71483</v>
      </c>
      <c r="I45" s="130"/>
    </row>
    <row r="46" spans="1:9" ht="12" customHeight="1">
      <c r="A46" s="78" t="s">
        <v>95</v>
      </c>
      <c r="B46" s="38">
        <v>3656826.87526</v>
      </c>
      <c r="C46" s="38">
        <v>2201517.2583200005</v>
      </c>
      <c r="D46" s="38">
        <v>1329901.0315399999</v>
      </c>
      <c r="E46" s="38">
        <v>1423223.64452</v>
      </c>
      <c r="F46" s="39">
        <v>631954.05803</v>
      </c>
      <c r="I46" s="23"/>
    </row>
    <row r="47" spans="1:6" ht="12" customHeight="1">
      <c r="A47" s="78" t="s">
        <v>96</v>
      </c>
      <c r="B47" s="38">
        <v>483301.42206</v>
      </c>
      <c r="C47" s="38">
        <v>508549.49706</v>
      </c>
      <c r="D47" s="38">
        <v>117795.10578</v>
      </c>
      <c r="E47" s="38">
        <v>127111.50516</v>
      </c>
      <c r="F47" s="39">
        <v>152163.19456</v>
      </c>
    </row>
    <row r="48" spans="1:6" ht="12" customHeight="1">
      <c r="A48" s="78" t="s">
        <v>97</v>
      </c>
      <c r="B48" s="38">
        <v>1302.4250699999998</v>
      </c>
      <c r="C48" s="38">
        <v>2887.4320700000003</v>
      </c>
      <c r="D48" s="38">
        <v>281.35322</v>
      </c>
      <c r="E48" s="38">
        <v>237.67962</v>
      </c>
      <c r="F48" s="39">
        <v>513.43458</v>
      </c>
    </row>
    <row r="49" spans="1:12" ht="12" customHeight="1">
      <c r="A49" s="78" t="s">
        <v>98</v>
      </c>
      <c r="B49" s="38">
        <v>468584.68137</v>
      </c>
      <c r="C49" s="38">
        <v>25646.973980000002</v>
      </c>
      <c r="D49" s="38">
        <v>21583.981809999997</v>
      </c>
      <c r="E49" s="38">
        <v>6000</v>
      </c>
      <c r="F49" s="39">
        <v>778.6751299999999</v>
      </c>
      <c r="G49" s="24"/>
      <c r="H49" s="24"/>
      <c r="I49" s="24"/>
      <c r="J49" s="24"/>
      <c r="K49" s="24"/>
      <c r="L49" s="24"/>
    </row>
    <row r="50" spans="1:12" ht="12" customHeight="1">
      <c r="A50" s="80" t="s">
        <v>99</v>
      </c>
      <c r="B50" s="43">
        <v>4610015.40376</v>
      </c>
      <c r="C50" s="43">
        <v>2738601.1614300003</v>
      </c>
      <c r="D50" s="43">
        <v>1469561.47235</v>
      </c>
      <c r="E50" s="43">
        <v>1556572.8293</v>
      </c>
      <c r="F50" s="44">
        <v>785409.3622999999</v>
      </c>
      <c r="G50" s="24"/>
      <c r="H50" s="24"/>
      <c r="I50" s="24"/>
      <c r="J50" s="24"/>
      <c r="K50" s="24"/>
      <c r="L50" s="24"/>
    </row>
    <row r="51" spans="1:12" ht="12" customHeight="1">
      <c r="A51" s="74" t="s">
        <v>100</v>
      </c>
      <c r="B51" s="38">
        <v>25172.852870000002</v>
      </c>
      <c r="C51" s="38">
        <v>23352.52439</v>
      </c>
      <c r="D51" s="38">
        <v>23722.653079999996</v>
      </c>
      <c r="E51" s="38">
        <v>61710.21092</v>
      </c>
      <c r="F51" s="39">
        <v>16528.309119999994</v>
      </c>
      <c r="G51" s="24"/>
      <c r="H51" s="24"/>
      <c r="I51" s="24"/>
      <c r="J51" s="24"/>
      <c r="K51" s="24"/>
      <c r="L51" s="24"/>
    </row>
    <row r="52" spans="1:12" ht="12" customHeight="1">
      <c r="A52" s="74" t="s">
        <v>101</v>
      </c>
      <c r="B52" s="38">
        <v>88988.99302999998</v>
      </c>
      <c r="C52" s="38">
        <v>70929.47916</v>
      </c>
      <c r="D52" s="38">
        <v>30149.72218</v>
      </c>
      <c r="E52" s="38">
        <v>20149.72222</v>
      </c>
      <c r="F52" s="39">
        <v>20149.7222</v>
      </c>
      <c r="G52" s="24"/>
      <c r="H52" s="24"/>
      <c r="I52" s="24"/>
      <c r="J52" s="24"/>
      <c r="K52" s="24"/>
      <c r="L52" s="24"/>
    </row>
    <row r="53" spans="1:12" ht="12" customHeight="1">
      <c r="A53" s="76" t="s">
        <v>102</v>
      </c>
      <c r="B53" s="68">
        <v>4724177.249659999</v>
      </c>
      <c r="C53" s="68">
        <v>2832883.1649800004</v>
      </c>
      <c r="D53" s="68">
        <v>1523433.84761</v>
      </c>
      <c r="E53" s="68">
        <v>1638432.7624400002</v>
      </c>
      <c r="F53" s="77">
        <v>822087.3936199999</v>
      </c>
      <c r="G53" s="24"/>
      <c r="H53" s="24"/>
      <c r="I53" s="24"/>
      <c r="J53" s="24"/>
      <c r="K53" s="24"/>
      <c r="L53" s="24"/>
    </row>
    <row r="54" spans="1:12" ht="12" customHeight="1">
      <c r="A54" s="254" t="s">
        <v>103</v>
      </c>
      <c r="B54" s="68">
        <v>214681.77083</v>
      </c>
      <c r="C54" s="68">
        <v>171748.23894</v>
      </c>
      <c r="D54" s="68">
        <v>125578.4979</v>
      </c>
      <c r="E54" s="68">
        <v>99521.48682</v>
      </c>
      <c r="F54" s="77">
        <v>80167.32076</v>
      </c>
      <c r="G54" s="24"/>
      <c r="H54" s="24"/>
      <c r="I54" s="24"/>
      <c r="J54" s="24"/>
      <c r="K54" s="24"/>
      <c r="L54" s="24"/>
    </row>
    <row r="55" spans="1:12" ht="12" customHeight="1">
      <c r="A55" s="125" t="s">
        <v>104</v>
      </c>
      <c r="B55" s="38">
        <v>5875.370617</v>
      </c>
      <c r="C55" s="38">
        <v>5217.7984885000005</v>
      </c>
      <c r="D55" s="38">
        <v>4122.8477395</v>
      </c>
      <c r="E55" s="38">
        <v>3530.274335</v>
      </c>
      <c r="F55" s="39">
        <v>1918.9944899999998</v>
      </c>
      <c r="G55" s="24"/>
      <c r="H55" s="24"/>
      <c r="I55" s="24"/>
      <c r="J55" s="24"/>
      <c r="K55" s="24"/>
      <c r="L55" s="24"/>
    </row>
    <row r="56" spans="1:12" ht="12" customHeight="1">
      <c r="A56" s="167" t="s">
        <v>105</v>
      </c>
      <c r="B56" s="168">
        <v>4938859.020489999</v>
      </c>
      <c r="C56" s="168">
        <v>3004631.4039200004</v>
      </c>
      <c r="D56" s="168">
        <v>1649012.3455100001</v>
      </c>
      <c r="E56" s="168">
        <v>1737954.2492600002</v>
      </c>
      <c r="F56" s="169">
        <v>902254.7143799999</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1"/>
      <c r="G62" s="71"/>
      <c r="I62" s="71"/>
      <c r="J62" s="23"/>
      <c r="K62" s="71"/>
    </row>
    <row r="63" spans="4:11" ht="12" customHeight="1">
      <c r="D63" s="71"/>
      <c r="E63" s="71"/>
      <c r="F63" s="71"/>
      <c r="G63" s="71"/>
      <c r="H63" s="71"/>
      <c r="I63" s="71"/>
      <c r="J63" s="71"/>
      <c r="K63" s="71"/>
    </row>
  </sheetData>
  <conditionalFormatting sqref="D45:F45 B54:F54 B56:F56 B29:J29 B27:J27">
    <cfRule type="cellIs" priority="35" operator="greaterThan" stopIfTrue="1">
      <formula>10</formula>
    </cfRule>
  </conditionalFormatting>
  <conditionalFormatting sqref="D53:F53">
    <cfRule type="cellIs" priority="34" operator="greaterThan" stopIfTrue="1">
      <formula>10</formula>
    </cfRule>
  </conditionalFormatting>
  <conditionalFormatting sqref="B45:C45">
    <cfRule type="cellIs" priority="37" operator="greaterThan" stopIfTrue="1">
      <formula>10</formula>
    </cfRule>
  </conditionalFormatting>
  <conditionalFormatting sqref="B53:C53">
    <cfRule type="cellIs" priority="36" operator="greaterThan" stopIfTrue="1">
      <formula>10</formula>
    </cfRule>
  </conditionalFormatting>
  <conditionalFormatting sqref="J18">
    <cfRule type="cellIs" priority="33" operator="greaterThan" stopIfTrue="1">
      <formula>10</formula>
    </cfRule>
  </conditionalFormatting>
  <conditionalFormatting sqref="J26">
    <cfRule type="cellIs" priority="32" operator="greaterThan" stopIfTrue="1">
      <formula>10</formula>
    </cfRule>
  </conditionalFormatting>
  <conditionalFormatting sqref="I18">
    <cfRule type="cellIs" priority="31" operator="greaterThan" stopIfTrue="1">
      <formula>10</formula>
    </cfRule>
  </conditionalFormatting>
  <conditionalFormatting sqref="I26">
    <cfRule type="cellIs" priority="30" operator="greaterThan" stopIfTrue="1">
      <formula>10</formula>
    </cfRule>
  </conditionalFormatting>
  <conditionalFormatting sqref="G18:I18">
    <cfRule type="cellIs" priority="29" operator="greaterThan" stopIfTrue="1">
      <formula>10</formula>
    </cfRule>
  </conditionalFormatting>
  <conditionalFormatting sqref="G26:I26">
    <cfRule type="cellIs" priority="28" operator="greaterThan" stopIfTrue="1">
      <formula>10</formula>
    </cfRule>
  </conditionalFormatting>
  <conditionalFormatting sqref="D18:G18">
    <cfRule type="cellIs" priority="27" operator="greaterThan" stopIfTrue="1">
      <formula>10</formula>
    </cfRule>
  </conditionalFormatting>
  <conditionalFormatting sqref="D26:G26">
    <cfRule type="cellIs" priority="26" operator="greaterThan" stopIfTrue="1">
      <formula>10</formula>
    </cfRule>
  </conditionalFormatting>
  <conditionalFormatting sqref="C18">
    <cfRule type="cellIs" priority="25" operator="greaterThan" stopIfTrue="1">
      <formula>10</formula>
    </cfRule>
  </conditionalFormatting>
  <conditionalFormatting sqref="C26">
    <cfRule type="cellIs" priority="24" operator="greaterThan" stopIfTrue="1">
      <formula>10</formula>
    </cfRule>
  </conditionalFormatting>
  <conditionalFormatting sqref="B18">
    <cfRule type="cellIs" priority="23" operator="greaterThan" stopIfTrue="1">
      <formula>10</formula>
    </cfRule>
  </conditionalFormatting>
  <conditionalFormatting sqref="B26">
    <cfRule type="cellIs" priority="22" operator="greaterThan" stopIfTrue="1">
      <formula>10</formula>
    </cfRule>
  </conditionalFormatting>
  <conditionalFormatting sqref="J18">
    <cfRule type="cellIs" priority="6" operator="greaterThan" stopIfTrue="1">
      <formula>10</formula>
    </cfRule>
  </conditionalFormatting>
  <conditionalFormatting sqref="J26">
    <cfRule type="cellIs" priority="5" operator="greaterThan" stopIfTrue="1">
      <formula>10</formula>
    </cfRule>
  </conditionalFormatting>
  <conditionalFormatting sqref="D18">
    <cfRule type="cellIs" priority="4" operator="greaterThan" stopIfTrue="1">
      <formula>10</formula>
    </cfRule>
  </conditionalFormatting>
  <conditionalFormatting sqref="D26">
    <cfRule type="cellIs" priority="3" operator="greaterThan" stopIfTrue="1">
      <formula>10</formula>
    </cfRule>
  </conditionalFormatting>
  <conditionalFormatting sqref="C18">
    <cfRule type="cellIs" priority="2" operator="greaterThan" stopIfTrue="1">
      <formula>10</formula>
    </cfRule>
  </conditionalFormatting>
  <conditionalFormatting sqref="C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Liis Sillamaa</cp:lastModifiedBy>
  <cp:lastPrinted>2021-04-19T14:42:45Z</cp:lastPrinted>
  <dcterms:created xsi:type="dcterms:W3CDTF">2018-01-29T10:25:29Z</dcterms:created>
  <dcterms:modified xsi:type="dcterms:W3CDTF">2021-04-19T14:45:18Z</dcterms:modified>
  <cp:category/>
  <cp:version/>
  <cp:contentType/>
  <cp:contentStatus/>
</cp:coreProperties>
</file>