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435" tabRatio="915" activeTab="0"/>
  </bookViews>
  <sheets>
    <sheet name="Cont"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Share" sheetId="30" r:id="rId24"/>
    <sheet name="Bonds" sheetId="32" r:id="rId25"/>
    <sheet name="Cal" sheetId="29" r:id="rId26"/>
  </sheets>
  <definedNames>
    <definedName name="_" localSheetId="0" hidden="1">TABLE1</definedName>
    <definedName name="_" localSheetId="4" hidden="1">TABLE1</definedName>
    <definedName name="_" localSheetId="20" hidden="1">TABLE1</definedName>
    <definedName name="_" localSheetId="9"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0"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4">'Bonds'!$A$1:$K$57</definedName>
    <definedName name="_xlnm.Print_Area" localSheetId="25">'Cal'!$A$1:$M$45</definedName>
    <definedName name="_xlnm.Print_Area" localSheetId="0">'Cont'!$A$1:$L$45</definedName>
    <definedName name="_xlnm.Print_Area" localSheetId="5">'gAK'!$A$1:$J$48</definedName>
    <definedName name="_xlnm.Print_Area" localSheetId="3">'gBS 9Q'!$A$1:$J$48</definedName>
    <definedName name="_xlnm.Print_Area" localSheetId="6">'gKA'!$A$1:$J$37</definedName>
    <definedName name="_xlnm.Print_Area" localSheetId="2">'gPL 9Q'!$A$1:$J$63</definedName>
    <definedName name="_xlnm.Print_Area" localSheetId="4">'gSA'!$A$1:$J$58</definedName>
    <definedName name="_xlnm.Print_Area" localSheetId="22">'mAK'!$A$1:$J$51</definedName>
    <definedName name="_xlnm.Print_Area" localSheetId="19">'mBS 9Q'!$A$1:$J$47</definedName>
    <definedName name="_xlnm.Print_Area" localSheetId="21">'mL'!$A$1:$J$26</definedName>
    <definedName name="_xlnm.Print_Area" localSheetId="18">'mPL 9Q'!$A$1:$J$51</definedName>
    <definedName name="_xlnm.Print_Area" localSheetId="20">'mSA'!$A$1:$J$44</definedName>
    <definedName name="_xlnm.Print_Area" localSheetId="12">'pAK'!$A$1:$J$48</definedName>
    <definedName name="_xlnm.Print_Area" localSheetId="8">'pBS 9Q'!$A$1:$J$56</definedName>
    <definedName name="_xlnm.Print_Area" localSheetId="11">'pH'!$A$1:$J$26</definedName>
    <definedName name="_xlnm.Print_Area" localSheetId="13">'pKA'!$A$1:$J$34</definedName>
    <definedName name="_xlnm.Print_Area" localSheetId="10">'pL'!$A$1:$J$41</definedName>
    <definedName name="_xlnm.Print_Area" localSheetId="7">'pPL 9Q'!$A$1:$J$54</definedName>
    <definedName name="_xlnm.Print_Area" localSheetId="9">'pSA'!$A$1:$J$64</definedName>
    <definedName name="_xlnm.Print_Area" localSheetId="23">'Share'!$A$1:$J$72</definedName>
    <definedName name="_xlnm.Print_Area" localSheetId="1">'Str'!$A$1:$L$69</definedName>
    <definedName name="_xlnm.Print_Area" localSheetId="17">'vhAUM'!$A$1:$J$84</definedName>
    <definedName name="_xlnm.Print_Area" localSheetId="15">'vhBS 9Q'!$A$1:$J$61</definedName>
    <definedName name="_xlnm.Print_Area" localSheetId="14">'vhPL 9Q'!$A$1:$J$40</definedName>
    <definedName name="_xlnm.Print_Area" localSheetId="16">'vhSA'!$A$1:$J$32</definedName>
    <definedName name="wrn.Reportas._.1." localSheetId="0" hidden="1">{#N/A,#N/A,FALSE,"Lapas 1";#N/A,#N/A,FALSE,"Lapas 1"}</definedName>
    <definedName name="wrn.Reportas._.1." hidden="1">{#N/A,#N/A,FALSE,"Lapas 1";#N/A,#N/A,FALSE,"Lapas 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<sst xmlns="http://schemas.openxmlformats.org/spreadsheetml/2006/main" count="1157" uniqueCount="299">
  <si>
    <t>AS LHV Group</t>
  </si>
  <si>
    <t>Q4-17</t>
  </si>
  <si>
    <t>Q3-17</t>
  </si>
  <si>
    <t>Q2-17</t>
  </si>
  <si>
    <t>Q1-17</t>
  </si>
  <si>
    <t>Q4-16</t>
  </si>
  <si>
    <t>Q3-16</t>
  </si>
  <si>
    <t>Q2-16</t>
  </si>
  <si>
    <t xml:space="preserve">P/B </t>
  </si>
  <si>
    <t/>
  </si>
  <si>
    <t>EURt</t>
  </si>
  <si>
    <t>AS LHV Pank</t>
  </si>
  <si>
    <t>Laenud, 5 aastat</t>
  </si>
  <si>
    <t>AS LHV Varahaldus</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</si>
  <si>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</si>
  <si>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</si>
  <si>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</si>
  <si>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</si>
  <si>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</si>
  <si>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</si>
  <si>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</si>
  <si>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</si>
  <si>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</si>
  <si>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</si>
  <si>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</si>
  <si>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</si>
  <si>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</si>
  <si>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</si>
  <si>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</si>
  <si>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</si>
  <si>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 xml:space="preserve">LHV Pension 50 </t>
  </si>
  <si>
    <t xml:space="preserve">LHV Pension Intress </t>
  </si>
  <si>
    <t>DPS (EUR)</t>
  </si>
  <si>
    <t>EPS (EUR)</t>
  </si>
  <si>
    <t>meelis.paakspuu@lhv.ee</t>
  </si>
  <si>
    <t>madis.toomsalu@lhv.ee</t>
  </si>
  <si>
    <t>Meelis Paakspuu</t>
  </si>
  <si>
    <t>Madis Toomsalu</t>
  </si>
  <si>
    <t>AS Lõhmus Holdings</t>
  </si>
  <si>
    <t>Rain Lõhmus</t>
  </si>
  <si>
    <t>Viisemann Investment AG</t>
  </si>
  <si>
    <t>Ambient Sound Investments OÜ</t>
  </si>
  <si>
    <t>OÜ Krenno</t>
  </si>
  <si>
    <t>AS Genteel</t>
  </si>
  <si>
    <t>AS Amalfi</t>
  </si>
  <si>
    <t>OÜ Kristobal</t>
  </si>
  <si>
    <t>SIA Krugmans</t>
  </si>
  <si>
    <t>OÜ Bonaares</t>
  </si>
  <si>
    <t>Tartu mnt 2, 10145 Tallinn</t>
  </si>
  <si>
    <t>info@lhv.ee</t>
  </si>
  <si>
    <t xml:space="preserve">ISIN </t>
  </si>
  <si>
    <t>EE3300110741</t>
  </si>
  <si>
    <t>EE3300110550</t>
  </si>
  <si>
    <t>LHVB072524A</t>
  </si>
  <si>
    <t>LHVB065025A</t>
  </si>
  <si>
    <t>Table of Contents</t>
  </si>
  <si>
    <t>AS LHV Group Balance Sheet</t>
  </si>
  <si>
    <t>AS LHV Group Financial and Operational Ratios</t>
  </si>
  <si>
    <t>AS LHV Group Quality of Assets</t>
  </si>
  <si>
    <t>AS LHV Group Capital Adecuacy</t>
  </si>
  <si>
    <t>AS LHV Pank Balance Sheet</t>
  </si>
  <si>
    <t>AS LHV Pank Financial and Operational Ratios</t>
  </si>
  <si>
    <t>AS LHV Pank Loans</t>
  </si>
  <si>
    <t>AS LHV Pank Deposits and Loans received</t>
  </si>
  <si>
    <t>AS LHV Pank Quality of Assets</t>
  </si>
  <si>
    <t>AS LHV Pank Capital Adequacy</t>
  </si>
  <si>
    <t>AS LHV Varahaldus Balance Sheet</t>
  </si>
  <si>
    <t>AS LHV Varahaldus Financial and Operational ratios</t>
  </si>
  <si>
    <t>AS LHV Varahaldus Assets Under Management</t>
  </si>
  <si>
    <t>UAB Mokilizingas Balance Sheet</t>
  </si>
  <si>
    <t>UAB Mokilizingas Financial and Operational Ratios</t>
  </si>
  <si>
    <t>UAB Mokilizingas Loans</t>
  </si>
  <si>
    <t>UAB Mokilizingas Quality of Assets</t>
  </si>
  <si>
    <t>Share information</t>
  </si>
  <si>
    <t>Bond information</t>
  </si>
  <si>
    <t>Financial Calendar and Contacts</t>
  </si>
  <si>
    <t>Overview and Group Structure</t>
  </si>
  <si>
    <t>Supervisory Boards and Management Boards of AS LHV Group and its Subsidiaries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</si>
  <si>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</si>
  <si>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</si>
  <si>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</si>
  <si>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</si>
  <si>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</si>
  <si>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</si>
  <si>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</si>
  <si>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</si>
  <si>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</si>
  <si>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</si>
  <si>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</si>
  <si>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Total revenue</t>
  </si>
  <si>
    <t>Staff costs</t>
  </si>
  <si>
    <t>Office rent and expenses</t>
  </si>
  <si>
    <t>IT expenses</t>
  </si>
  <si>
    <t>Marketing expenses</t>
  </si>
  <si>
    <t xml:space="preserve">Other operating expenses </t>
  </si>
  <si>
    <t>Total operating expenses</t>
  </si>
  <si>
    <t>EBIT</t>
  </si>
  <si>
    <t>Change in investment in associate</t>
  </si>
  <si>
    <t>Earnings before impairment losses</t>
  </si>
  <si>
    <t xml:space="preserve">Impairment losses on loans and advances </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</si>
  <si>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</si>
  <si>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</si>
  <si>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</si>
  <si>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</si>
  <si>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</si>
  <si>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</si>
  <si>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</si>
  <si>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</si>
  <si>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</si>
  <si>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</si>
  <si>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</si>
  <si>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</si>
  <si>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</si>
  <si>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</si>
  <si>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</si>
  <si>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</si>
  <si>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</si>
  <si>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</si>
  <si>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</si>
  <si>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</si>
  <si>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</si>
  <si>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</si>
  <si>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</si>
  <si>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</si>
  <si>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</si>
  <si>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</si>
  <si>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</si>
  <si>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</si>
  <si>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</si>
  <si>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</si>
  <si>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</si>
  <si>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</si>
  <si>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</si>
  <si>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</si>
  <si>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</si>
  <si>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Risk Cost Ratio</t>
  </si>
  <si>
    <t>Liquidity Coverage Ratio (LCR)</t>
  </si>
  <si>
    <t>Number of Employees (full-time)</t>
  </si>
  <si>
    <t>Quality of assets, 9 quarters</t>
  </si>
  <si>
    <t>Loans granted,</t>
  </si>
  <si>
    <t>incl. past due:</t>
  </si>
  <si>
    <t>1-30 days</t>
  </si>
  <si>
    <t>31-60 days</t>
  </si>
  <si>
    <t>61-90 days</t>
  </si>
  <si>
    <t>over 90 days or contract cancelled</t>
  </si>
  <si>
    <t>Share of impairments (over 90 days or cancelled)</t>
  </si>
  <si>
    <t>EURt, percentage</t>
  </si>
  <si>
    <t>Quality of assets, 5 years</t>
  </si>
  <si>
    <t>Capital adequacy, 9 quarters</t>
  </si>
  <si>
    <t>Capital adequacy, 5 years</t>
  </si>
  <si>
    <t xml:space="preserve">Total Tier 1 capital </t>
  </si>
  <si>
    <t xml:space="preserve">Total Tier 2 capital </t>
  </si>
  <si>
    <t xml:space="preserve">Net own funds for capital adequacy calculation </t>
  </si>
  <si>
    <t>Credit risk RWA</t>
  </si>
  <si>
    <t>Market risk RWA</t>
  </si>
  <si>
    <t>Operational risk RWA</t>
  </si>
  <si>
    <t>Total RWA</t>
  </si>
  <si>
    <t>Tier 1 Capital Ratio</t>
  </si>
  <si>
    <t>Capital adequacy</t>
  </si>
  <si>
    <t>Available-for-sale financial  assets</t>
  </si>
  <si>
    <t>Held-to-maturity financial investments</t>
  </si>
  <si>
    <t>Tangible and intangible assets</t>
  </si>
  <si>
    <t xml:space="preserve">Liquidity Coverage Ratio LCR (bank solo) </t>
  </si>
  <si>
    <t>Number of ATM-s</t>
  </si>
  <si>
    <t>Number of ACQ merchants</t>
  </si>
  <si>
    <t>Loans, 9 quarters</t>
  </si>
  <si>
    <t>Loans, 5 years</t>
  </si>
  <si>
    <t>Other loans</t>
  </si>
  <si>
    <t>Loans to related companies</t>
  </si>
  <si>
    <t>Credit card loans</t>
  </si>
  <si>
    <t>Leveraged loans</t>
  </si>
  <si>
    <t>Hire-purchase</t>
  </si>
  <si>
    <t>Small loans</t>
  </si>
  <si>
    <t>Corporate loans</t>
  </si>
  <si>
    <t>Leasing</t>
  </si>
  <si>
    <t>Micro loans</t>
  </si>
  <si>
    <t>Home loans</t>
  </si>
  <si>
    <t>Private loans</t>
  </si>
  <si>
    <t>Consumer loans</t>
  </si>
  <si>
    <t>Total loans granted</t>
  </si>
  <si>
    <t>Loans granted, incl:</t>
  </si>
  <si>
    <t>Deposits and loans received from customers, 9 quarters</t>
  </si>
  <si>
    <t>Deposits and loans received from customers, 5 years</t>
  </si>
  <si>
    <t>Total loans received and deposits from customers</t>
  </si>
  <si>
    <t>Impairment losses</t>
  </si>
  <si>
    <t>6 months</t>
  </si>
  <si>
    <t>Prepayments of taxes and other assets</t>
  </si>
  <si>
    <t>Other loans (incl. Leasing)</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</si>
  <si>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</si>
  <si>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</si>
  <si>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</si>
  <si>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</si>
  <si>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</si>
  <si>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</si>
  <si>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</si>
  <si>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</si>
  <si>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</si>
  <si>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</si>
  <si>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</si>
  <si>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</si>
  <si>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</si>
  <si>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</si>
  <si>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</si>
  <si>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</si>
  <si>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</si>
  <si>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</si>
  <si>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</si>
  <si>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</si>
  <si>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</si>
  <si>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</si>
  <si>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</si>
  <si>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</si>
  <si>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</si>
  <si>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Unaudited results for Q4 and for 2017</t>
  </si>
  <si>
    <t>Financial forecast</t>
  </si>
  <si>
    <t>Monthly report for January</t>
  </si>
  <si>
    <t>Audited annual accounts for 2017</t>
  </si>
  <si>
    <t>Monthly report for February</t>
  </si>
  <si>
    <t>General meeting of shareholders</t>
  </si>
  <si>
    <t>Interim report for Q1 2018</t>
  </si>
  <si>
    <t>Dividend date</t>
  </si>
  <si>
    <t>Monthly report for April</t>
  </si>
  <si>
    <t>Monthly report for May</t>
  </si>
  <si>
    <t>Interim report for Q2 2018</t>
  </si>
  <si>
    <t>Monthly report for July</t>
  </si>
  <si>
    <t>Monthly report for August</t>
  </si>
  <si>
    <t>Interim report for Q3 2018</t>
  </si>
  <si>
    <t>Monthly report for October</t>
  </si>
  <si>
    <t>Monthly report for November</t>
  </si>
  <si>
    <t>Contacts</t>
  </si>
  <si>
    <t>Registry code: 11098261</t>
  </si>
  <si>
    <t>Telephone 6 800 400</t>
  </si>
  <si>
    <t>Fax 6 800 402</t>
  </si>
  <si>
    <t>Member of the Management Board of LHV Group</t>
  </si>
  <si>
    <t>Financial Manager of  LHV Group</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</si>
  <si>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</si>
  <si>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</si>
  <si>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</si>
  <si>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</si>
  <si>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</si>
  <si>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</si>
  <si>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</si>
  <si>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</si>
  <si>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</si>
  <si>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</si>
  <si>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</si>
  <si>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</si>
  <si>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</si>
  <si>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</si>
  <si>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</si>
  <si>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</si>
  <si>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</si>
  <si>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</si>
  <si>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</si>
  <si>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</si>
  <si>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</si>
  <si>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Share premium</t>
  </si>
  <si>
    <t>Fund assets, EURt</t>
  </si>
  <si>
    <t>Assets under management, 9 quarters</t>
  </si>
  <si>
    <t>Quarterly returns</t>
  </si>
  <si>
    <t>Assets under management, 5 years</t>
  </si>
  <si>
    <t>Annual returns</t>
  </si>
  <si>
    <t>incl. deposits of payment intermediaries</t>
  </si>
  <si>
    <t>Bonds issued by AS LHV Group</t>
  </si>
  <si>
    <t>LHV Structure and Governance</t>
  </si>
  <si>
    <t>AS LHV Group Income Statement</t>
  </si>
  <si>
    <t>AS LHV Pank Income Statement</t>
  </si>
  <si>
    <t>AS LHV Varahaldus Income Statement</t>
  </si>
  <si>
    <t>UAB Mokilizingas Income Statement</t>
  </si>
  <si>
    <t>MREL</t>
  </si>
  <si>
    <t>internal minimum requirement</t>
  </si>
  <si>
    <t>Shares traded during the period (thousands)</t>
  </si>
  <si>
    <t>Presumed net dividend per share (EUR)*</t>
  </si>
  <si>
    <t>LHV Factbook</t>
  </si>
  <si>
    <t>quarterly</t>
  </si>
  <si>
    <t>LHV Group 7.25% subordinated bond</t>
  </si>
  <si>
    <t>LHV Group 6.50% subordinated bond</t>
  </si>
  <si>
    <t>Customers assets (EURm)</t>
  </si>
  <si>
    <t>Portfolio Management AUM (EURm)</t>
  </si>
  <si>
    <t>Number of Customers (thousands)</t>
  </si>
  <si>
    <t>Q1-18</t>
  </si>
  <si>
    <t xml:space="preserve">*Balance Sheet items used for quarterly ratio calculations have been calculated as an average of the previous quarter and the reporting quarter balances.
Balance Sheet items used for annual ratio calculations have been calculated as an average of the previous year-end and reporting year-end balances. 
Ratios containing Profit and Loss Statement items have been calculated based on actual data. For annualization purposes quarterly data has been multiplied by 4.
</t>
  </si>
  <si>
    <t>LHV Pensionifond Eesti 100</t>
  </si>
  <si>
    <t>Financial Calendar 2018</t>
  </si>
  <si>
    <t>20.06.2024*</t>
  </si>
  <si>
    <t>29.10.2025**</t>
  </si>
  <si>
    <t xml:space="preserve">* According to the Terms of the Bonds 20.06.2024, the Company is entitled to redeem the Bonds 20.06.2024 prematurely at any time after the lapse of 5 years as from the date of issue, i.e. at any time after 20.06.2019, by notifying the bondholders at least 30 days in advance. The Company is further entitled to redeem the Bonds 20.06.2024 prematurely before the lapse of the 5-year term if there is a change in the regulative classification of the Bonds 20.06.2024 resulting in the Bonds 20.06.2024 being, in the opinion of the Company, excluded from the classification as own funds of a credit institution or if there is a significant change in the taxation regime applicable in respect of the Bonds 20.06.2024, provided that the Company was not in a position to foresee such changes upon the issue of the Bonds 20.06.2024. If this early redemption right is exercised by the Company, the rate of return from an investment into the Bonds may be lower than initially anticipated.
The bondholders are not entitled to claim early redemption of the Bonds 20.06.2024 under any circumstances.The Bonds 20.06.2024 may be redeemed prematurely by the Company on the above-described grounds only if the FSA (or the EBA if it is in the competence thereof) has granted its consent to the early redemption. </t>
  </si>
  <si>
    <t xml:space="preserve">** According to the Terms of the Bonds 29.10.2025, the Company is entitled to redeem the Bonds 29.10.2025 prematurely at any time after the lapse of 5 years as from the date of issue, i.e. at any time after 29.10.2020, by notifying the bondholders at least 30 days in advance. The Company is further entitled to redeem the Bonds 29.10.2025 prematurely before the lapse of the 5-year term if there is a change in the regulative classification of the Bonds 29.10.2025 resulting in the Bonds 29.10.2025 being, in the opinion of the Company, excluded from the classification as own funds of a credit institution or if there is a significant change in the taxation regime applicable in respect of the Bonds 29.10.2025, provided that the Company was not in a position to foresee such changes upon the issue of the Bonds 29.10.2025. If this early redemption right is exercised by the Company, the rate of return from an investment into the Bonds may be lower than initially anticipated.
The bondholders are not entitled to claim early redemption of the Bonds 20.06.2024 under any circumstances.The Bonds 20.06.2024 may be redeemed prematurely by the Company on the above-described grounds only if the FSA (or the EBA if it is in the competence thereof) has granted its consent to the early redemption. </t>
  </si>
  <si>
    <t>Number of Pension Fund Customers (thous.)</t>
  </si>
  <si>
    <t>Number of Customers (thous.)</t>
  </si>
  <si>
    <t>Customers holding bank cards (thous.)</t>
  </si>
  <si>
    <t>SEPA outgoing payments (thous.)</t>
  </si>
  <si>
    <t>June 2018</t>
  </si>
  <si>
    <t>Q2-18</t>
  </si>
  <si>
    <t>UAB Mokilizingas*</t>
  </si>
  <si>
    <t>* The financial results of UAB Mokilizingas are reflected in consolidated results of AS LHV Group from July 2013 to April 2018 (incl.)</t>
  </si>
  <si>
    <t>* The financial results of UAB Mokilizingas are consolidated since July 2013. Ratios have been annualized based on 6 month results. 
The financial results of UAB Mokilizingas are reflected in consolidated results of AS LHV Group until April 2018 (incl.)</t>
  </si>
  <si>
    <t>1 month</t>
  </si>
  <si>
    <t>TOP 10 shareholders as of 30.06.2018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</si>
</sst>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s>
  <fonts count="138">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sz val="16"/>
      <color theme="1"/>
      <name val="HelveticaNeueLT Std"/>
      <family val="2"/>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u val="single"/>
      <sz val="11"/>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0"/>
      <color rgb="FF000000"/>
      <name val="Calibri"/>
      <family val="2"/>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8.5"/>
      <color theme="1"/>
      <name val="Calibri"/>
      <family val="2"/>
    </font>
    <font>
      <b/>
      <sz val="8.5"/>
      <color theme="1"/>
      <name val="Calibri"/>
      <family val="2"/>
    </font>
    <font>
      <sz val="8.5"/>
      <color theme="1"/>
      <name val="+mn-cs"/>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b/>
      <sz val="8.5"/>
      <color theme="1"/>
      <name val="+mn-cs"/>
      <family val="2"/>
    </font>
    <font>
      <sz val="9"/>
      <color rgb="FF000000"/>
      <name val="Calibri"/>
      <family val="2"/>
    </font>
    <font>
      <sz val="9"/>
      <color rgb="FF333333"/>
      <name val="Calibri"/>
      <family val="2"/>
    </font>
    <font>
      <sz val="7"/>
      <color theme="1"/>
      <name val="HelveticaNeueLT Std"/>
      <family val="2"/>
    </font>
    <font>
      <u val="single"/>
      <sz val="10"/>
      <color theme="1"/>
      <name val="Calibri"/>
      <family val="2"/>
    </font>
    <font>
      <b/>
      <sz val="10"/>
      <color theme="1"/>
      <name val="+mn-cs"/>
      <family val="2"/>
    </font>
    <font>
      <u val="single"/>
      <sz val="10"/>
      <color theme="1"/>
      <name val="+mn-cs"/>
      <family val="2"/>
    </font>
    <font>
      <sz val="10"/>
      <color theme="1"/>
      <name val="+mn-cs"/>
      <family val="2"/>
    </font>
    <font>
      <sz val="11"/>
      <color theme="1"/>
      <name val="+mn-cs"/>
      <family val="2"/>
    </font>
    <font>
      <sz val="11.5"/>
      <color theme="1"/>
      <name val="+mn-cs"/>
      <family val="2"/>
    </font>
    <font>
      <b/>
      <sz val="11"/>
      <color theme="1"/>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5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right style="thin">
        <color theme="0" tint="-0.24997000396251678"/>
      </right>
      <top style="thin">
        <color indexed="22"/>
      </top>
      <bottom style="thin">
        <color indexed="22"/>
      </bottom>
    </border>
    <border>
      <left style="thin">
        <color theme="0" tint="-0.24997000396251678"/>
      </left>
      <right/>
      <top style="thin">
        <color indexed="22"/>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top style="thin">
        <color theme="0" tint="-0.24997000396251678"/>
      </top>
      <bottom style="thin">
        <color indexed="22"/>
      </bottom>
    </border>
    <border>
      <left/>
      <right style="thin">
        <color theme="0" tint="-0.24993999302387238"/>
      </right>
      <top/>
      <bottom/>
    </border>
    <border>
      <left/>
      <right/>
      <top/>
      <bottom style="thin">
        <color rgb="FFBFBFBF"/>
      </bottom>
    </border>
    <border>
      <left style="thin">
        <color rgb="FFBFBFBF"/>
      </left>
      <right/>
      <top/>
      <bottom/>
    </border>
    <border>
      <left style="thin">
        <color rgb="FFBFBFBF"/>
      </left>
      <right/>
      <top/>
      <bottom style="thin">
        <color rgb="FFBFBFBF"/>
      </bottom>
    </border>
    <border>
      <left style="thin">
        <color theme="0" tint="-0.24997000396251678"/>
      </left>
      <right/>
      <top style="thin">
        <color theme="0" tint="-0.24997000396251678"/>
      </top>
      <bottom style="thin">
        <color rgb="FFBFBFBF"/>
      </bottom>
    </border>
    <border>
      <left/>
      <right style="thin">
        <color theme="0" tint="-0.24997000396251678"/>
      </right>
      <top/>
      <bottom style="thin">
        <color indexed="22"/>
      </bottom>
    </border>
    <border>
      <left/>
      <right/>
      <top style="thin">
        <color rgb="FFC0C0C0"/>
      </top>
      <bottom style="thin">
        <color theme="0" tint="-0.24997000396251678"/>
      </bottom>
    </border>
    <border>
      <left/>
      <right style="thin">
        <color theme="0" tint="-0.24997000396251678"/>
      </right>
      <top style="thin">
        <color indexed="22"/>
      </top>
      <bottom/>
    </border>
    <border>
      <left/>
      <right style="thin">
        <color indexed="22"/>
      </right>
      <top style="thin">
        <color indexed="22"/>
      </top>
      <bottom style="thin">
        <color indexed="22"/>
      </bottom>
    </border>
    <border>
      <left/>
      <right/>
      <top style="thin">
        <color indexed="22"/>
      </top>
      <bottom/>
    </border>
    <border>
      <left/>
      <right style="thin">
        <color theme="0" tint="-0.24997000396251678"/>
      </right>
      <top/>
      <bottom style="thin">
        <color theme="0" tint="-0.24993999302387238"/>
      </bottom>
    </border>
    <border>
      <left/>
      <right style="thin">
        <color theme="0" tint="-0.24997000396251678"/>
      </right>
      <top style="thin">
        <color theme="0" tint="-0.24997000396251678"/>
      </top>
      <bottom/>
    </border>
    <border>
      <left/>
      <right style="thin">
        <color rgb="FFBFBFBF"/>
      </right>
      <top/>
      <bottom/>
    </border>
    <border>
      <left/>
      <right style="thin">
        <color rgb="FFBFBFBF"/>
      </right>
      <top/>
      <bottom style="thin">
        <color theme="0" tint="-0.24997000396251678"/>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7" fontId="4" fillId="0" borderId="0" applyFill="0" applyBorder="0" applyProtection="0">
      <alignment vertical="center"/>
    </xf>
    <xf numFmtId="1" fontId="4" fillId="2" borderId="0">
      <alignment vertical="center"/>
      <protection/>
    </xf>
    <xf numFmtId="0" fontId="37"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0" applyNumberFormat="0" applyBorder="0" applyAlignment="0" applyProtection="0"/>
    <xf numFmtId="0" fontId="60" fillId="6" borderId="4" applyNumberFormat="0" applyAlignment="0" applyProtection="0"/>
    <xf numFmtId="0" fontId="61" fillId="6" borderId="5"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7"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41" fontId="4" fillId="0" borderId="0" applyFill="0" applyBorder="0" applyProtection="0">
      <alignment vertical="center"/>
    </xf>
    <xf numFmtId="10" fontId="70" fillId="2" borderId="0">
      <alignment horizontal="right" vertical="center"/>
      <protection/>
    </xf>
    <xf numFmtId="171" fontId="71" fillId="2" borderId="0">
      <alignment horizontal="right" vertical="center"/>
      <protection/>
    </xf>
    <xf numFmtId="175" fontId="9" fillId="32" borderId="0">
      <alignment horizontal="right" vertical="center" indent="1"/>
      <protection/>
    </xf>
    <xf numFmtId="176" fontId="4" fillId="32" borderId="0">
      <alignment horizontal="right" vertical="center"/>
      <protection/>
    </xf>
    <xf numFmtId="0" fontId="72" fillId="33" borderId="5" applyNumberFormat="0" applyAlignment="0" applyProtection="0"/>
    <xf numFmtId="0" fontId="2" fillId="0" borderId="0">
      <alignment/>
      <protection/>
    </xf>
    <xf numFmtId="0" fontId="2" fillId="0" borderId="0">
      <alignment/>
      <protection/>
    </xf>
    <xf numFmtId="0" fontId="69" fillId="0" borderId="0">
      <alignment/>
      <protection/>
    </xf>
    <xf numFmtId="0" fontId="2" fillId="0" borderId="0">
      <alignment/>
      <protection/>
    </xf>
    <xf numFmtId="0" fontId="69" fillId="0" borderId="0">
      <alignment/>
      <protection/>
    </xf>
    <xf numFmtId="173" fontId="4" fillId="0" borderId="0" applyFill="0" applyBorder="0" applyProtection="0">
      <alignment vertical="center"/>
    </xf>
    <xf numFmtId="174" fontId="4" fillId="0" borderId="0" applyFill="0" applyBorder="0" applyProtection="0">
      <alignment vertical="center"/>
    </xf>
    <xf numFmtId="179" fontId="4" fillId="34" borderId="0">
      <alignment vertical="center"/>
      <protection/>
    </xf>
    <xf numFmtId="173" fontId="4" fillId="35" borderId="0">
      <alignment vertical="center"/>
      <protection/>
    </xf>
    <xf numFmtId="166" fontId="75" fillId="0" borderId="0">
      <alignment/>
      <protection/>
    </xf>
    <xf numFmtId="0" fontId="4" fillId="25" borderId="0" applyNumberFormat="0">
      <alignment horizontal="right" vertical="center" wrapText="1"/>
      <protection/>
    </xf>
    <xf numFmtId="0" fontId="76" fillId="0" borderId="0" applyNumberFormat="0" applyFill="0" applyBorder="0">
      <alignment/>
      <protection locked="0"/>
    </xf>
    <xf numFmtId="0" fontId="74" fillId="17" borderId="0" applyNumberFormat="0" applyAlignment="0" applyProtection="0"/>
    <xf numFmtId="0" fontId="74" fillId="17" borderId="0" applyNumberFormat="0" applyProtection="0">
      <alignment vertical="center"/>
    </xf>
    <xf numFmtId="166" fontId="4" fillId="29" borderId="0">
      <alignment vertical="center"/>
      <protection/>
    </xf>
    <xf numFmtId="166" fontId="4" fillId="0" borderId="0">
      <alignment vertical="center"/>
      <protection/>
    </xf>
    <xf numFmtId="177" fontId="4" fillId="0" borderId="0">
      <alignment vertical="center"/>
      <protection/>
    </xf>
    <xf numFmtId="166" fontId="4" fillId="2" borderId="0">
      <alignment/>
      <protection/>
    </xf>
    <xf numFmtId="0" fontId="77" fillId="0" borderId="0">
      <alignment/>
      <protection/>
    </xf>
    <xf numFmtId="166" fontId="9" fillId="2" borderId="0">
      <alignment vertical="center"/>
      <protection/>
    </xf>
    <xf numFmtId="178" fontId="78" fillId="2" borderId="0">
      <alignment vertical="center"/>
      <protection/>
    </xf>
    <xf numFmtId="179" fontId="78" fillId="2" borderId="9">
      <alignment vertical="center"/>
      <protection/>
    </xf>
    <xf numFmtId="3" fontId="71" fillId="2" borderId="0">
      <alignment vertical="center"/>
      <protection/>
    </xf>
    <xf numFmtId="170" fontId="71" fillId="2" borderId="0">
      <alignment vertical="center"/>
      <protection/>
    </xf>
    <xf numFmtId="9" fontId="71" fillId="2" borderId="0">
      <alignment horizontal="right" vertical="center"/>
      <protection/>
    </xf>
    <xf numFmtId="9" fontId="78" fillId="2" borderId="0">
      <alignment horizontal="right" vertical="center"/>
      <protection/>
    </xf>
    <xf numFmtId="9" fontId="79" fillId="2" borderId="9">
      <alignment vertical="center"/>
      <protection/>
    </xf>
    <xf numFmtId="171" fontId="78" fillId="2" borderId="0">
      <alignment horizontal="right" vertical="center"/>
      <protection/>
    </xf>
    <xf numFmtId="3" fontId="4" fillId="36" borderId="0">
      <alignment horizontal="right" vertical="center" wrapText="1"/>
      <protection/>
    </xf>
    <xf numFmtId="174" fontId="4" fillId="2" borderId="0">
      <alignment horizontal="right" vertical="center"/>
      <protection/>
    </xf>
    <xf numFmtId="174" fontId="79" fillId="2" borderId="0">
      <alignment horizontal="right" vertical="center"/>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61" fillId="6"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43" fontId="4" fillId="0" borderId="0" applyFont="0" applyFill="0" applyBorder="0" applyAlignment="0" applyProtection="0"/>
    <xf numFmtId="0" fontId="80" fillId="33"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0" fontId="2" fillId="0" borderId="0">
      <alignment/>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173"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43" fontId="4" fillId="0" borderId="0" applyFont="0" applyFill="0" applyBorder="0" applyAlignment="0" applyProtection="0"/>
    <xf numFmtId="0" fontId="80" fillId="33" borderId="5" applyNumberFormat="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3" fontId="0" fillId="0" borderId="0" applyFont="0" applyFill="0" applyBorder="0" applyAlignment="0" applyProtection="0"/>
    <xf numFmtId="0" fontId="1" fillId="0" borderId="0">
      <alignment/>
      <protection/>
    </xf>
    <xf numFmtId="9" fontId="1" fillId="0" borderId="0" applyFont="0" applyFill="0" applyBorder="0" applyAlignment="0" applyProtection="0"/>
    <xf numFmtId="174" fontId="1" fillId="0" borderId="0" applyFont="0" applyFill="0" applyBorder="0" applyAlignment="0" applyProtection="0"/>
    <xf numFmtId="0" fontId="81" fillId="0" borderId="0">
      <alignment/>
      <protection/>
    </xf>
    <xf numFmtId="0" fontId="2" fillId="0" borderId="0">
      <alignment/>
      <protection/>
    </xf>
    <xf numFmtId="0" fontId="2" fillId="0" borderId="0">
      <alignment/>
      <protection/>
    </xf>
    <xf numFmtId="0" fontId="82" fillId="0" borderId="0" applyNumberFormat="0" applyFill="0" applyBorder="0" applyAlignment="0" applyProtection="0"/>
    <xf numFmtId="0" fontId="59"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3" fillId="0" borderId="0">
      <alignment/>
      <protection/>
    </xf>
    <xf numFmtId="9" fontId="73" fillId="0" borderId="0" applyFont="0" applyFill="0" applyBorder="0" applyAlignment="0" applyProtection="0"/>
    <xf numFmtId="43" fontId="73" fillId="0" borderId="0" applyFont="0" applyFill="0" applyBorder="0" applyAlignment="0" applyProtection="0"/>
    <xf numFmtId="0" fontId="83" fillId="0" borderId="0">
      <alignment/>
      <protection/>
    </xf>
    <xf numFmtId="0" fontId="2" fillId="0" borderId="0">
      <alignment/>
      <protection/>
    </xf>
    <xf numFmtId="0" fontId="83"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2"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0" borderId="0">
      <alignment/>
      <protection/>
    </xf>
    <xf numFmtId="0" fontId="85" fillId="38"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56" borderId="11" applyNumberFormat="0" applyAlignment="0" applyProtection="0"/>
    <xf numFmtId="0" fontId="88" fillId="56" borderId="11" applyNumberFormat="0" applyAlignment="0" applyProtection="0"/>
    <xf numFmtId="0" fontId="89" fillId="57" borderId="12" applyNumberFormat="0" applyAlignment="0" applyProtection="0"/>
    <xf numFmtId="0" fontId="89" fillId="57" borderId="12" applyNumberFormat="0" applyAlignment="0" applyProtection="0"/>
    <xf numFmtId="174" fontId="84" fillId="0" borderId="0" applyFont="0" applyFill="0" applyBorder="0" applyAlignment="0" applyProtection="0"/>
    <xf numFmtId="174" fontId="84" fillId="0" borderId="0" applyFont="0" applyFill="0" applyBorder="0" applyAlignment="0" applyProtection="0"/>
    <xf numFmtId="174" fontId="84" fillId="0" borderId="0" applyFont="0" applyFill="0" applyBorder="0" applyAlignment="0" applyProtection="0"/>
    <xf numFmtId="174"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40" borderId="0" applyNumberFormat="0" applyBorder="0" applyAlignment="0" applyProtection="0"/>
    <xf numFmtId="0" fontId="91" fillId="40" borderId="0" applyNumberFormat="0" applyBorder="0" applyAlignment="0" applyProtection="0"/>
    <xf numFmtId="0" fontId="92" fillId="0" borderId="13" applyNumberFormat="0" applyFill="0" applyAlignment="0" applyProtection="0"/>
    <xf numFmtId="0" fontId="92" fillId="0" borderId="13"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43" borderId="11" applyNumberFormat="0" applyAlignment="0" applyProtection="0"/>
    <xf numFmtId="0" fontId="95" fillId="43" borderId="11" applyNumberFormat="0" applyAlignment="0" applyProtection="0"/>
    <xf numFmtId="0" fontId="96" fillId="0" borderId="16" applyNumberFormat="0" applyFill="0" applyAlignment="0" applyProtection="0"/>
    <xf numFmtId="0" fontId="96" fillId="0" borderId="16" applyNumberFormat="0" applyFill="0" applyAlignment="0" applyProtection="0"/>
    <xf numFmtId="0" fontId="97" fillId="58" borderId="0" applyNumberFormat="0" applyBorder="0" applyAlignment="0" applyProtection="0"/>
    <xf numFmtId="0" fontId="97" fillId="58" borderId="0" applyNumberFormat="0" applyBorder="0" applyAlignment="0" applyProtection="0"/>
    <xf numFmtId="0" fontId="84" fillId="0" borderId="0">
      <alignment/>
      <protection/>
    </xf>
    <xf numFmtId="0" fontId="2" fillId="0" borderId="0">
      <alignment/>
      <protection/>
    </xf>
    <xf numFmtId="0" fontId="1" fillId="0" borderId="0">
      <alignment/>
      <protection/>
    </xf>
    <xf numFmtId="0" fontId="1" fillId="0" borderId="0">
      <alignment/>
      <protection/>
    </xf>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98" fillId="56" borderId="18" applyNumberFormat="0" applyAlignment="0" applyProtection="0"/>
    <xf numFmtId="0" fontId="98" fillId="56" borderId="18" applyNumberFormat="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19" applyNumberFormat="0" applyFill="0" applyAlignment="0" applyProtection="0"/>
    <xf numFmtId="0" fontId="100" fillId="0" borderId="19"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4" fontId="84"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2"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8" fillId="56" borderId="11" applyNumberFormat="0" applyAlignment="0" applyProtection="0"/>
    <xf numFmtId="0" fontId="88" fillId="56" borderId="11" applyNumberFormat="0" applyAlignment="0" applyProtection="0"/>
    <xf numFmtId="0" fontId="95" fillId="43" borderId="11" applyNumberFormat="0" applyAlignment="0" applyProtection="0"/>
    <xf numFmtId="0" fontId="95" fillId="43" borderId="11" applyNumberForma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98" fillId="56" borderId="18" applyNumberFormat="0" applyAlignment="0" applyProtection="0"/>
    <xf numFmtId="0" fontId="98" fillId="56" borderId="18" applyNumberFormat="0" applyAlignment="0" applyProtection="0"/>
    <xf numFmtId="0" fontId="100" fillId="0" borderId="19" applyNumberFormat="0" applyFill="0" applyAlignment="0" applyProtection="0"/>
    <xf numFmtId="0" fontId="100"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1" fillId="0" borderId="0">
      <alignment/>
      <protection/>
    </xf>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2"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8" fillId="56" borderId="11" applyNumberFormat="0" applyAlignment="0" applyProtection="0"/>
    <xf numFmtId="0" fontId="88" fillId="56" borderId="11" applyNumberFormat="0" applyAlignment="0" applyProtection="0"/>
    <xf numFmtId="0" fontId="95" fillId="43" borderId="11" applyNumberFormat="0" applyAlignment="0" applyProtection="0"/>
    <xf numFmtId="0" fontId="95" fillId="43" borderId="11" applyNumberFormat="0" applyAlignment="0" applyProtection="0"/>
    <xf numFmtId="0" fontId="2" fillId="0" borderId="0">
      <alignment/>
      <protection/>
    </xf>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98" fillId="56" borderId="18" applyNumberFormat="0" applyAlignment="0" applyProtection="0"/>
    <xf numFmtId="0" fontId="98" fillId="56" borderId="18" applyNumberFormat="0" applyAlignment="0" applyProtection="0"/>
    <xf numFmtId="0" fontId="100" fillId="0" borderId="19" applyNumberFormat="0" applyFill="0" applyAlignment="0" applyProtection="0"/>
    <xf numFmtId="0" fontId="100"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8" fillId="56" borderId="11" applyNumberFormat="0" applyAlignment="0" applyProtection="0"/>
    <xf numFmtId="0" fontId="88" fillId="56" borderId="11" applyNumberFormat="0" applyAlignment="0" applyProtection="0"/>
    <xf numFmtId="0" fontId="95" fillId="43" borderId="11" applyNumberFormat="0" applyAlignment="0" applyProtection="0"/>
    <xf numFmtId="0" fontId="95" fillId="43" borderId="11" applyNumberForma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98" fillId="56" borderId="18" applyNumberFormat="0" applyAlignment="0" applyProtection="0"/>
    <xf numFmtId="0" fontId="98" fillId="56" borderId="18" applyNumberFormat="0" applyAlignment="0" applyProtection="0"/>
    <xf numFmtId="0" fontId="100" fillId="0" borderId="19" applyNumberFormat="0" applyFill="0" applyAlignment="0" applyProtection="0"/>
    <xf numFmtId="0" fontId="100"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8" fillId="56" borderId="11" applyNumberFormat="0" applyAlignment="0" applyProtection="0"/>
    <xf numFmtId="0" fontId="88" fillId="56" borderId="11" applyNumberFormat="0" applyAlignment="0" applyProtection="0"/>
    <xf numFmtId="0" fontId="95" fillId="43" borderId="11" applyNumberFormat="0" applyAlignment="0" applyProtection="0"/>
    <xf numFmtId="0" fontId="95" fillId="43" borderId="11" applyNumberForma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98" fillId="56" borderId="18" applyNumberFormat="0" applyAlignment="0" applyProtection="0"/>
    <xf numFmtId="0" fontId="98" fillId="56" borderId="18" applyNumberFormat="0" applyAlignment="0" applyProtection="0"/>
    <xf numFmtId="0" fontId="100" fillId="0" borderId="19" applyNumberFormat="0" applyFill="0" applyAlignment="0" applyProtection="0"/>
    <xf numFmtId="0" fontId="100" fillId="0" borderId="19" applyNumberFormat="0" applyFill="0" applyAlignment="0" applyProtection="0"/>
    <xf numFmtId="0" fontId="88" fillId="56" borderId="11" applyNumberFormat="0" applyAlignment="0" applyProtection="0"/>
    <xf numFmtId="0" fontId="88" fillId="56" borderId="11" applyNumberFormat="0" applyAlignment="0" applyProtection="0"/>
    <xf numFmtId="0" fontId="95" fillId="43" borderId="11" applyNumberFormat="0" applyAlignment="0" applyProtection="0"/>
    <xf numFmtId="0" fontId="95" fillId="43" borderId="11" applyNumberForma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98" fillId="56" borderId="18" applyNumberFormat="0" applyAlignment="0" applyProtection="0"/>
    <xf numFmtId="0" fontId="98" fillId="56" borderId="18" applyNumberFormat="0" applyAlignment="0" applyProtection="0"/>
    <xf numFmtId="0" fontId="100" fillId="0" borderId="19" applyNumberFormat="0" applyFill="0" applyAlignment="0" applyProtection="0"/>
    <xf numFmtId="0" fontId="100" fillId="0" borderId="19" applyNumberFormat="0" applyFill="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41"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9" fillId="0" borderId="0">
      <alignment/>
      <protection/>
    </xf>
    <xf numFmtId="0" fontId="72" fillId="33" borderId="5" applyNumberFormat="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0" fontId="51" fillId="0" borderId="0" applyFont="0" applyFill="0" applyBorder="0" applyAlignment="0" applyProtection="0"/>
    <xf numFmtId="181" fontId="2" fillId="0" borderId="0" applyFont="0" applyFill="0" applyBorder="0" applyAlignment="0" applyProtection="0"/>
    <xf numFmtId="182" fontId="1"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0" fontId="0" fillId="0" borderId="0">
      <alignment/>
      <protection/>
    </xf>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8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83" fillId="0" borderId="0">
      <alignment/>
      <protection/>
    </xf>
    <xf numFmtId="0" fontId="102" fillId="60" borderId="0">
      <alignment/>
      <protection/>
    </xf>
    <xf numFmtId="174"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2" fillId="33" borderId="5" applyNumberFormat="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8" fillId="56" borderId="11" applyNumberFormat="0" applyAlignment="0" applyProtection="0"/>
    <xf numFmtId="0" fontId="84" fillId="59" borderId="17" applyNumberFormat="0" applyFont="0" applyAlignment="0" applyProtection="0"/>
    <xf numFmtId="0" fontId="100" fillId="0" borderId="19" applyNumberFormat="0" applyFill="0" applyAlignment="0" applyProtection="0"/>
    <xf numFmtId="0" fontId="84" fillId="59" borderId="17" applyNumberFormat="0" applyFont="0" applyAlignment="0" applyProtection="0"/>
    <xf numFmtId="0" fontId="95" fillId="43" borderId="11" applyNumberFormat="0" applyAlignment="0" applyProtection="0"/>
    <xf numFmtId="0" fontId="98" fillId="56" borderId="18" applyNumberFormat="0" applyAlignment="0" applyProtection="0"/>
    <xf numFmtId="0" fontId="95" fillId="43" borderId="11" applyNumberFormat="0" applyAlignment="0" applyProtection="0"/>
    <xf numFmtId="0" fontId="100" fillId="0" borderId="19" applyNumberFormat="0" applyFill="0" applyAlignment="0" applyProtection="0"/>
    <xf numFmtId="0" fontId="100" fillId="0" borderId="19" applyNumberFormat="0" applyFill="0" applyAlignment="0" applyProtection="0"/>
    <xf numFmtId="0" fontId="84" fillId="59" borderId="17" applyNumberFormat="0" applyFont="0" applyAlignment="0" applyProtection="0"/>
    <xf numFmtId="0" fontId="95" fillId="43" borderId="11" applyNumberFormat="0" applyAlignment="0" applyProtection="0"/>
    <xf numFmtId="0" fontId="100" fillId="0" borderId="19" applyNumberFormat="0" applyFill="0" applyAlignment="0" applyProtection="0"/>
    <xf numFmtId="0" fontId="84" fillId="59" borderId="17" applyNumberFormat="0" applyFont="0" applyAlignment="0" applyProtection="0"/>
    <xf numFmtId="0" fontId="100" fillId="0" borderId="19" applyNumberFormat="0" applyFill="0" applyAlignment="0" applyProtection="0"/>
    <xf numFmtId="0" fontId="84" fillId="59" borderId="17" applyNumberFormat="0" applyFont="0" applyAlignment="0" applyProtection="0"/>
    <xf numFmtId="0" fontId="88" fillId="56" borderId="11" applyNumberFormat="0" applyAlignment="0" applyProtection="0"/>
    <xf numFmtId="0" fontId="95" fillId="43" borderId="11" applyNumberFormat="0" applyAlignment="0" applyProtection="0"/>
    <xf numFmtId="0" fontId="84" fillId="59" borderId="17" applyNumberFormat="0" applyFont="0" applyAlignment="0" applyProtection="0"/>
    <xf numFmtId="0" fontId="88" fillId="56" borderId="11" applyNumberFormat="0" applyAlignment="0" applyProtection="0"/>
    <xf numFmtId="0" fontId="100" fillId="0" borderId="19" applyNumberFormat="0" applyFill="0" applyAlignment="0" applyProtection="0"/>
    <xf numFmtId="0" fontId="98" fillId="56" borderId="18" applyNumberFormat="0" applyAlignment="0" applyProtection="0"/>
    <xf numFmtId="0" fontId="88" fillId="56" borderId="11" applyNumberFormat="0" applyAlignment="0" applyProtection="0"/>
    <xf numFmtId="0" fontId="98" fillId="56" borderId="18" applyNumberFormat="0" applyAlignment="0" applyProtection="0"/>
    <xf numFmtId="0" fontId="84" fillId="59" borderId="17" applyNumberFormat="0" applyFont="0" applyAlignment="0" applyProtection="0"/>
    <xf numFmtId="0" fontId="98" fillId="56" borderId="18" applyNumberFormat="0" applyAlignment="0" applyProtection="0"/>
    <xf numFmtId="0" fontId="95" fillId="43" borderId="11" applyNumberFormat="0" applyAlignment="0" applyProtection="0"/>
    <xf numFmtId="0" fontId="88" fillId="56" borderId="11" applyNumberFormat="0" applyAlignment="0" applyProtection="0"/>
    <xf numFmtId="0" fontId="84" fillId="59" borderId="17" applyNumberFormat="0" applyFont="0" applyAlignment="0" applyProtection="0"/>
    <xf numFmtId="0" fontId="100" fillId="0" borderId="19" applyNumberFormat="0" applyFill="0" applyAlignment="0" applyProtection="0"/>
    <xf numFmtId="0" fontId="98" fillId="56" borderId="18" applyNumberFormat="0" applyAlignment="0" applyProtection="0"/>
    <xf numFmtId="0" fontId="84" fillId="59" borderId="17" applyNumberFormat="0" applyFont="0" applyAlignment="0" applyProtection="0"/>
    <xf numFmtId="0" fontId="95" fillId="43" borderId="11" applyNumberFormat="0" applyAlignment="0" applyProtection="0"/>
    <xf numFmtId="0" fontId="95" fillId="43" borderId="11" applyNumberFormat="0" applyAlignment="0" applyProtection="0"/>
    <xf numFmtId="0" fontId="98" fillId="56" borderId="18" applyNumberFormat="0" applyAlignment="0" applyProtection="0"/>
    <xf numFmtId="0" fontId="84" fillId="59" borderId="17" applyNumberFormat="0" applyFont="0" applyAlignment="0" applyProtection="0"/>
    <xf numFmtId="0" fontId="100" fillId="0" borderId="19" applyNumberFormat="0" applyFill="0" applyAlignment="0" applyProtection="0"/>
    <xf numFmtId="0" fontId="84" fillId="59" borderId="17" applyNumberFormat="0" applyFont="0" applyAlignment="0" applyProtection="0"/>
    <xf numFmtId="0" fontId="88" fillId="56" borderId="11" applyNumberFormat="0" applyAlignment="0" applyProtection="0"/>
    <xf numFmtId="0" fontId="88" fillId="56" borderId="11" applyNumberFormat="0" applyAlignment="0" applyProtection="0"/>
    <xf numFmtId="0" fontId="84" fillId="59" borderId="17" applyNumberFormat="0" applyFont="0" applyAlignment="0" applyProtection="0"/>
    <xf numFmtId="0" fontId="88" fillId="56" borderId="11" applyNumberFormat="0" applyAlignment="0" applyProtection="0"/>
    <xf numFmtId="0" fontId="98" fillId="56" borderId="18" applyNumberFormat="0" applyAlignment="0" applyProtection="0"/>
    <xf numFmtId="0" fontId="98" fillId="56" borderId="18" applyNumberFormat="0" applyAlignment="0" applyProtection="0"/>
    <xf numFmtId="0" fontId="95"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4" fontId="1" fillId="0" borderId="0" applyFont="0" applyFill="0" applyBorder="0" applyAlignment="0" applyProtection="0"/>
    <xf numFmtId="9" fontId="2"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83" fontId="2" fillId="0" borderId="0" applyFont="0" applyFill="0" applyBorder="0" applyAlignment="0" applyProtection="0"/>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02" fillId="60" borderId="0">
      <alignment/>
      <protection/>
    </xf>
    <xf numFmtId="0" fontId="83" fillId="0" borderId="0">
      <alignment/>
      <protection/>
    </xf>
    <xf numFmtId="0" fontId="83" fillId="0" borderId="0">
      <alignment/>
      <protection/>
    </xf>
    <xf numFmtId="0" fontId="73" fillId="0" borderId="0">
      <alignment/>
      <protection/>
    </xf>
    <xf numFmtId="182"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3" fillId="0" borderId="0" applyFont="0" applyFill="0" applyBorder="0" applyAlignment="0">
      <protection locked="0"/>
    </xf>
    <xf numFmtId="186" fontId="104" fillId="0" borderId="0" applyFont="0" applyFill="0" applyBorder="0" applyAlignment="0" applyProtection="0"/>
    <xf numFmtId="187" fontId="104" fillId="0" borderId="0" applyFont="0" applyFill="0" applyBorder="0" applyAlignment="0" applyProtection="0"/>
    <xf numFmtId="188" fontId="105" fillId="0" borderId="0" applyFont="0" applyFill="0" applyBorder="0" applyAlignment="0" applyProtection="0"/>
    <xf numFmtId="189" fontId="104" fillId="0" borderId="0" applyFont="0" applyFill="0" applyBorder="0" applyAlignment="0" applyProtection="0"/>
    <xf numFmtId="182" fontId="1" fillId="0" borderId="0" applyFont="0" applyFill="0" applyBorder="0" applyAlignment="0" applyProtection="0"/>
    <xf numFmtId="180" fontId="51" fillId="0" borderId="0" applyFont="0" applyFill="0" applyBorder="0" applyAlignment="0" applyProtection="0"/>
    <xf numFmtId="182"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06" fillId="0" borderId="0" applyFont="0" applyFill="0" applyBorder="0" applyAlignment="0" applyProtection="0"/>
    <xf numFmtId="3" fontId="107" fillId="0" borderId="0" applyFill="0" applyBorder="0" applyAlignment="0" applyProtection="0"/>
    <xf numFmtId="185" fontId="51" fillId="0" borderId="0" applyFont="0" applyFill="0" applyBorder="0" applyAlignment="0" applyProtection="0"/>
    <xf numFmtId="185" fontId="85" fillId="0" borderId="0" applyFont="0" applyFill="0" applyBorder="0" applyAlignment="0" applyProtection="0"/>
    <xf numFmtId="190" fontId="104" fillId="0" borderId="0" applyFont="0" applyFill="0" applyBorder="0" applyAlignment="0" applyProtection="0"/>
    <xf numFmtId="191" fontId="104" fillId="0" borderId="0" applyFont="0" applyFill="0" applyBorder="0" applyAlignment="0" applyProtection="0"/>
    <xf numFmtId="184" fontId="107" fillId="0" borderId="0" applyFill="0" applyBorder="0" applyAlignment="0" applyProtection="0"/>
    <xf numFmtId="0" fontId="107" fillId="0" borderId="0" applyNumberFormat="0" applyFill="0" applyBorder="0" applyAlignment="0" applyProtection="0"/>
    <xf numFmtId="14" fontId="104" fillId="0" borderId="0" applyFont="0" applyFill="0" applyBorder="0" applyAlignment="0" applyProtection="0"/>
    <xf numFmtId="192" fontId="104" fillId="0" borderId="0" applyFont="0" applyFill="0" applyBorder="0" applyAlignment="0" applyProtection="0"/>
    <xf numFmtId="193" fontId="104" fillId="0" borderId="0" applyFont="0" applyFill="0" applyBorder="0" applyAlignment="0" applyProtection="0"/>
    <xf numFmtId="0" fontId="65" fillId="0" borderId="0" applyNumberFormat="0" applyFill="0" applyBorder="0" applyAlignment="0" applyProtection="0"/>
    <xf numFmtId="0" fontId="108" fillId="0" borderId="0" applyNumberFormat="0" applyFill="0" applyBorder="0" applyAlignment="0" applyProtection="0"/>
    <xf numFmtId="2" fontId="107" fillId="0" borderId="0" applyFill="0" applyBorder="0" applyAlignment="0" applyProtection="0"/>
    <xf numFmtId="0" fontId="2" fillId="0" borderId="0">
      <alignment/>
      <protection/>
    </xf>
    <xf numFmtId="0" fontId="109" fillId="0" borderId="0" applyNumberFormat="0" applyBorder="0" applyProtection="0">
      <alignment/>
    </xf>
    <xf numFmtId="0" fontId="109" fillId="0" borderId="0" applyNumberFormat="0" applyBorder="0" applyProtection="0">
      <alignment/>
    </xf>
    <xf numFmtId="0" fontId="2" fillId="0" borderId="0">
      <alignment/>
      <protection/>
    </xf>
    <xf numFmtId="0" fontId="2" fillId="0" borderId="0">
      <alignment/>
      <protection/>
    </xf>
    <xf numFmtId="9" fontId="8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04" fillId="0" borderId="0" applyFont="0" applyFill="0" applyBorder="0" applyAlignment="0" applyProtection="0"/>
    <xf numFmtId="195" fontId="104" fillId="0" borderId="0" applyFont="0" applyFill="0" applyBorder="0" applyAlignment="0" applyProtection="0"/>
    <xf numFmtId="0" fontId="104" fillId="0" borderId="20" applyNumberFormat="0" applyFont="0" applyFill="0" applyAlignment="0" applyProtection="0"/>
    <xf numFmtId="22" fontId="104" fillId="0" borderId="0" applyFon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 fillId="0" borderId="0">
      <alignment/>
      <protection/>
    </xf>
    <xf numFmtId="0" fontId="109" fillId="0" borderId="0">
      <alignment/>
      <protection/>
    </xf>
    <xf numFmtId="182" fontId="109" fillId="0" borderId="0" applyFont="0" applyFill="0" applyBorder="0" applyAlignment="0" applyProtection="0"/>
    <xf numFmtId="174" fontId="2" fillId="0" borderId="0" applyFont="0" applyFill="0" applyBorder="0" applyAlignment="0" applyProtection="0"/>
    <xf numFmtId="174" fontId="83" fillId="0" borderId="0" applyFont="0" applyFill="0" applyBorder="0" applyAlignment="0" applyProtection="0"/>
    <xf numFmtId="9" fontId="83" fillId="0" borderId="0" applyFont="0" applyFill="0" applyBorder="0" applyAlignment="0" applyProtection="0"/>
    <xf numFmtId="174" fontId="83" fillId="0" borderId="0" applyFont="0" applyFill="0" applyBorder="0" applyAlignment="0" applyProtection="0"/>
    <xf numFmtId="174" fontId="83" fillId="0" borderId="0" applyFont="0" applyFill="0" applyBorder="0" applyAlignment="0" applyProtection="0"/>
    <xf numFmtId="0" fontId="2" fillId="0" borderId="0">
      <alignment/>
      <protection/>
    </xf>
    <xf numFmtId="174" fontId="2" fillId="0" borderId="0" applyFont="0" applyFill="0" applyBorder="0" applyAlignment="0" applyProtection="0"/>
    <xf numFmtId="0" fontId="83" fillId="0" borderId="0">
      <alignment/>
      <protection/>
    </xf>
    <xf numFmtId="0" fontId="83" fillId="0" borderId="0">
      <alignment/>
      <protection/>
    </xf>
    <xf numFmtId="0" fontId="83" fillId="0" borderId="0">
      <alignment/>
      <protection/>
    </xf>
    <xf numFmtId="0" fontId="83" fillId="0" borderId="0">
      <alignment/>
      <protection/>
    </xf>
    <xf numFmtId="0" fontId="113" fillId="0" borderId="0">
      <alignment/>
      <protection/>
    </xf>
    <xf numFmtId="9" fontId="113" fillId="0" borderId="0" applyFont="0" applyFill="0" applyBorder="0" applyAlignment="0" applyProtection="0"/>
    <xf numFmtId="0" fontId="83" fillId="0" borderId="0">
      <alignment/>
      <protection/>
    </xf>
    <xf numFmtId="0" fontId="83" fillId="0" borderId="0">
      <alignment/>
      <protection/>
    </xf>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0" fontId="83" fillId="0" borderId="0">
      <alignment/>
      <protection/>
    </xf>
    <xf numFmtId="0" fontId="83" fillId="0" borderId="0">
      <alignment/>
      <protection/>
    </xf>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0" fontId="112" fillId="0" borderId="0">
      <alignment/>
      <protection/>
    </xf>
    <xf numFmtId="174" fontId="112" fillId="0" borderId="0" applyFont="0" applyFill="0" applyBorder="0" applyAlignment="0" applyProtection="0"/>
    <xf numFmtId="0" fontId="109" fillId="0" borderId="0">
      <alignment/>
      <protection/>
    </xf>
    <xf numFmtId="0" fontId="109" fillId="0" borderId="0">
      <alignment/>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196" fontId="4" fillId="35" borderId="0">
      <alignment vertical="center"/>
      <protection/>
    </xf>
    <xf numFmtId="183" fontId="106" fillId="0" borderId="0" applyFont="0" applyFill="0" applyBorder="0" applyAlignment="0" applyProtection="0"/>
    <xf numFmtId="183" fontId="4" fillId="2" borderId="0">
      <alignment horizontal="right" vertical="center"/>
      <protection/>
    </xf>
    <xf numFmtId="183" fontId="79" fillId="2" borderId="0">
      <alignment horizontal="right" vertical="center"/>
      <protection/>
    </xf>
    <xf numFmtId="0" fontId="112" fillId="0" borderId="0">
      <alignment/>
      <protection/>
    </xf>
    <xf numFmtId="183" fontId="112" fillId="0" borderId="0" applyFont="0" applyFill="0" applyBorder="0" applyAlignment="0" applyProtection="0"/>
    <xf numFmtId="0" fontId="109" fillId="0" borderId="0">
      <alignment/>
      <protection/>
    </xf>
    <xf numFmtId="0" fontId="112" fillId="0" borderId="0">
      <alignment/>
      <protection/>
    </xf>
    <xf numFmtId="183" fontId="112" fillId="0" borderId="0" applyFont="0" applyFill="0" applyBorder="0" applyAlignment="0" applyProtection="0"/>
    <xf numFmtId="0" fontId="109" fillId="0" borderId="0">
      <alignment/>
      <protection/>
    </xf>
    <xf numFmtId="196" fontId="4" fillId="35" borderId="0">
      <alignment vertical="center"/>
      <protection/>
    </xf>
    <xf numFmtId="183" fontId="106" fillId="0" borderId="0" applyFont="0" applyFill="0" applyBorder="0" applyAlignment="0" applyProtection="0"/>
    <xf numFmtId="183" fontId="4" fillId="2" borderId="0">
      <alignment horizontal="right" vertical="center"/>
      <protection/>
    </xf>
    <xf numFmtId="183" fontId="79" fillId="2" borderId="0">
      <alignment horizontal="right" vertical="center"/>
      <protection/>
    </xf>
    <xf numFmtId="0" fontId="112" fillId="0" borderId="0">
      <alignment/>
      <protection/>
    </xf>
    <xf numFmtId="183" fontId="112" fillId="0" borderId="0" applyFont="0" applyFill="0" applyBorder="0" applyAlignment="0" applyProtection="0"/>
    <xf numFmtId="0" fontId="69"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5" borderId="0" applyNumberFormat="0" applyBorder="0" applyAlignment="0" applyProtection="0"/>
    <xf numFmtId="0" fontId="2" fillId="0" borderId="0">
      <alignment/>
      <protection/>
    </xf>
    <xf numFmtId="0" fontId="84" fillId="0" borderId="0">
      <alignment/>
      <protection/>
    </xf>
    <xf numFmtId="0" fontId="2" fillId="0" borderId="0">
      <alignment/>
      <protection/>
    </xf>
    <xf numFmtId="0" fontId="59" fillId="33" borderId="5" applyNumberFormat="0" applyAlignment="0" applyProtection="0"/>
    <xf numFmtId="0" fontId="0" fillId="0" borderId="0">
      <alignment/>
      <protection/>
    </xf>
    <xf numFmtId="9" fontId="2" fillId="0" borderId="0" applyFont="0" applyFill="0" applyBorder="0" applyAlignment="0" applyProtection="0"/>
    <xf numFmtId="0" fontId="84" fillId="0" borderId="0">
      <alignment/>
      <protection/>
    </xf>
    <xf numFmtId="0" fontId="81" fillId="0" borderId="0">
      <alignment/>
      <protection/>
    </xf>
    <xf numFmtId="0" fontId="114"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2" fillId="0" borderId="0">
      <alignment/>
      <protection/>
    </xf>
    <xf numFmtId="0" fontId="2" fillId="0" borderId="0">
      <alignment/>
      <protection/>
    </xf>
    <xf numFmtId="9" fontId="8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9"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84"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43" fontId="73" fillId="0" borderId="0" applyFont="0" applyFill="0" applyBorder="0" applyAlignment="0" applyProtection="0"/>
    <xf numFmtId="41" fontId="4" fillId="35" borderId="0">
      <alignment vertical="center"/>
      <protection/>
    </xf>
    <xf numFmtId="43" fontId="106" fillId="0" borderId="0" applyFont="0" applyFill="0" applyBorder="0" applyAlignment="0" applyProtection="0"/>
    <xf numFmtId="43" fontId="4" fillId="2" borderId="0">
      <alignment horizontal="right" vertical="center"/>
      <protection/>
    </xf>
    <xf numFmtId="43" fontId="79"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34">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66"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6"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68"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4"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4" xfId="20" applyFont="1" applyFill="1" applyBorder="1" applyAlignment="1">
      <alignment horizontal="left" vertical="center" indent="5"/>
      <protection/>
    </xf>
    <xf numFmtId="1" fontId="18" fillId="2" borderId="24"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3" xfId="21" applyNumberFormat="1" applyFont="1" applyFill="1" applyBorder="1" applyAlignment="1">
      <alignment horizontal="right" vertical="center" indent="1"/>
    </xf>
    <xf numFmtId="1" fontId="19" fillId="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29" xfId="20" applyNumberFormat="1" applyFont="1" applyFill="1" applyBorder="1" applyAlignment="1">
      <alignment horizontal="right" vertical="center" wrapText="1" indent="1"/>
      <protection/>
    </xf>
    <xf numFmtId="0" fontId="8" fillId="34" borderId="30" xfId="20" applyNumberFormat="1" applyFont="1" applyFill="1" applyBorder="1" applyAlignment="1">
      <alignment horizontal="right" vertical="center" wrapText="1" indent="1"/>
      <protection/>
    </xf>
    <xf numFmtId="3" fontId="8" fillId="32" borderId="31" xfId="21" applyNumberFormat="1" applyFont="1" applyFill="1" applyBorder="1" applyAlignment="1">
      <alignment horizontal="right" indent="1"/>
    </xf>
    <xf numFmtId="3" fontId="8" fillId="2" borderId="31" xfId="21" applyNumberFormat="1" applyFont="1" applyFill="1" applyBorder="1" applyAlignment="1">
      <alignment horizontal="right" indent="1"/>
    </xf>
    <xf numFmtId="3" fontId="8" fillId="2" borderId="32"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68" fontId="8" fillId="34" borderId="33"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2" xfId="21" applyNumberFormat="1" applyFont="1" applyFill="1" applyBorder="1" applyAlignment="1">
      <alignment horizontal="right" indent="1"/>
    </xf>
    <xf numFmtId="169" fontId="9" fillId="32" borderId="24" xfId="20" applyNumberFormat="1" applyFont="1" applyFill="1" applyBorder="1" applyAlignment="1">
      <alignment horizontal="left" vertical="center" indent="3"/>
      <protection/>
    </xf>
    <xf numFmtId="170" fontId="19" fillId="2" borderId="0" xfId="21"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1" fontId="8" fillId="2" borderId="33" xfId="22" applyFont="1" applyFill="1" applyBorder="1" applyAlignment="1">
      <alignment horizontal="left"/>
      <protection/>
    </xf>
    <xf numFmtId="170" fontId="18" fillId="2" borderId="0" xfId="21" applyNumberFormat="1" applyFont="1" applyFill="1" applyBorder="1" applyAlignment="1">
      <alignment horizontal="right" vertical="center" indent="1"/>
    </xf>
    <xf numFmtId="1" fontId="9" fillId="2" borderId="24" xfId="20" applyFont="1" applyFill="1" applyBorder="1" applyAlignment="1">
      <alignment horizontal="left" vertical="center"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4" xfId="20" applyFont="1" applyFill="1" applyBorder="1" applyAlignment="1">
      <alignment horizontal="left" vertical="center" indent="1"/>
      <protection/>
    </xf>
    <xf numFmtId="3" fontId="8" fillId="2" borderId="34" xfId="21" applyNumberFormat="1" applyFont="1" applyFill="1" applyBorder="1" applyAlignment="1">
      <alignment horizontal="right" indent="1"/>
    </xf>
    <xf numFmtId="3" fontId="8" fillId="2" borderId="35" xfId="21" applyNumberFormat="1" applyFont="1" applyFill="1" applyBorder="1" applyAlignment="1">
      <alignment horizontal="right" indent="1"/>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6"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68"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22" fillId="32" borderId="0" xfId="20" applyFont="1" applyFill="1" applyAlignment="1">
      <alignment/>
      <protection/>
    </xf>
    <xf numFmtId="171"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69"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0" fontId="30" fillId="2" borderId="0" xfId="0" applyFont="1" applyFill="1"/>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68" fontId="23" fillId="34" borderId="21" xfId="20" applyNumberFormat="1" applyFont="1" applyFill="1" applyBorder="1" applyAlignment="1">
      <alignment horizontal="left" vertical="center" wrapText="1"/>
      <protection/>
    </xf>
    <xf numFmtId="0" fontId="8" fillId="34" borderId="29" xfId="20" applyNumberFormat="1" applyFont="1" applyFill="1" applyBorder="1" applyAlignment="1">
      <alignment horizontal="righ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1"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2" fillId="32" borderId="0" xfId="20" applyFont="1" applyFill="1" applyAlignment="1">
      <alignment vertical="center"/>
      <protection/>
    </xf>
    <xf numFmtId="1" fontId="9" fillId="32" borderId="24"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4"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1" fontId="9" fillId="32" borderId="31" xfId="15" applyNumberFormat="1" applyFont="1" applyFill="1" applyBorder="1" applyAlignment="1">
      <alignment horizontal="right" indent="1"/>
    </xf>
    <xf numFmtId="171" fontId="9" fillId="2" borderId="32" xfId="15" applyNumberFormat="1" applyFont="1" applyFill="1" applyBorder="1" applyAlignment="1">
      <alignment horizontal="right" indent="1"/>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3" fillId="62" borderId="0" xfId="21" applyNumberFormat="1" applyFont="1" applyFill="1" applyBorder="1" applyAlignment="1">
      <alignment horizontal="right" vertical="center" indent="1"/>
    </xf>
    <xf numFmtId="171" fontId="33" fillId="62" borderId="0" xfId="15" applyNumberFormat="1" applyFont="1" applyFill="1" applyBorder="1" applyAlignment="1">
      <alignment horizontal="right" vertical="center"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5" xfId="21" applyNumberFormat="1" applyFont="1" applyFill="1" applyBorder="1" applyAlignment="1">
      <alignment horizontal="right" indent="1"/>
    </xf>
    <xf numFmtId="1" fontId="18" fillId="2" borderId="24" xfId="20" applyFont="1" applyFill="1" applyBorder="1" applyAlignment="1">
      <alignment horizontal="left" vertical="center" indent="1"/>
      <protection/>
    </xf>
    <xf numFmtId="171" fontId="9" fillId="32" borderId="25" xfId="15" applyNumberFormat="1" applyFont="1" applyFill="1" applyBorder="1" applyAlignment="1">
      <alignment horizontal="right" indent="1"/>
    </xf>
    <xf numFmtId="10" fontId="9" fillId="32" borderId="0" xfId="15" applyNumberFormat="1" applyFont="1" applyFill="1" applyBorder="1" applyAlignment="1">
      <alignment horizontal="right" vertical="center" indent="1"/>
    </xf>
    <xf numFmtId="171" fontId="18" fillId="2" borderId="27" xfId="15" applyNumberFormat="1" applyFont="1" applyFill="1" applyBorder="1" applyAlignment="1">
      <alignment horizontal="right" vertical="center" indent="1"/>
    </xf>
    <xf numFmtId="171" fontId="18" fillId="2" borderId="28"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4"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68"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8" fillId="32" borderId="0" xfId="15" applyFont="1" applyFill="1" applyBorder="1" applyAlignment="1">
      <alignment horizontal="right" indent="1"/>
    </xf>
    <xf numFmtId="9" fontId="9" fillId="32" borderId="0" xfId="15" applyNumberFormat="1" applyFont="1" applyFill="1" applyBorder="1" applyAlignment="1">
      <alignment horizontal="right" vertical="center" indent="1"/>
    </xf>
    <xf numFmtId="1" fontId="9" fillId="0" borderId="24" xfId="20" applyFont="1" applyFill="1" applyBorder="1" applyAlignment="1">
      <alignment horizontal="left" vertical="center" indent="4"/>
      <protection/>
    </xf>
    <xf numFmtId="1" fontId="34"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9" fillId="2" borderId="24" xfId="20" applyFont="1" applyFill="1" applyBorder="1" applyAlignment="1">
      <alignment horizontal="left" vertical="center" indent="2"/>
      <protection/>
    </xf>
    <xf numFmtId="2" fontId="9" fillId="2" borderId="0" xfId="20" applyNumberFormat="1" applyFont="1" applyFill="1" applyAlignment="1">
      <alignment vertical="center"/>
      <protection/>
    </xf>
    <xf numFmtId="172" fontId="9" fillId="32" borderId="0" xfId="20" applyNumberFormat="1" applyFont="1" applyFill="1" applyAlignment="1">
      <alignment vertical="center"/>
      <protection/>
    </xf>
    <xf numFmtId="171" fontId="9" fillId="32" borderId="0" xfId="15" applyNumberFormat="1" applyFont="1" applyFill="1" applyBorder="1" applyAlignment="1">
      <alignment vertical="center"/>
    </xf>
    <xf numFmtId="168" fontId="8" fillId="34" borderId="36"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2"/>
      <protection/>
    </xf>
    <xf numFmtId="1" fontId="19" fillId="2" borderId="24"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4" xfId="20" applyFont="1" applyFill="1" applyBorder="1" applyAlignment="1">
      <alignment horizontal="left" vertical="center" indent="2"/>
      <protection/>
    </xf>
    <xf numFmtId="1" fontId="9" fillId="2" borderId="24" xfId="20" applyFont="1" applyFill="1" applyBorder="1" applyAlignment="1">
      <alignment horizontal="left" vertical="center" indent="3"/>
      <protection/>
    </xf>
    <xf numFmtId="169" fontId="9" fillId="32" borderId="24" xfId="20" applyNumberFormat="1" applyFont="1" applyFill="1" applyBorder="1" applyAlignment="1">
      <alignment horizontal="left" vertical="center" indent="2"/>
      <protection/>
    </xf>
    <xf numFmtId="1" fontId="8" fillId="32" borderId="37" xfId="22" applyFont="1" applyFill="1" applyBorder="1" applyAlignment="1">
      <alignment horizontal="left"/>
      <protection/>
    </xf>
    <xf numFmtId="3" fontId="8" fillId="32" borderId="34" xfId="21" applyNumberFormat="1" applyFont="1" applyFill="1" applyBorder="1" applyAlignment="1">
      <alignment horizontal="right" indent="1"/>
    </xf>
    <xf numFmtId="3" fontId="8" fillId="32" borderId="35"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5" fillId="2" borderId="0" xfId="0" applyFont="1" applyFill="1"/>
    <xf numFmtId="1" fontId="36" fillId="2" borderId="0" xfId="20" applyFont="1" applyFill="1" applyBorder="1" applyAlignment="1">
      <alignment horizontal="right" vertical="center" indent="1"/>
      <protection/>
    </xf>
    <xf numFmtId="0" fontId="8" fillId="34" borderId="38" xfId="20" applyNumberFormat="1" applyFont="1" applyFill="1" applyBorder="1" applyAlignment="1">
      <alignment horizontal="right" vertical="center" wrapText="1"/>
      <protection/>
    </xf>
    <xf numFmtId="171" fontId="18" fillId="2" borderId="0" xfId="15" applyNumberFormat="1" applyFont="1" applyFill="1" applyBorder="1" applyAlignment="1">
      <alignment vertical="center"/>
    </xf>
    <xf numFmtId="1" fontId="9" fillId="0" borderId="24"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1" fontId="18" fillId="2" borderId="25"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1" fontId="18" fillId="2" borderId="28" xfId="15" applyNumberFormat="1" applyFont="1" applyFill="1" applyBorder="1" applyAlignment="1">
      <alignment horizontal="right" vertical="center" indent="1"/>
    </xf>
    <xf numFmtId="170"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 fontId="9" fillId="2" borderId="0" xfId="20" applyFont="1" applyFill="1" applyBorder="1" applyAlignment="1">
      <alignment vertical="center"/>
      <protection/>
    </xf>
    <xf numFmtId="171" fontId="10" fillId="32" borderId="0" xfId="15" applyNumberFormat="1" applyFont="1" applyFill="1" applyBorder="1" applyAlignment="1">
      <alignment vertical="center"/>
    </xf>
    <xf numFmtId="168" fontId="8" fillId="34" borderId="21" xfId="20" applyNumberFormat="1" applyFont="1" applyFill="1" applyBorder="1" applyAlignment="1">
      <alignment horizontal="right" vertical="center" wrapText="1"/>
      <protection/>
    </xf>
    <xf numFmtId="3" fontId="18" fillId="2" borderId="39" xfId="21" applyNumberFormat="1" applyFont="1" applyFill="1" applyBorder="1" applyAlignment="1">
      <alignment horizontal="right" vertical="center" indent="1"/>
    </xf>
    <xf numFmtId="171" fontId="9" fillId="32" borderId="32" xfId="21" applyNumberFormat="1" applyFont="1" applyFill="1" applyBorder="1" applyAlignment="1">
      <alignment horizontal="right" indent="1"/>
    </xf>
    <xf numFmtId="171" fontId="18" fillId="2" borderId="25" xfId="21" applyNumberFormat="1" applyFont="1" applyFill="1" applyBorder="1" applyAlignment="1">
      <alignment horizontal="right" vertical="center" indent="1"/>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41" fillId="0" borderId="0" xfId="15" applyNumberFormat="1" applyFont="1" applyFill="1" applyBorder="1" applyAlignment="1">
      <alignment horizontal="right" vertical="center"/>
    </xf>
    <xf numFmtId="1" fontId="33" fillId="62" borderId="0" xfId="15" applyNumberFormat="1" applyFont="1" applyFill="1" applyBorder="1" applyAlignment="1">
      <alignment horizontal="right" vertical="center"/>
    </xf>
    <xf numFmtId="171" fontId="33" fillId="62" borderId="0" xfId="15" applyNumberFormat="1" applyFont="1" applyFill="1" applyBorder="1" applyAlignment="1">
      <alignment horizontal="right" vertical="center"/>
    </xf>
    <xf numFmtId="3" fontId="33" fillId="62" borderId="0" xfId="15" applyNumberFormat="1" applyFont="1" applyFill="1" applyBorder="1" applyAlignment="1">
      <alignment horizontal="right" vertical="center"/>
    </xf>
    <xf numFmtId="1" fontId="33" fillId="62" borderId="40" xfId="15" applyNumberFormat="1" applyFont="1" applyFill="1" applyBorder="1" applyAlignment="1">
      <alignment horizontal="right" vertical="center"/>
    </xf>
    <xf numFmtId="171" fontId="33" fillId="62" borderId="0" xfId="15" applyNumberFormat="1" applyFont="1" applyFill="1" applyBorder="1" applyAlignment="1">
      <alignment vertical="center"/>
    </xf>
    <xf numFmtId="1" fontId="33" fillId="62" borderId="0" xfId="15" applyNumberFormat="1" applyFont="1" applyFill="1" applyBorder="1" applyAlignment="1">
      <alignment vertical="center"/>
    </xf>
    <xf numFmtId="1" fontId="33" fillId="62" borderId="40" xfId="15" applyNumberFormat="1" applyFont="1" applyFill="1" applyBorder="1" applyAlignment="1">
      <alignment vertical="center"/>
    </xf>
    <xf numFmtId="1" fontId="37" fillId="32" borderId="0" xfId="23" applyNumberFormat="1" applyFill="1" applyBorder="1" applyAlignment="1">
      <alignment horizontal="right" vertical="top"/>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42" fillId="32" borderId="0" xfId="20" applyFont="1" applyFill="1" applyBorder="1" applyAlignment="1">
      <alignment vertical="center"/>
      <protection/>
    </xf>
    <xf numFmtId="1" fontId="16" fillId="32" borderId="0" xfId="20" applyFont="1" applyFill="1" applyBorder="1" applyAlignment="1">
      <alignment vertical="center"/>
      <protection/>
    </xf>
    <xf numFmtId="0" fontId="43" fillId="0" borderId="0" xfId="0" applyFont="1"/>
    <xf numFmtId="14" fontId="43" fillId="0" borderId="0" xfId="0" applyNumberFormat="1" applyFont="1" applyAlignment="1">
      <alignment horizontal="center"/>
    </xf>
    <xf numFmtId="168" fontId="8" fillId="34" borderId="21" xfId="20" applyNumberFormat="1" applyFont="1" applyFill="1" applyBorder="1" applyAlignment="1">
      <alignment horizontal="left" vertical="center" wrapText="1"/>
      <protection/>
    </xf>
    <xf numFmtId="0" fontId="46" fillId="0" borderId="0" xfId="0" applyFont="1" applyAlignment="1">
      <alignment horizontal="justify" vertical="center"/>
    </xf>
    <xf numFmtId="0" fontId="47" fillId="0" borderId="0" xfId="0" applyFont="1" applyAlignment="1">
      <alignment horizontal="right" vertical="center"/>
    </xf>
    <xf numFmtId="0" fontId="47" fillId="0" borderId="0" xfId="0" applyFont="1" applyAlignment="1">
      <alignment horizontal="left" vertical="center" indent="1"/>
    </xf>
    <xf numFmtId="0" fontId="48" fillId="0" borderId="0" xfId="0" applyFont="1" applyAlignment="1">
      <alignment horizontal="left" vertical="center" indent="1"/>
    </xf>
    <xf numFmtId="3" fontId="48"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3" fillId="62" borderId="0" xfId="20" applyFont="1" applyFill="1" applyBorder="1" applyAlignment="1">
      <alignment horizontal="left" vertical="center" indent="2"/>
      <protection/>
    </xf>
    <xf numFmtId="9" fontId="18" fillId="2" borderId="0" xfId="15" applyNumberFormat="1" applyFont="1" applyFill="1" applyBorder="1" applyAlignment="1">
      <alignment horizontal="right" vertical="center"/>
    </xf>
    <xf numFmtId="171" fontId="18" fillId="0" borderId="0" xfId="15" applyNumberFormat="1" applyFont="1" applyFill="1" applyBorder="1" applyAlignment="1">
      <alignment horizontal="right" vertical="center"/>
    </xf>
    <xf numFmtId="9" fontId="18" fillId="0" borderId="0" xfId="15" applyNumberFormat="1" applyFont="1" applyFill="1" applyBorder="1" applyAlignment="1">
      <alignment horizontal="right" vertical="center"/>
    </xf>
    <xf numFmtId="3" fontId="49" fillId="0" borderId="0" xfId="15" applyNumberFormat="1" applyFont="1" applyFill="1" applyBorder="1" applyAlignment="1">
      <alignment horizontal="right" vertical="center"/>
    </xf>
    <xf numFmtId="170" fontId="49" fillId="0" borderId="0" xfId="15" applyNumberFormat="1" applyFont="1" applyFill="1" applyBorder="1" applyAlignment="1">
      <alignment horizontal="right" vertical="center"/>
    </xf>
    <xf numFmtId="169" fontId="33" fillId="62" borderId="0" xfId="15" applyNumberFormat="1" applyFont="1" applyFill="1" applyBorder="1" applyAlignment="1">
      <alignment horizontal="right" vertical="center"/>
    </xf>
    <xf numFmtId="169" fontId="16" fillId="32" borderId="0" xfId="20" applyNumberFormat="1" applyFont="1" applyFill="1" applyBorder="1" applyAlignment="1">
      <alignment horizontal="left" vertical="center"/>
      <protection/>
    </xf>
    <xf numFmtId="9" fontId="33" fillId="62" borderId="0" xfId="15" applyFont="1" applyFill="1" applyBorder="1" applyAlignment="1">
      <alignment horizontal="right" vertical="center"/>
    </xf>
    <xf numFmtId="3" fontId="33" fillId="0" borderId="0" xfId="15" applyNumberFormat="1" applyFont="1" applyFill="1" applyBorder="1" applyAlignment="1">
      <alignment horizontal="right" vertical="center"/>
    </xf>
    <xf numFmtId="2" fontId="33" fillId="0" borderId="0" xfId="15" applyNumberFormat="1" applyFont="1" applyFill="1" applyBorder="1" applyAlignment="1">
      <alignment horizontal="right" vertical="center"/>
    </xf>
    <xf numFmtId="2" fontId="49" fillId="0" borderId="0" xfId="15" applyNumberFormat="1" applyFont="1" applyFill="1" applyBorder="1" applyAlignment="1">
      <alignment horizontal="right" vertical="center"/>
    </xf>
    <xf numFmtId="3" fontId="49" fillId="62" borderId="0" xfId="15" applyNumberFormat="1" applyFont="1" applyFill="1" applyBorder="1" applyAlignment="1">
      <alignment horizontal="right" vertical="center"/>
    </xf>
    <xf numFmtId="169" fontId="49" fillId="62" borderId="0" xfId="15" applyNumberFormat="1" applyFont="1" applyFill="1" applyBorder="1" applyAlignment="1">
      <alignment horizontal="right" vertical="center"/>
    </xf>
    <xf numFmtId="169" fontId="49" fillId="0" borderId="0" xfId="15" applyNumberFormat="1" applyFont="1" applyFill="1" applyBorder="1" applyAlignment="1">
      <alignment horizontal="right" vertical="center"/>
    </xf>
    <xf numFmtId="1" fontId="49" fillId="0" borderId="0" xfId="15" applyNumberFormat="1" applyFont="1" applyFill="1" applyBorder="1" applyAlignment="1">
      <alignment horizontal="right" vertical="center"/>
    </xf>
    <xf numFmtId="4" fontId="33" fillId="62" borderId="0" xfId="15" applyNumberFormat="1" applyFont="1" applyFill="1" applyBorder="1" applyAlignment="1">
      <alignment horizontal="right" vertical="center"/>
    </xf>
    <xf numFmtId="2" fontId="33" fillId="62" borderId="0" xfId="15" applyNumberFormat="1" applyFont="1" applyFill="1" applyBorder="1" applyAlignment="1">
      <alignment horizontal="right" vertical="center"/>
    </xf>
    <xf numFmtId="3" fontId="33" fillId="0" borderId="0" xfId="15" applyNumberFormat="1" applyFont="1" applyFill="1" applyBorder="1" applyAlignment="1">
      <alignment horizontal="right" vertical="center"/>
    </xf>
    <xf numFmtId="0" fontId="0" fillId="0" borderId="0" xfId="0" applyFont="1" applyFill="1" applyBorder="1"/>
    <xf numFmtId="4" fontId="33" fillId="0" borderId="0" xfId="15" applyNumberFormat="1" applyFont="1" applyFill="1" applyBorder="1" applyAlignment="1">
      <alignment horizontal="right" vertical="center"/>
    </xf>
    <xf numFmtId="2" fontId="50" fillId="0" borderId="0" xfId="0" applyNumberFormat="1" applyFont="1" applyFill="1" applyBorder="1"/>
    <xf numFmtId="0" fontId="51" fillId="0" borderId="0" xfId="0" applyFont="1"/>
    <xf numFmtId="0" fontId="12" fillId="2" borderId="0" xfId="0" applyFont="1" applyFill="1" applyAlignment="1">
      <alignment horizontal="left" indent="1"/>
    </xf>
    <xf numFmtId="0" fontId="39" fillId="0" borderId="0" xfId="0" applyFont="1" applyAlignment="1">
      <alignment vertical="top" wrapText="1"/>
    </xf>
    <xf numFmtId="0" fontId="0" fillId="0" borderId="0" xfId="0" applyAlignment="1">
      <alignment wrapText="1"/>
    </xf>
    <xf numFmtId="1" fontId="33" fillId="62" borderId="41" xfId="20" applyFont="1" applyFill="1" applyBorder="1" applyAlignment="1">
      <alignment horizontal="left" vertical="center" indent="1"/>
      <protection/>
    </xf>
    <xf numFmtId="1" fontId="33" fillId="62" borderId="42" xfId="20" applyFont="1" applyFill="1" applyBorder="1" applyAlignment="1">
      <alignment horizontal="left" vertical="center" indent="1"/>
      <protection/>
    </xf>
    <xf numFmtId="0" fontId="48" fillId="0" borderId="0" xfId="0" applyFont="1" applyFill="1" applyBorder="1" applyAlignment="1">
      <alignment horizontal="left" vertical="center" wrapText="1" indent="2"/>
    </xf>
    <xf numFmtId="9" fontId="49" fillId="0" borderId="0" xfId="15" applyFont="1" applyFill="1" applyBorder="1" applyAlignment="1">
      <alignment horizontal="right" vertical="center"/>
    </xf>
    <xf numFmtId="0" fontId="47" fillId="0" borderId="0" xfId="0" applyFont="1" applyAlignment="1">
      <alignment horizontal="left" vertical="center"/>
    </xf>
    <xf numFmtId="0" fontId="47" fillId="0" borderId="0" xfId="0" applyFont="1" applyAlignment="1">
      <alignment horizontal="right" vertical="center" indent="2"/>
    </xf>
    <xf numFmtId="0" fontId="48" fillId="0" borderId="0" xfId="0" applyFont="1" applyAlignment="1">
      <alignment horizontal="right" vertical="center" indent="2"/>
    </xf>
    <xf numFmtId="3" fontId="48" fillId="0" borderId="0" xfId="0" applyNumberFormat="1" applyFont="1" applyAlignment="1">
      <alignment horizontal="right" vertical="center" indent="2"/>
    </xf>
    <xf numFmtId="171" fontId="48" fillId="0" borderId="0" xfId="0" applyNumberFormat="1" applyFont="1" applyAlignment="1">
      <alignment horizontal="right" vertical="center"/>
    </xf>
    <xf numFmtId="171" fontId="48" fillId="0" borderId="0" xfId="0" applyNumberFormat="1" applyFont="1" applyAlignment="1">
      <alignment horizontal="right" vertical="center" indent="3"/>
    </xf>
    <xf numFmtId="164" fontId="0" fillId="0" borderId="0" xfId="0" applyNumberFormat="1"/>
    <xf numFmtId="0" fontId="68" fillId="0" borderId="0" xfId="0" applyFont="1"/>
    <xf numFmtId="0" fontId="44" fillId="0" borderId="0" xfId="0" applyFont="1" applyAlignment="1">
      <alignment horizontal="left" indent="1"/>
    </xf>
    <xf numFmtId="0" fontId="44" fillId="0" borderId="0" xfId="0" applyFont="1" applyAlignment="1">
      <alignment horizontal="right"/>
    </xf>
    <xf numFmtId="3" fontId="44" fillId="0" borderId="0" xfId="0" applyNumberFormat="1" applyFont="1" applyAlignment="1">
      <alignment horizontal="right"/>
    </xf>
    <xf numFmtId="14" fontId="44" fillId="0" borderId="0" xfId="0" applyNumberFormat="1" applyFont="1" applyAlignment="1">
      <alignment horizontal="right"/>
    </xf>
    <xf numFmtId="10" fontId="44" fillId="0" borderId="0" xfId="0" applyNumberFormat="1" applyFont="1" applyAlignment="1">
      <alignment horizontal="right"/>
    </xf>
    <xf numFmtId="0" fontId="0" fillId="0" borderId="0" xfId="0" applyAlignment="1">
      <alignment horizontal="right"/>
    </xf>
    <xf numFmtId="1" fontId="115"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2" fillId="2" borderId="0" xfId="0" applyFont="1" applyFill="1" applyBorder="1" applyAlignment="1">
      <alignment horizontal="left" indent="1"/>
    </xf>
    <xf numFmtId="0" fontId="38" fillId="0" borderId="0" xfId="23" applyFont="1" applyBorder="1" applyAlignment="1">
      <alignment horizontal="left" indent="1"/>
    </xf>
    <xf numFmtId="0" fontId="13" fillId="0" borderId="0" xfId="0" applyFont="1" applyFill="1" applyBorder="1" applyAlignment="1">
      <alignment horizontal="center"/>
    </xf>
    <xf numFmtId="0" fontId="39" fillId="0" borderId="0" xfId="0" applyFont="1" applyFill="1" applyBorder="1"/>
    <xf numFmtId="166" fontId="8" fillId="34" borderId="31" xfId="20" applyNumberFormat="1" applyFont="1" applyFill="1" applyBorder="1" applyAlignment="1">
      <alignment horizontal="right" vertical="center" wrapText="1" indent="1"/>
      <protection/>
    </xf>
    <xf numFmtId="166" fontId="8" fillId="34" borderId="32" xfId="20" applyNumberFormat="1" applyFont="1" applyFill="1" applyBorder="1" applyAlignment="1">
      <alignment horizontal="right" vertical="center" wrapText="1" indent="1"/>
      <protection/>
    </xf>
    <xf numFmtId="1" fontId="8" fillId="32" borderId="33" xfId="22" applyFont="1" applyFill="1" applyBorder="1" applyAlignment="1">
      <alignment horizontal="left"/>
      <protection/>
    </xf>
    <xf numFmtId="1" fontId="17" fillId="0" borderId="0" xfId="20" applyFont="1" applyFill="1" applyBorder="1" applyAlignment="1">
      <alignment vertical="center"/>
      <protection/>
    </xf>
    <xf numFmtId="1" fontId="10" fillId="0" borderId="0" xfId="20" applyFont="1" applyFill="1" applyBorder="1" applyAlignment="1">
      <alignment vertical="center"/>
      <protection/>
    </xf>
    <xf numFmtId="1" fontId="9" fillId="2" borderId="27" xfId="20" applyFont="1" applyFill="1" applyBorder="1" applyAlignment="1">
      <alignment horizontal="right" vertical="top" indent="1"/>
      <protection/>
    </xf>
    <xf numFmtId="166" fontId="9" fillId="32" borderId="0" xfId="20" applyNumberFormat="1" applyFont="1" applyFill="1" applyAlignment="1">
      <alignment/>
      <protection/>
    </xf>
    <xf numFmtId="166" fontId="8" fillId="34" borderId="38" xfId="20" applyNumberFormat="1" applyFont="1" applyFill="1" applyBorder="1" applyAlignment="1">
      <alignment horizontal="right" vertical="center" wrapText="1" indent="1"/>
      <protection/>
    </xf>
    <xf numFmtId="166" fontId="8" fillId="34" borderId="30" xfId="20" applyNumberFormat="1" applyFont="1" applyFill="1" applyBorder="1" applyAlignment="1">
      <alignment horizontal="right" vertical="center" wrapText="1" indent="1"/>
      <protection/>
    </xf>
    <xf numFmtId="1" fontId="9" fillId="0" borderId="24" xfId="20" applyFont="1" applyFill="1" applyBorder="1" applyAlignment="1">
      <alignment horizontal="left" vertical="center" indent="6"/>
      <protection/>
    </xf>
    <xf numFmtId="171" fontId="33" fillId="62" borderId="0" xfId="15" applyNumberFormat="1" applyFont="1" applyFill="1" applyBorder="1" applyAlignment="1">
      <alignment horizontal="right" vertical="center" indent="1"/>
    </xf>
    <xf numFmtId="171" fontId="33" fillId="62" borderId="27" xfId="15" applyNumberFormat="1" applyFont="1" applyFill="1" applyBorder="1" applyAlignment="1">
      <alignment horizontal="right" vertical="center" indent="1"/>
    </xf>
    <xf numFmtId="168" fontId="116" fillId="63" borderId="43" xfId="20" applyNumberFormat="1" applyFont="1" applyFill="1" applyBorder="1" applyAlignment="1">
      <alignment horizontal="left" vertical="center" wrapText="1"/>
      <protection/>
    </xf>
    <xf numFmtId="1" fontId="33" fillId="62" borderId="24" xfId="20" applyFont="1" applyFill="1" applyBorder="1" applyAlignment="1">
      <alignment horizontal="left" vertical="center" indent="5"/>
      <protection/>
    </xf>
    <xf numFmtId="1" fontId="33" fillId="62" borderId="24" xfId="20" applyFont="1" applyFill="1" applyBorder="1" applyAlignment="1">
      <alignment horizontal="left" vertical="center" indent="3"/>
      <protection/>
    </xf>
    <xf numFmtId="1" fontId="33" fillId="62" borderId="24" xfId="20" applyFont="1" applyFill="1" applyBorder="1" applyAlignment="1">
      <alignment horizontal="left" vertical="center" indent="5"/>
      <protection/>
    </xf>
    <xf numFmtId="1" fontId="33" fillId="62" borderId="24" xfId="20" applyFont="1" applyFill="1" applyBorder="1" applyAlignment="1">
      <alignment horizontal="left" vertical="center" indent="3"/>
      <protection/>
    </xf>
    <xf numFmtId="3" fontId="18" fillId="0" borderId="25" xfId="21" applyNumberFormat="1" applyFont="1" applyFill="1" applyBorder="1" applyAlignment="1">
      <alignment horizontal="right" vertical="center" indent="1"/>
    </xf>
    <xf numFmtId="3" fontId="18" fillId="0" borderId="44" xfId="21" applyNumberFormat="1" applyFont="1" applyFill="1" applyBorder="1" applyAlignment="1">
      <alignment horizontal="right" vertical="center" indent="1"/>
    </xf>
    <xf numFmtId="1" fontId="9" fillId="32" borderId="34" xfId="20" applyFont="1" applyFill="1" applyBorder="1" applyAlignment="1">
      <alignment vertical="center"/>
      <protection/>
    </xf>
    <xf numFmtId="1" fontId="33" fillId="62" borderId="41" xfId="20" applyFont="1" applyFill="1" applyBorder="1" applyAlignment="1">
      <alignment horizontal="left" vertical="center" indent="1"/>
      <protection/>
    </xf>
    <xf numFmtId="0" fontId="117" fillId="2" borderId="0" xfId="0" applyFont="1" applyFill="1" applyAlignment="1">
      <alignment horizontal="left" indent="1"/>
    </xf>
    <xf numFmtId="14" fontId="43" fillId="0" borderId="0" xfId="0" applyNumberFormat="1" applyFont="1" applyAlignment="1">
      <alignment horizontal="left" indent="2"/>
    </xf>
    <xf numFmtId="0" fontId="52" fillId="0" borderId="0" xfId="0" applyFont="1" applyAlignment="1">
      <alignment horizontal="left" indent="2"/>
    </xf>
    <xf numFmtId="0" fontId="44" fillId="0" borderId="0" xfId="0" applyFont="1" applyAlignment="1">
      <alignment horizontal="left" indent="2"/>
    </xf>
    <xf numFmtId="0" fontId="45" fillId="0" borderId="0" xfId="23" applyFont="1" applyAlignment="1">
      <alignment horizontal="left" indent="2"/>
    </xf>
    <xf numFmtId="0" fontId="20" fillId="2" borderId="0" xfId="0" applyFont="1" applyFill="1" applyBorder="1" applyAlignment="1">
      <alignment horizontal="left" indent="1"/>
    </xf>
    <xf numFmtId="0" fontId="8" fillId="34" borderId="38" xfId="20" applyNumberFormat="1" applyFont="1" applyFill="1" applyBorder="1" applyAlignment="1">
      <alignment horizontal="right" vertical="center" wrapText="1" indent="1"/>
      <protection/>
    </xf>
    <xf numFmtId="171" fontId="49" fillId="0" borderId="0" xfId="15" applyNumberFormat="1" applyFont="1" applyFill="1" applyBorder="1" applyAlignment="1">
      <alignment horizontal="right" vertical="center"/>
    </xf>
    <xf numFmtId="1" fontId="33" fillId="62" borderId="24" xfId="20" applyFont="1" applyFill="1" applyBorder="1" applyAlignment="1">
      <alignment horizontal="left" vertical="center" indent="1"/>
      <protection/>
    </xf>
    <xf numFmtId="1" fontId="33" fillId="62" borderId="26" xfId="20" applyFont="1" applyFill="1" applyBorder="1" applyAlignment="1">
      <alignment horizontal="left" vertical="center" indent="1"/>
      <protection/>
    </xf>
    <xf numFmtId="3" fontId="49" fillId="0" borderId="27" xfId="15" applyNumberFormat="1" applyFont="1" applyFill="1" applyBorder="1" applyAlignment="1">
      <alignment horizontal="right" vertical="center"/>
    </xf>
    <xf numFmtId="1" fontId="33" fillId="62" borderId="27" xfId="15" applyNumberFormat="1" applyFont="1" applyFill="1" applyBorder="1" applyAlignment="1">
      <alignment horizontal="right" vertical="center"/>
    </xf>
    <xf numFmtId="1" fontId="9" fillId="32" borderId="37" xfId="22" applyFont="1" applyFill="1" applyBorder="1" applyAlignment="1">
      <alignment horizontal="left" indent="1"/>
      <protection/>
    </xf>
    <xf numFmtId="171" fontId="9" fillId="32" borderId="34" xfId="15" applyNumberFormat="1" applyFont="1" applyFill="1" applyBorder="1" applyAlignment="1">
      <alignment horizontal="right" indent="1"/>
    </xf>
    <xf numFmtId="171" fontId="9" fillId="2" borderId="35" xfId="15" applyNumberFormat="1" applyFont="1" applyFill="1" applyBorder="1" applyAlignment="1">
      <alignment horizontal="right" indent="1"/>
    </xf>
    <xf numFmtId="171" fontId="4" fillId="62" borderId="45" xfId="15" applyNumberFormat="1" applyFont="1" applyFill="1" applyBorder="1" applyAlignment="1">
      <alignment horizontal="right" indent="1"/>
    </xf>
    <xf numFmtId="171" fontId="19" fillId="2" borderId="0" xfId="15" applyNumberFormat="1" applyFont="1" applyFill="1" applyBorder="1" applyAlignment="1">
      <alignment horizontal="right" vertical="center" indent="1"/>
    </xf>
    <xf numFmtId="171" fontId="8" fillId="32" borderId="25"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1" fontId="19" fillId="2" borderId="25" xfId="15" applyNumberFormat="1" applyFont="1" applyFill="1" applyBorder="1" applyAlignment="1">
      <alignment horizontal="right" vertical="center" indent="1"/>
    </xf>
    <xf numFmtId="171" fontId="8" fillId="32" borderId="0" xfId="15" applyNumberFormat="1" applyFont="1" applyFill="1" applyAlignment="1">
      <alignment vertical="center"/>
    </xf>
    <xf numFmtId="171" fontId="33" fillId="62" borderId="25" xfId="15" applyNumberFormat="1" applyFont="1" applyFill="1" applyBorder="1" applyAlignment="1">
      <alignment horizontal="right" vertical="center" indent="1"/>
    </xf>
    <xf numFmtId="171" fontId="33" fillId="62" borderId="28" xfId="15" applyNumberFormat="1" applyFont="1" applyFill="1" applyBorder="1" applyAlignment="1">
      <alignment horizontal="right" vertical="center" indent="1"/>
    </xf>
    <xf numFmtId="1" fontId="18" fillId="2" borderId="26" xfId="20" applyFont="1" applyFill="1" applyBorder="1" applyAlignment="1">
      <alignment horizontal="left" vertical="center" indent="1"/>
      <protection/>
    </xf>
    <xf numFmtId="3" fontId="33" fillId="62" borderId="27" xfId="15" applyNumberFormat="1" applyFont="1" applyFill="1" applyBorder="1" applyAlignment="1">
      <alignment horizontal="right" vertical="center"/>
    </xf>
    <xf numFmtId="1" fontId="5" fillId="0" borderId="0" xfId="20" applyFont="1" applyFill="1" applyAlignment="1">
      <alignment horizontal="left" vertical="center"/>
      <protection/>
    </xf>
    <xf numFmtId="1" fontId="9" fillId="0" borderId="0" xfId="20" applyFont="1" applyFill="1" applyBorder="1" applyAlignment="1">
      <alignment vertical="top" wrapText="1"/>
      <protection/>
    </xf>
    <xf numFmtId="0" fontId="12" fillId="0" borderId="0" xfId="0" applyFont="1" applyFill="1"/>
    <xf numFmtId="169" fontId="9" fillId="0" borderId="24" xfId="20" applyNumberFormat="1" applyFont="1" applyFill="1" applyBorder="1" applyAlignment="1">
      <alignment horizontal="left" vertical="center" indent="1"/>
      <protection/>
    </xf>
    <xf numFmtId="1" fontId="9" fillId="0" borderId="0" xfId="20" applyFont="1" applyFill="1" applyBorder="1" applyAlignment="1">
      <alignment vertical="center"/>
      <protection/>
    </xf>
    <xf numFmtId="1" fontId="49" fillId="62" borderId="24" xfId="20" applyFont="1" applyFill="1" applyBorder="1" applyAlignment="1">
      <alignment horizontal="left" vertical="center" indent="2"/>
      <protection/>
    </xf>
    <xf numFmtId="1" fontId="9" fillId="62" borderId="24" xfId="20" applyFont="1" applyFill="1" applyBorder="1" applyAlignment="1">
      <alignment horizontal="left" vertical="center" indent="2"/>
      <protection/>
    </xf>
    <xf numFmtId="1" fontId="9" fillId="2" borderId="24" xfId="20" applyFont="1" applyFill="1" applyBorder="1" applyAlignment="1">
      <alignment horizontal="left" vertical="center" indent="2"/>
      <protection/>
    </xf>
    <xf numFmtId="0" fontId="48" fillId="0" borderId="24" xfId="0" applyFont="1" applyFill="1" applyBorder="1" applyAlignment="1">
      <alignment horizontal="left" indent="2"/>
    </xf>
    <xf numFmtId="0" fontId="48" fillId="0" borderId="26" xfId="0" applyFont="1" applyFill="1" applyBorder="1" applyAlignment="1">
      <alignment horizontal="left" vertical="center" wrapText="1" indent="2"/>
    </xf>
    <xf numFmtId="9" fontId="49" fillId="0" borderId="27" xfId="15" applyFont="1" applyFill="1" applyBorder="1" applyAlignment="1">
      <alignment horizontal="right" vertical="center"/>
    </xf>
    <xf numFmtId="9" fontId="33" fillId="0" borderId="27" xfId="15" applyFont="1" applyFill="1" applyBorder="1" applyAlignment="1">
      <alignment horizontal="right" vertical="center"/>
    </xf>
    <xf numFmtId="1" fontId="18" fillId="2" borderId="24" xfId="20" applyNumberFormat="1" applyFont="1" applyFill="1" applyBorder="1" applyAlignment="1">
      <alignment horizontal="left" vertical="center" indent="3"/>
      <protection/>
    </xf>
    <xf numFmtId="1" fontId="18" fillId="2" borderId="0"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9" fillId="32" borderId="0" xfId="20" applyNumberFormat="1" applyFont="1" applyFill="1" applyBorder="1" applyAlignment="1">
      <alignment horizontal="right" vertical="center" indent="1"/>
      <protection/>
    </xf>
    <xf numFmtId="1" fontId="9" fillId="32" borderId="0" xfId="20" applyNumberFormat="1" applyFont="1" applyFill="1" applyAlignment="1">
      <alignment vertical="center"/>
      <protection/>
    </xf>
    <xf numFmtId="0" fontId="9" fillId="32" borderId="0" xfId="20" applyNumberFormat="1" applyFont="1" applyFill="1" applyAlignment="1">
      <alignment vertical="center"/>
      <protection/>
    </xf>
    <xf numFmtId="171" fontId="18" fillId="2" borderId="46" xfId="15" applyNumberFormat="1" applyFont="1" applyFill="1" applyBorder="1" applyAlignment="1">
      <alignment horizontal="right" vertical="center" indent="1"/>
    </xf>
    <xf numFmtId="166" fontId="8" fillId="34" borderId="47" xfId="20" applyNumberFormat="1" applyFont="1" applyFill="1" applyBorder="1" applyAlignment="1">
      <alignment horizontal="right" vertical="center" wrapText="1" indent="1"/>
      <protection/>
    </xf>
    <xf numFmtId="3" fontId="18" fillId="2" borderId="0" xfId="21" applyNumberFormat="1" applyFont="1" applyFill="1" applyBorder="1" applyAlignment="1">
      <alignment vertical="center"/>
    </xf>
    <xf numFmtId="3" fontId="18" fillId="2" borderId="0" xfId="21" applyNumberFormat="1" applyFont="1" applyFill="1" applyBorder="1" applyAlignment="1">
      <alignment vertical="center"/>
    </xf>
    <xf numFmtId="3" fontId="8" fillId="32" borderId="31" xfId="21" applyNumberFormat="1" applyFont="1" applyFill="1" applyBorder="1" applyAlignment="1">
      <alignment/>
    </xf>
    <xf numFmtId="171" fontId="18" fillId="2" borderId="0" xfId="15" applyNumberFormat="1" applyFont="1" applyFill="1" applyBorder="1" applyAlignment="1">
      <alignment vertical="center"/>
    </xf>
    <xf numFmtId="9" fontId="18" fillId="2" borderId="0" xfId="15" applyNumberFormat="1" applyFont="1" applyFill="1" applyBorder="1" applyAlignment="1">
      <alignment vertical="center"/>
    </xf>
    <xf numFmtId="171" fontId="18" fillId="2" borderId="27" xfId="15" applyNumberFormat="1" applyFont="1" applyFill="1" applyBorder="1" applyAlignment="1">
      <alignment vertical="center"/>
    </xf>
    <xf numFmtId="171" fontId="18" fillId="2" borderId="48" xfId="15" applyNumberFormat="1" applyFont="1" applyFill="1" applyBorder="1" applyAlignment="1">
      <alignment vertical="center"/>
    </xf>
    <xf numFmtId="171" fontId="18" fillId="2" borderId="29" xfId="15" applyNumberFormat="1" applyFont="1" applyFill="1" applyBorder="1" applyAlignment="1">
      <alignment vertical="center"/>
    </xf>
    <xf numFmtId="0" fontId="8" fillId="34" borderId="29" xfId="20" applyNumberFormat="1" applyFont="1" applyFill="1" applyBorder="1" applyAlignment="1">
      <alignment vertical="center" wrapText="1"/>
      <protection/>
    </xf>
    <xf numFmtId="166" fontId="8" fillId="34" borderId="38" xfId="20" applyNumberFormat="1" applyFont="1" applyFill="1" applyBorder="1" applyAlignment="1">
      <alignment vertical="center" wrapText="1"/>
      <protection/>
    </xf>
    <xf numFmtId="0" fontId="118" fillId="0" borderId="0" xfId="0" applyFont="1"/>
    <xf numFmtId="170" fontId="18" fillId="2" borderId="25" xfId="21" applyNumberFormat="1" applyFont="1" applyFill="1" applyBorder="1" applyAlignment="1">
      <alignment horizontal="right" vertical="center" indent="1"/>
    </xf>
    <xf numFmtId="4" fontId="18" fillId="2" borderId="25" xfId="21" applyNumberFormat="1" applyFont="1" applyFill="1" applyBorder="1" applyAlignment="1">
      <alignment horizontal="right" vertical="center" indent="1"/>
    </xf>
    <xf numFmtId="4" fontId="18" fillId="2" borderId="49" xfId="21" applyNumberFormat="1" applyFont="1" applyFill="1" applyBorder="1" applyAlignment="1">
      <alignment horizontal="right" vertical="center" indent="1"/>
    </xf>
    <xf numFmtId="1" fontId="48" fillId="0" borderId="0" xfId="0" applyNumberFormat="1" applyFont="1" applyFill="1" applyBorder="1" applyAlignment="1">
      <alignment horizontal="right"/>
    </xf>
    <xf numFmtId="171" fontId="18" fillId="2" borderId="25" xfId="21" applyNumberFormat="1" applyFont="1" applyFill="1" applyBorder="1" applyAlignment="1">
      <alignment horizontal="right" vertical="center" indent="1"/>
    </xf>
    <xf numFmtId="171" fontId="18" fillId="2" borderId="50" xfId="21" applyNumberFormat="1" applyFont="1" applyFill="1" applyBorder="1" applyAlignment="1">
      <alignment horizontal="right" vertical="center" indent="1"/>
    </xf>
    <xf numFmtId="169" fontId="18" fillId="2" borderId="25"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1" fontId="18" fillId="0" borderId="25" xfId="21" applyNumberFormat="1" applyFont="1" applyFill="1" applyBorder="1" applyAlignment="1">
      <alignment horizontal="right" vertical="center" indent="1"/>
    </xf>
    <xf numFmtId="3" fontId="19" fillId="2" borderId="22" xfId="21" applyNumberFormat="1" applyFont="1" applyFill="1" applyBorder="1" applyAlignment="1">
      <alignment vertical="center"/>
    </xf>
    <xf numFmtId="3" fontId="8" fillId="32" borderId="22" xfId="21" applyNumberFormat="1" applyFont="1" applyFill="1" applyBorder="1" applyAlignment="1">
      <alignment/>
    </xf>
    <xf numFmtId="171" fontId="19" fillId="2" borderId="0" xfId="15" applyNumberFormat="1" applyFont="1" applyFill="1" applyBorder="1" applyAlignment="1">
      <alignment vertical="center"/>
    </xf>
    <xf numFmtId="171" fontId="18" fillId="2" borderId="27" xfId="15" applyNumberFormat="1" applyFont="1" applyFill="1" applyBorder="1" applyAlignment="1">
      <alignment vertical="center"/>
    </xf>
    <xf numFmtId="3" fontId="18" fillId="2" borderId="0" xfId="21" applyNumberFormat="1" applyFont="1" applyFill="1" applyBorder="1" applyAlignment="1">
      <alignment horizontal="right" vertical="center"/>
    </xf>
    <xf numFmtId="3" fontId="18" fillId="2" borderId="0" xfId="21" applyNumberFormat="1" applyFont="1" applyFill="1" applyBorder="1" applyAlignment="1">
      <alignment horizontal="right" vertical="center"/>
    </xf>
    <xf numFmtId="3" fontId="8" fillId="32" borderId="22" xfId="21" applyNumberFormat="1" applyFont="1" applyFill="1" applyBorder="1" applyAlignment="1">
      <alignment horizontal="right"/>
    </xf>
    <xf numFmtId="3" fontId="19" fillId="2" borderId="0" xfId="21" applyNumberFormat="1" applyFont="1" applyFill="1" applyBorder="1" applyAlignment="1">
      <alignment horizontal="right" vertical="center"/>
    </xf>
    <xf numFmtId="3" fontId="19" fillId="2" borderId="46"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21" fillId="0" borderId="0" xfId="20" applyFont="1" applyFill="1" applyBorder="1" applyAlignment="1">
      <alignment horizontal="right" vertical="center" indent="1"/>
      <protection/>
    </xf>
    <xf numFmtId="3" fontId="18" fillId="0" borderId="28" xfId="21" applyNumberFormat="1" applyFont="1" applyFill="1" applyBorder="1" applyAlignment="1">
      <alignment horizontal="right" vertical="center" indent="1"/>
    </xf>
    <xf numFmtId="9" fontId="18" fillId="2" borderId="28" xfId="21" applyNumberFormat="1" applyFont="1" applyFill="1" applyBorder="1" applyAlignment="1">
      <alignment horizontal="right" vertical="center" indent="1"/>
    </xf>
    <xf numFmtId="1" fontId="40" fillId="32" borderId="0" xfId="20" applyFont="1" applyFill="1" applyBorder="1" applyAlignment="1">
      <alignment horizontal="left" vertical="center" wrapText="1" indent="2"/>
      <protection/>
    </xf>
    <xf numFmtId="1" fontId="10" fillId="32" borderId="0" xfId="20" applyFont="1" applyFill="1" applyBorder="1" applyAlignment="1">
      <alignment horizontal="left" vertical="center" wrapText="1" indent="2"/>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top" wrapText="1"/>
      <protection/>
    </xf>
    <xf numFmtId="0" fontId="0" fillId="0" borderId="0" xfId="0" applyAlignment="1">
      <alignment horizontal="left" vertical="center" wrapText="1" indent="1"/>
    </xf>
    <xf numFmtId="0" fontId="0" fillId="0" borderId="0" xfId="0" applyAlignment="1">
      <alignment horizontal="left" wrapText="1" indent="1"/>
    </xf>
    <xf numFmtId="1" fontId="8" fillId="32" borderId="21" xfId="22" applyFont="1" applyFill="1" applyBorder="1" applyAlignment="1">
      <alignment horizontal="left" indent="1"/>
      <protection/>
    </xf>
    <xf numFmtId="1" fontId="19" fillId="2" borderId="21" xfId="20" applyFont="1" applyFill="1" applyBorder="1" applyAlignment="1">
      <alignment horizontal="left" vertical="center" indent="1"/>
      <protection/>
    </xf>
    <xf numFmtId="1" fontId="18" fillId="2" borderId="24" xfId="20" applyFont="1" applyFill="1" applyBorder="1" applyAlignment="1">
      <alignment horizontal="left" vertical="center"/>
      <protection/>
    </xf>
    <xf numFmtId="3" fontId="18" fillId="2" borderId="25" xfId="21" applyNumberFormat="1" applyFont="1" applyFill="1" applyBorder="1" applyAlignment="1">
      <alignment horizontal="right" vertical="center"/>
    </xf>
    <xf numFmtId="1" fontId="9" fillId="32" borderId="0" xfId="20" applyFont="1" applyFill="1" applyBorder="1" applyAlignment="1">
      <alignment horizontal="right" vertical="center"/>
      <protection/>
    </xf>
    <xf numFmtId="1" fontId="9" fillId="32" borderId="0" xfId="20" applyFont="1" applyFill="1" applyAlignment="1">
      <alignment vertical="center"/>
      <protection/>
    </xf>
    <xf numFmtId="3" fontId="19" fillId="2" borderId="23" xfId="21" applyNumberFormat="1" applyFont="1" applyFill="1" applyBorder="1" applyAlignment="1">
      <alignment horizontal="right" vertical="center"/>
    </xf>
    <xf numFmtId="1" fontId="8" fillId="32" borderId="0" xfId="20" applyFont="1" applyFill="1" applyBorder="1" applyAlignment="1">
      <alignment horizontal="right" vertical="center"/>
      <protection/>
    </xf>
    <xf numFmtId="3" fontId="8" fillId="32" borderId="23" xfId="21" applyNumberFormat="1" applyFont="1" applyFill="1" applyBorder="1" applyAlignment="1">
      <alignment horizontal="right"/>
    </xf>
    <xf numFmtId="1" fontId="19" fillId="2" borderId="24" xfId="20" applyFont="1" applyFill="1" applyBorder="1" applyAlignment="1">
      <alignment horizontal="left" vertical="center"/>
      <protection/>
    </xf>
    <xf numFmtId="171" fontId="8" fillId="32" borderId="25" xfId="15" applyNumberFormat="1" applyFont="1" applyFill="1" applyBorder="1" applyAlignment="1">
      <alignment horizontal="right"/>
    </xf>
    <xf numFmtId="1" fontId="18" fillId="2" borderId="24" xfId="20" applyFont="1" applyFill="1" applyBorder="1" applyAlignment="1">
      <alignment horizontal="left" vertical="center"/>
      <protection/>
    </xf>
    <xf numFmtId="171" fontId="9" fillId="32" borderId="25" xfId="15" applyNumberFormat="1" applyFont="1" applyFill="1" applyBorder="1" applyAlignment="1">
      <alignment horizontal="right"/>
    </xf>
    <xf numFmtId="1" fontId="9" fillId="32" borderId="0" xfId="20" applyFont="1" applyFill="1" applyBorder="1" applyAlignment="1">
      <alignment horizontal="right" vertical="center"/>
      <protection/>
    </xf>
    <xf numFmtId="171" fontId="19" fillId="2" borderId="25" xfId="15" applyNumberFormat="1" applyFont="1" applyFill="1" applyBorder="1" applyAlignment="1">
      <alignment horizontal="right" vertical="center"/>
    </xf>
    <xf numFmtId="1" fontId="18" fillId="2" borderId="26" xfId="20" applyFont="1" applyFill="1" applyBorder="1" applyAlignment="1">
      <alignment horizontal="left" vertical="center"/>
      <protection/>
    </xf>
    <xf numFmtId="171" fontId="18" fillId="2" borderId="28" xfId="15" applyNumberFormat="1" applyFont="1" applyFill="1" applyBorder="1" applyAlignment="1">
      <alignment horizontal="right" vertical="center"/>
    </xf>
    <xf numFmtId="1" fontId="8" fillId="32" borderId="0" xfId="20" applyFont="1" applyFill="1" applyAlignment="1">
      <alignment vertical="center"/>
      <protection/>
    </xf>
    <xf numFmtId="0" fontId="20" fillId="2" borderId="0" xfId="0" applyFont="1" applyFill="1" applyAlignment="1">
      <alignment/>
    </xf>
    <xf numFmtId="1" fontId="6" fillId="2" borderId="0" xfId="20" applyFont="1" applyFill="1" applyBorder="1" applyAlignment="1">
      <alignment horizontal="right" vertical="center"/>
      <protection/>
    </xf>
    <xf numFmtId="1" fontId="17" fillId="32" borderId="0" xfId="20" applyFont="1" applyFill="1" applyBorder="1" applyAlignment="1">
      <alignment vertical="center"/>
      <protection/>
    </xf>
    <xf numFmtId="1" fontId="10" fillId="32" borderId="0" xfId="20" applyFont="1" applyFill="1" applyBorder="1" applyAlignment="1">
      <alignment vertical="center"/>
      <protection/>
    </xf>
    <xf numFmtId="0" fontId="12" fillId="2" borderId="0" xfId="0" applyFont="1" applyFill="1" applyAlignment="1">
      <alignment/>
    </xf>
    <xf numFmtId="1" fontId="9" fillId="32" borderId="0" xfId="20" applyFont="1" applyFill="1" applyBorder="1" applyAlignment="1">
      <alignment horizontal="right" vertical="top"/>
      <protection/>
    </xf>
    <xf numFmtId="1" fontId="9" fillId="32" borderId="27" xfId="20" applyFont="1" applyFill="1" applyBorder="1" applyAlignment="1">
      <alignment horizontal="right" vertical="top"/>
      <protection/>
    </xf>
    <xf numFmtId="1" fontId="9" fillId="32" borderId="27" xfId="20" applyFont="1" applyFill="1" applyBorder="1" applyAlignment="1">
      <alignment vertical="center"/>
      <protection/>
    </xf>
    <xf numFmtId="168" fontId="8" fillId="34" borderId="21" xfId="20" applyNumberFormat="1" applyFont="1" applyFill="1" applyBorder="1" applyAlignment="1">
      <alignment horizontal="left" vertical="center"/>
      <protection/>
    </xf>
    <xf numFmtId="0" fontId="8" fillId="34" borderId="29" xfId="20" applyNumberFormat="1" applyFont="1" applyFill="1" applyBorder="1" applyAlignment="1">
      <alignment horizontal="right" vertical="center"/>
      <protection/>
    </xf>
    <xf numFmtId="0" fontId="8" fillId="34" borderId="30" xfId="20" applyNumberFormat="1" applyFont="1" applyFill="1" applyBorder="1" applyAlignment="1">
      <alignment horizontal="right" vertical="center"/>
      <protection/>
    </xf>
    <xf numFmtId="3" fontId="18" fillId="2" borderId="46" xfId="21" applyNumberFormat="1" applyFont="1" applyFill="1" applyBorder="1" applyAlignment="1">
      <alignment horizontal="right" vertical="center"/>
    </xf>
    <xf numFmtId="3" fontId="19" fillId="2" borderId="22" xfId="21" applyNumberFormat="1" applyFont="1" applyFill="1" applyBorder="1" applyAlignment="1">
      <alignment horizontal="right" vertical="center"/>
    </xf>
    <xf numFmtId="1" fontId="42" fillId="32" borderId="0" xfId="20" applyFont="1" applyFill="1" applyBorder="1" applyAlignment="1">
      <alignment vertical="center"/>
      <protection/>
    </xf>
    <xf numFmtId="1" fontId="16" fillId="32" borderId="0" xfId="20" applyFont="1" applyFill="1" applyBorder="1" applyAlignment="1">
      <alignment vertical="center"/>
      <protection/>
    </xf>
    <xf numFmtId="3" fontId="8" fillId="32" borderId="22" xfId="21" applyNumberFormat="1" applyFont="1" applyFill="1" applyBorder="1" applyAlignment="1">
      <alignment horizontal="right"/>
    </xf>
    <xf numFmtId="171" fontId="19" fillId="2" borderId="0" xfId="15" applyNumberFormat="1" applyFont="1" applyFill="1" applyBorder="1" applyAlignment="1">
      <alignment horizontal="right" vertical="center"/>
    </xf>
    <xf numFmtId="171" fontId="33" fillId="62" borderId="51" xfId="15" applyNumberFormat="1" applyFont="1" applyFill="1" applyBorder="1" applyAlignment="1">
      <alignment horizontal="right" vertical="center"/>
    </xf>
    <xf numFmtId="171" fontId="33" fillId="62" borderId="27" xfId="15" applyNumberFormat="1" applyFont="1" applyFill="1" applyBorder="1" applyAlignment="1">
      <alignment horizontal="right" vertical="center"/>
    </xf>
    <xf numFmtId="171" fontId="33" fillId="62" borderId="52" xfId="15" applyNumberFormat="1" applyFont="1" applyFill="1" applyBorder="1" applyAlignment="1">
      <alignment horizontal="right" vertical="center"/>
    </xf>
    <xf numFmtId="1" fontId="19" fillId="2" borderId="21" xfId="20" applyFont="1" applyFill="1" applyBorder="1" applyAlignment="1">
      <alignment horizontal="left" vertical="center"/>
      <protection/>
    </xf>
    <xf numFmtId="1" fontId="8" fillId="32" borderId="21" xfId="22" applyFont="1" applyFill="1" applyBorder="1" applyAlignment="1">
      <alignment horizontal="left"/>
      <protection/>
    </xf>
    <xf numFmtId="1" fontId="9" fillId="32" borderId="0" xfId="20" applyFont="1" applyFill="1" applyBorder="1" applyAlignment="1">
      <alignment horizontal="right" vertical="top" wrapText="1"/>
      <protection/>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0930702"/>
        <c:axId val="7881399"/>
      </c:barChart>
      <c:catAx>
        <c:axId val="1093070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7881399"/>
        <c:crosses val="autoZero"/>
        <c:auto val="1"/>
        <c:lblOffset val="100"/>
        <c:noMultiLvlLbl val="0"/>
      </c:catAx>
      <c:valAx>
        <c:axId val="7881399"/>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0930702"/>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5349324"/>
        <c:axId val="56888029"/>
      </c:barChart>
      <c:catAx>
        <c:axId val="35349324"/>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6888029"/>
        <c:crosses val="autoZero"/>
        <c:auto val="1"/>
        <c:lblOffset val="100"/>
        <c:noMultiLvlLbl val="0"/>
      </c:catAx>
      <c:valAx>
        <c:axId val="56888029"/>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5349324"/>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Laenude</a:t>
            </a:r>
            <a:r>
              <a:rPr lang="en-US" cap="none" sz="1200" b="0" i="0" u="none" baseline="0">
                <a:solidFill>
                  <a:srgbClr val="000000"/>
                </a:solidFill>
                <a:latin typeface="Calibri"/>
                <a:ea typeface="Calibri"/>
                <a:cs typeface="Calibri"/>
              </a:rPr>
              <a:t> maht</a:t>
            </a:r>
          </a:p>
        </c:rich>
      </c:tx>
      <c:layout>
        <c:manualLayout>
          <c:xMode val="edge"/>
          <c:yMode val="edge"/>
          <c:x val="0.37375"/>
          <c:y val="0.0205"/>
        </c:manualLayout>
      </c:layout>
      <c:overlay val="0"/>
      <c:spPr>
        <a:noFill/>
        <a:ln w="25400">
          <a:noFill/>
        </a:ln>
      </c:spPr>
    </c:title>
    <c:plotArea>
      <c:layout>
        <c:manualLayout>
          <c:layoutTarget val="inner"/>
          <c:xMode val="edge"/>
          <c:yMode val="edge"/>
          <c:x val="0.01925"/>
          <c:y val="0.1765"/>
          <c:w val="0.9595"/>
          <c:h val="0.5775"/>
        </c:manualLayout>
      </c:layout>
      <c:barChart>
        <c:barDir val="col"/>
        <c:grouping val="stacked"/>
        <c:varyColors val="0"/>
        <c:overlap val="100"/>
        <c:axId val="1346874"/>
        <c:axId val="17509363"/>
      </c:barChart>
      <c:lineChart>
        <c:grouping val="standard"/>
        <c:varyColors val="0"/>
        <c:marker val="1"/>
        <c:axId val="1346874"/>
        <c:axId val="17509363"/>
      </c:lineChart>
      <c:catAx>
        <c:axId val="1346874"/>
        <c:scaling>
          <c:orientation val="minMax"/>
        </c:scaling>
        <c:axPos val="b"/>
        <c:delete val="0"/>
        <c:numFmt formatCode="mmm\-yy"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7509363"/>
        <c:crosses val="autoZero"/>
        <c:auto val="0"/>
        <c:lblOffset val="100"/>
        <c:noMultiLvlLbl val="0"/>
      </c:catAx>
      <c:valAx>
        <c:axId val="17509363"/>
        <c:scaling>
          <c:orientation val="minMax"/>
        </c:scaling>
        <c:axPos val="l"/>
        <c:title>
          <c:tx>
            <c:rich>
              <a:bodyPr vert="horz" rot="0" anchor="ctr"/>
              <a:lstStyle/>
              <a:p>
                <a:pPr algn="ctr">
                  <a:defRPr/>
                </a:pPr>
                <a:r>
                  <a:rPr lang="en-US" cap="none" u="none" baseline="0">
                    <a:solidFill>
                      <a:srgbClr val="000000"/>
                    </a:solidFill>
                    <a:latin typeface="Calibri"/>
                    <a:ea typeface="Calibri"/>
                    <a:cs typeface="Calibri"/>
                  </a:rPr>
                  <a:t>EURm</a:t>
                </a:r>
              </a:p>
            </c:rich>
          </c:tx>
          <c:layout>
            <c:manualLayout>
              <c:xMode val="edge"/>
              <c:yMode val="edge"/>
              <c:x val="0.06175"/>
              <c:y val="0.03875"/>
            </c:manualLayout>
          </c:layout>
          <c:overlay val="0"/>
          <c:spPr>
            <a:noFill/>
            <a:ln>
              <a:noFill/>
            </a:ln>
          </c:spPr>
        </c:title>
        <c:delete val="1"/>
        <c:majorTickMark val="none"/>
        <c:minorTickMark val="none"/>
        <c:tickLblPos val="nextTo"/>
        <c:crossAx val="1346874"/>
        <c:crosses val="autoZero"/>
        <c:crossBetween val="between"/>
        <c:dispUnits/>
      </c:valAx>
      <c:spPr>
        <a:noFill/>
        <a:ln w="25400">
          <a:noFill/>
        </a:ln>
      </c:spPr>
    </c:plotArea>
    <c:legend>
      <c:legendPos val="b"/>
      <c:layout>
        <c:manualLayout>
          <c:xMode val="edge"/>
          <c:yMode val="edge"/>
          <c:x val="0.007"/>
          <c:y val="0.87375"/>
          <c:w val="0.981"/>
          <c:h val="0.11025"/>
        </c:manualLayout>
      </c:layout>
      <c:overlay val="0"/>
      <c:spPr>
        <a:noFill/>
        <a:ln w="25400">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6295128"/>
        <c:axId val="6292345"/>
      </c:barChart>
      <c:catAx>
        <c:axId val="2629512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6292345"/>
        <c:crosses val="autoZero"/>
        <c:auto val="1"/>
        <c:lblOffset val="100"/>
        <c:noMultiLvlLbl val="0"/>
      </c:catAx>
      <c:valAx>
        <c:axId val="6292345"/>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6295128"/>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4691622"/>
        <c:axId val="56773359"/>
      </c:barChart>
      <c:catAx>
        <c:axId val="1469162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6773359"/>
        <c:crosses val="autoZero"/>
        <c:auto val="1"/>
        <c:lblOffset val="100"/>
        <c:noMultiLvlLbl val="0"/>
      </c:catAx>
      <c:valAx>
        <c:axId val="56773359"/>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4691622"/>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96100" y="142875"/>
          <a:ext cx="752475" cy="257175"/>
        </a:xfrm>
        <a:prstGeom prst="rect">
          <a:avLst/>
        </a:prstGeom>
        <a:ln>
          <a:noFill/>
        </a:ln>
      </xdr:spPr>
    </xdr:pic>
    <xdr:clientData/>
  </xdr:oneCellAnchor>
  <xdr:twoCellAnchor>
    <xdr:from>
      <xdr:col>0</xdr:col>
      <xdr:colOff>0</xdr:colOff>
      <xdr:row>38</xdr:row>
      <xdr:rowOff>0</xdr:rowOff>
    </xdr:from>
    <xdr:to>
      <xdr:col>11</xdr:col>
      <xdr:colOff>266700</xdr:colOff>
      <xdr:row>44</xdr:row>
      <xdr:rowOff>38100</xdr:rowOff>
    </xdr:to>
    <xdr:sp macro="" textlink="">
      <xdr:nvSpPr>
        <xdr:cNvPr id="4" name="TextBox 3"/>
        <xdr:cNvSpPr txBox="1"/>
      </xdr:nvSpPr>
      <xdr:spPr>
        <a:xfrm>
          <a:off x="0" y="7077075"/>
          <a:ext cx="7524750" cy="895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factbook might not reconcile with the interim report because consisting of discontinued operations. The only reason for the difference between the results of the current year is the sale of UAB Mokilizingas in Q2 2018.</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466725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20100" y="95250"/>
          <a:ext cx="752475" cy="257175"/>
        </a:xfrm>
        <a:prstGeom prst="rect">
          <a:avLst/>
        </a:prstGeom>
        <a:ln>
          <a:noFill/>
        </a:ln>
      </xdr:spPr>
    </xdr:pic>
    <xdr:clientData/>
  </xdr:twoCellAnchor>
  <xdr:twoCellAnchor>
    <xdr:from>
      <xdr:col>12</xdr:col>
      <xdr:colOff>0</xdr:colOff>
      <xdr:row>45</xdr:row>
      <xdr:rowOff>0</xdr:rowOff>
    </xdr:from>
    <xdr:to>
      <xdr:col>12</xdr:col>
      <xdr:colOff>9525</xdr:colOff>
      <xdr:row>49</xdr:row>
      <xdr:rowOff>0</xdr:rowOff>
    </xdr:to>
    <xdr:graphicFrame macro="">
      <xdr:nvGraphicFramePr>
        <xdr:cNvPr id="3" name="Chart 2"/>
        <xdr:cNvGraphicFramePr/>
      </xdr:nvGraphicFramePr>
      <xdr:xfrm>
        <a:off x="10744200" y="713422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44</xdr:row>
      <xdr:rowOff>38100</xdr:rowOff>
    </xdr:from>
    <xdr:to>
      <xdr:col>6</xdr:col>
      <xdr:colOff>38100</xdr:colOff>
      <xdr:row>64</xdr:row>
      <xdr:rowOff>47625</xdr:rowOff>
    </xdr:to>
    <xdr:sp macro="" textlink="">
      <xdr:nvSpPr>
        <xdr:cNvPr id="5" name="TextBox 4"/>
        <xdr:cNvSpPr txBox="1"/>
      </xdr:nvSpPr>
      <xdr:spPr>
        <a:xfrm>
          <a:off x="28575" y="7019925"/>
          <a:ext cx="6372225" cy="3086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Spread</a:t>
          </a:r>
        </a:p>
        <a:p>
          <a:r>
            <a:rPr lang="et-EE" sz="700" b="0" baseline="0">
              <a:latin typeface="HelveticaNeueLT Std" panose="020B0604020202020204" pitchFamily="34" charset="0"/>
            </a:rPr>
            <a:t>yield on interest-bearing assets - cost of interest bearing liabilities</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Equity Multiplier (EM)</a:t>
          </a:r>
        </a:p>
        <a:p>
          <a:r>
            <a:rPr lang="et-EE" sz="700" b="0" baseline="0">
              <a:latin typeface="HelveticaNeueLT Std" panose="020B0604020202020204" pitchFamily="34" charset="0"/>
            </a:rPr>
            <a:t>average assets / </a:t>
          </a:r>
          <a:r>
            <a:rPr lang="et-EE" sz="700" b="0" baseline="0">
              <a:solidFill>
                <a:schemeClr val="dk1"/>
              </a:solidFill>
              <a:latin typeface="HelveticaNeueLT Std" panose="020B0604020202020204" pitchFamily="34" charset="0"/>
              <a:ea typeface="+mn-ea"/>
              <a:cs typeface="+mn-cs"/>
            </a:rPr>
            <a:t>average equity (attributable to the owners of the parent)</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Liquidity Coverage Ratio (LCR)</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Customers holding bank cards: both private and corporate customers</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SEPA outgoing payments: private and corporate customers (incl payment intermediaries)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44</xdr:row>
      <xdr:rowOff>0</xdr:rowOff>
    </xdr:from>
    <xdr:ext cx="3457575" cy="2219325"/>
    <xdr:graphicFrame macro="">
      <xdr:nvGraphicFramePr>
        <xdr:cNvPr id="2" name="Chart 1"/>
        <xdr:cNvGraphicFramePr/>
      </xdr:nvGraphicFramePr>
      <xdr:xfrm>
        <a:off x="0" y="7324725"/>
        <a:ext cx="3457575" cy="2219325"/>
      </xdr:xfrm>
      <a:graphic>
        <a:graphicData uri="http://schemas.openxmlformats.org/drawingml/2006/chart">
          <c:chart xmlns:c="http://schemas.openxmlformats.org/drawingml/2006/chart" r:id="rId1"/>
        </a:graphicData>
      </a:graphic>
    </xdr:graphicFrame>
    <xdr:clientData/>
  </xdr:oneCellAnchor>
  <xdr:twoCellAnchor editAs="oneCell">
    <xdr:from>
      <xdr:col>8</xdr:col>
      <xdr:colOff>657225</xdr:colOff>
      <xdr:row>0</xdr:row>
      <xdr:rowOff>114300</xdr:rowOff>
    </xdr:from>
    <xdr:to>
      <xdr:col>10</xdr:col>
      <xdr:colOff>0</xdr:colOff>
      <xdr:row>1</xdr:row>
      <xdr:rowOff>152400</xdr:rowOff>
    </xdr:to>
    <xdr:pic>
      <xdr:nvPicPr>
        <xdr:cNvPr id="3" name="Picture 2"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00950" y="114300"/>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72525" y="114300"/>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14300"/>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609600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86725"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48550" y="114300"/>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77175" y="95250"/>
          <a:ext cx="752475" cy="257175"/>
        </a:xfrm>
        <a:prstGeom prst="rect">
          <a:avLst/>
        </a:prstGeom>
        <a:ln>
          <a:noFill/>
        </a:ln>
      </xdr:spPr>
    </xdr:pic>
    <xdr:clientData/>
  </xdr:twoCellAnchor>
  <xdr:twoCellAnchor>
    <xdr:from>
      <xdr:col>12</xdr:col>
      <xdr:colOff>0</xdr:colOff>
      <xdr:row>28</xdr:row>
      <xdr:rowOff>0</xdr:rowOff>
    </xdr:from>
    <xdr:to>
      <xdr:col>12</xdr:col>
      <xdr:colOff>9525</xdr:colOff>
      <xdr:row>32</xdr:row>
      <xdr:rowOff>0</xdr:rowOff>
    </xdr:to>
    <xdr:graphicFrame macro="">
      <xdr:nvGraphicFramePr>
        <xdr:cNvPr id="3" name="Chart 2"/>
        <xdr:cNvGraphicFramePr/>
      </xdr:nvGraphicFramePr>
      <xdr:xfrm>
        <a:off x="9925050" y="45148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22</xdr:row>
      <xdr:rowOff>95250</xdr:rowOff>
    </xdr:from>
    <xdr:to>
      <xdr:col>1</xdr:col>
      <xdr:colOff>542925</xdr:colOff>
      <xdr:row>30</xdr:row>
      <xdr:rowOff>104775</xdr:rowOff>
    </xdr:to>
    <xdr:sp macro="" textlink="">
      <xdr:nvSpPr>
        <xdr:cNvPr id="5" name="TextBox 4"/>
        <xdr:cNvSpPr txBox="1"/>
      </xdr:nvSpPr>
      <xdr:spPr>
        <a:xfrm>
          <a:off x="9525" y="3695700"/>
          <a:ext cx="3200400" cy="12287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 average equity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504825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01125" y="104775"/>
          <a:ext cx="7524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104775</xdr:rowOff>
    </xdr:from>
    <xdr:to>
      <xdr:col>9</xdr:col>
      <xdr:colOff>514350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19900"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05700" y="76200"/>
          <a:ext cx="752475" cy="257175"/>
        </a:xfrm>
        <a:prstGeom prst="rect">
          <a:avLst/>
        </a:prstGeom>
        <a:ln>
          <a:noFill/>
        </a:ln>
      </xdr:spPr>
    </xdr:pic>
    <xdr:clientData/>
  </xdr:oneCellAnchor>
  <xdr:twoCellAnchor>
    <xdr:from>
      <xdr:col>0</xdr:col>
      <xdr:colOff>47625</xdr:colOff>
      <xdr:row>49</xdr:row>
      <xdr:rowOff>114300</xdr:rowOff>
    </xdr:from>
    <xdr:to>
      <xdr:col>5</xdr:col>
      <xdr:colOff>190500</xdr:colOff>
      <xdr:row>68</xdr:row>
      <xdr:rowOff>66675</xdr:rowOff>
    </xdr:to>
    <xdr:sp macro="" textlink="">
      <xdr:nvSpPr>
        <xdr:cNvPr id="5" name="TextBox 4"/>
        <xdr:cNvSpPr txBox="1"/>
      </xdr:nvSpPr>
      <xdr:spPr>
        <a:xfrm>
          <a:off x="47625" y="7629525"/>
          <a:ext cx="4219575" cy="2667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Supervisory Board</a:t>
          </a:r>
          <a:r>
            <a:rPr lang="et-EE" sz="1000"/>
            <a:t>: Raivo Hein, Rain Lõhmus, Heldur Meerits, Tiina Mõis, Tauno Tats, Andres Viisemann, Sten Tamkivi </a:t>
          </a:r>
        </a:p>
        <a:p>
          <a:pPr algn="l"/>
          <a:r>
            <a:rPr lang="et-EE" sz="1000" u="sng"/>
            <a:t>Management Board</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Erki Kilu, Andres Viisemann</a:t>
          </a:r>
          <a:endParaRPr lang="et-EE" sz="1000">
            <a:effectLst/>
          </a:endParaRP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Mihkel Oja, Joel Kukemelk</a:t>
          </a:r>
          <a:endParaRPr lang="et-EE" sz="1000">
            <a:effectLst/>
          </a:endParaRPr>
        </a:p>
        <a:p>
          <a:endParaRPr lang="et-EE" sz="1000" b="1">
            <a:solidFill>
              <a:schemeClr val="dk1"/>
            </a:solidFill>
            <a:effectLst/>
            <a:latin typeface="+mn-lt"/>
            <a:ea typeface="+mn-ea"/>
            <a:cs typeface="+mn-cs"/>
          </a:endParaRPr>
        </a:p>
        <a:p>
          <a:pPr marL="0" indent="0" algn="l"/>
          <a:endParaRPr lang="et-EE" sz="1000" b="0" baseline="0">
            <a:solidFill>
              <a:schemeClr val="dk1"/>
            </a:solidFill>
            <a:latin typeface="+mn-lt"/>
            <a:ea typeface="+mn-ea"/>
            <a:cs typeface="+mn-cs"/>
          </a:endParaRPr>
        </a:p>
      </xdr:txBody>
    </xdr:sp>
    <xdr:clientData/>
  </xdr:twoCellAnchor>
  <xdr:twoCellAnchor>
    <xdr:from>
      <xdr:col>5</xdr:col>
      <xdr:colOff>238125</xdr:colOff>
      <xdr:row>49</xdr:row>
      <xdr:rowOff>123825</xdr:rowOff>
    </xdr:from>
    <xdr:to>
      <xdr:col>11</xdr:col>
      <xdr:colOff>476250</xdr:colOff>
      <xdr:row>67</xdr:row>
      <xdr:rowOff>47625</xdr:rowOff>
    </xdr:to>
    <xdr:sp macro="" textlink="">
      <xdr:nvSpPr>
        <xdr:cNvPr id="7" name="TextBox 6"/>
        <xdr:cNvSpPr txBox="1"/>
      </xdr:nvSpPr>
      <xdr:spPr>
        <a:xfrm>
          <a:off x="4314825" y="7639050"/>
          <a:ext cx="3952875" cy="2495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Raivo Hein, Heldur Meerits, Tiina </a:t>
          </a:r>
          <a:r>
            <a:rPr lang="et-EE" sz="1000" u="none">
              <a:solidFill>
                <a:schemeClr val="dk1"/>
              </a:solidFill>
              <a:latin typeface="+mn-lt"/>
              <a:ea typeface="+mn-ea"/>
              <a:cs typeface="+mn-cs"/>
            </a:rPr>
            <a:t>Mõis</a:t>
          </a:r>
          <a:r>
            <a:rPr lang="et-EE" sz="1000" b="0" baseline="0">
              <a:solidFill>
                <a:schemeClr val="dk1"/>
              </a:solidFill>
              <a:effectLst/>
              <a:latin typeface="+mn-lt"/>
              <a:ea typeface="+mn-ea"/>
              <a:cs typeface="+mn-cs"/>
            </a:rPr>
            <a:t>, Rain Lõhmus, Andres Viisemann</a:t>
          </a:r>
          <a:endParaRPr lang="et-EE" sz="1000">
            <a:effectLst/>
          </a:endParaRPr>
        </a:p>
        <a:p>
          <a:pPr eaLnBrk="1" fontAlgn="auto" latinLnBrk="0" hangingPunct="1"/>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Erki Kilu, Andres Kitter, Indrek Nuume, Jüri Heero, Meelis Paakspuu, Martti Singi </a:t>
          </a:r>
        </a:p>
        <a:p>
          <a:pPr eaLnBrk="1" fontAlgn="auto" latinLnBrk="0" hangingPunct="1"/>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latin typeface="+mn-lt"/>
              <a:ea typeface="+mn-ea"/>
              <a:cs typeface="+mn-cs"/>
            </a:rPr>
            <a:t>Erki Kilu, Rain Lõhmus, Veiko Poolgas, Jaan Koppel</a:t>
          </a:r>
        </a:p>
        <a:p>
          <a:pPr algn="l"/>
          <a:r>
            <a:rPr lang="et-EE" sz="1000" u="sng">
              <a:solidFill>
                <a:schemeClr val="dk1"/>
              </a:solidFill>
              <a:latin typeface="+mn-lt"/>
              <a:ea typeface="+mn-ea"/>
              <a:cs typeface="+mn-cs"/>
            </a:rPr>
            <a:t>Management Board:</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AS Cuber Technology</a:t>
          </a:r>
          <a:endParaRPr lang="et-EE" sz="1000">
            <a:effectLst/>
          </a:endParaRP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Jüri Laur</a:t>
          </a:r>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485775</xdr:colOff>
      <xdr:row>13</xdr:row>
      <xdr:rowOff>76200</xdr:rowOff>
    </xdr:to>
    <xdr:sp macro="" textlink="">
      <xdr:nvSpPr>
        <xdr:cNvPr id="10" name="TextBox 9"/>
        <xdr:cNvSpPr txBox="1"/>
      </xdr:nvSpPr>
      <xdr:spPr>
        <a:xfrm>
          <a:off x="19050" y="981075"/>
          <a:ext cx="8258175" cy="1133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t-EE" sz="1100" b="0" i="0" baseline="0">
              <a:solidFill>
                <a:schemeClr val="dk1"/>
              </a:solidFill>
              <a:effectLst/>
              <a:latin typeface="+mn-lt"/>
              <a:ea typeface="+mn-ea"/>
              <a:cs typeface="+mn-cs"/>
            </a:rPr>
            <a:t>AS LHV Group is the largest domestic financial group and capital provider in Estonia. LHV was established in 1999 by people with long experience in investing and entrepreneurship. LHV offices for client servicing are located in Tallinn and Tartu and also since March 2018, in London. Over 350 people work in LHV. The main subsidiaries of AS LHV Group are AS LHV Pank and AS LHV Varahaldus. LHV Pank with its subsidiary has more than 176,000 customers. Our pension funds have about 200,000 customers. Altogether, LHV Group has more than 320,000 customers.</a:t>
          </a:r>
          <a:endParaRPr lang="et-EE" sz="1100">
            <a:effectLst/>
            <a:latin typeface="+mn-lt"/>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xdr:txBody>
    </xdr:sp>
    <xdr:clientData/>
  </xdr:twoCellAnchor>
  <xdr:twoCellAnchor editAs="oneCell">
    <xdr:from>
      <xdr:col>1</xdr:col>
      <xdr:colOff>323850</xdr:colOff>
      <xdr:row>12</xdr:row>
      <xdr:rowOff>19050</xdr:rowOff>
    </xdr:from>
    <xdr:to>
      <xdr:col>8</xdr:col>
      <xdr:colOff>47625</xdr:colOff>
      <xdr:row>46</xdr:row>
      <xdr:rowOff>95250</xdr:rowOff>
    </xdr:to>
    <xdr:pic>
      <xdr:nvPicPr>
        <xdr:cNvPr id="8" name="Picture 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581150" y="1914525"/>
          <a:ext cx="4657725" cy="49815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0050" y="104775"/>
          <a:ext cx="7524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72425" y="95250"/>
          <a:ext cx="752475" cy="257175"/>
        </a:xfrm>
        <a:prstGeom prst="rect">
          <a:avLst/>
        </a:prstGeom>
        <a:ln>
          <a:noFill/>
        </a:ln>
      </xdr:spPr>
    </xdr:pic>
    <xdr:clientData/>
  </xdr:twoCellAnchor>
  <xdr:twoCellAnchor>
    <xdr:from>
      <xdr:col>12</xdr:col>
      <xdr:colOff>0</xdr:colOff>
      <xdr:row>32</xdr:row>
      <xdr:rowOff>0</xdr:rowOff>
    </xdr:from>
    <xdr:to>
      <xdr:col>12</xdr:col>
      <xdr:colOff>9525</xdr:colOff>
      <xdr:row>36</xdr:row>
      <xdr:rowOff>0</xdr:rowOff>
    </xdr:to>
    <xdr:graphicFrame macro="">
      <xdr:nvGraphicFramePr>
        <xdr:cNvPr id="3" name="Chart 2"/>
        <xdr:cNvGraphicFramePr/>
      </xdr:nvGraphicFramePr>
      <xdr:xfrm>
        <a:off x="10001250" y="51435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26</xdr:row>
      <xdr:rowOff>47625</xdr:rowOff>
    </xdr:from>
    <xdr:to>
      <xdr:col>3</xdr:col>
      <xdr:colOff>485775</xdr:colOff>
      <xdr:row>37</xdr:row>
      <xdr:rowOff>123825</xdr:rowOff>
    </xdr:to>
    <xdr:sp macro="" textlink="">
      <xdr:nvSpPr>
        <xdr:cNvPr id="5" name="TextBox 4"/>
        <xdr:cNvSpPr txBox="1"/>
      </xdr:nvSpPr>
      <xdr:spPr>
        <a:xfrm>
          <a:off x="9525" y="4276725"/>
          <a:ext cx="4667250" cy="1752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77225" y="104775"/>
          <a:ext cx="7524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14300"/>
          <a:ext cx="7524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0</xdr:row>
      <xdr:rowOff>85725</xdr:rowOff>
    </xdr:from>
    <xdr:to>
      <xdr:col>9</xdr:col>
      <xdr:colOff>400050</xdr:colOff>
      <xdr:row>1</xdr:row>
      <xdr:rowOff>104775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10500" y="85725"/>
          <a:ext cx="752475" cy="257175"/>
        </a:xfrm>
        <a:prstGeom prst="rect">
          <a:avLst/>
        </a:prstGeom>
        <a:ln>
          <a:noFill/>
        </a:ln>
      </xdr:spPr>
    </xdr:pic>
    <xdr:clientData/>
  </xdr:twoCellAnchor>
  <xdr:twoCellAnchor>
    <xdr:from>
      <xdr:col>0</xdr:col>
      <xdr:colOff>76200</xdr:colOff>
      <xdr:row>44</xdr:row>
      <xdr:rowOff>95250</xdr:rowOff>
    </xdr:from>
    <xdr:to>
      <xdr:col>0</xdr:col>
      <xdr:colOff>2543175</xdr:colOff>
      <xdr:row>58</xdr:row>
      <xdr:rowOff>95250</xdr:rowOff>
    </xdr:to>
    <xdr:sp macro="" textlink="">
      <xdr:nvSpPr>
        <xdr:cNvPr id="4" name="TextBox 3"/>
        <xdr:cNvSpPr txBox="1"/>
      </xdr:nvSpPr>
      <xdr:spPr>
        <a:xfrm>
          <a:off x="76200" y="7667625"/>
          <a:ext cx="2466975" cy="2076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t-EE" sz="850" b="0" baseline="0">
            <a:latin typeface="+mn-lt"/>
          </a:endParaRPr>
        </a:p>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2809875</xdr:colOff>
      <xdr:row>44</xdr:row>
      <xdr:rowOff>85725</xdr:rowOff>
    </xdr:from>
    <xdr:to>
      <xdr:col>5</xdr:col>
      <xdr:colOff>514350</xdr:colOff>
      <xdr:row>58</xdr:row>
      <xdr:rowOff>142875</xdr:rowOff>
    </xdr:to>
    <xdr:sp macro="" textlink="">
      <xdr:nvSpPr>
        <xdr:cNvPr id="6" name="TextBox 5"/>
        <xdr:cNvSpPr txBox="1"/>
      </xdr:nvSpPr>
      <xdr:spPr>
        <a:xfrm>
          <a:off x="2809875" y="7658100"/>
          <a:ext cx="3314700" cy="2133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1"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Presumed net dividend per share (EUR)* </a:t>
          </a:r>
        </a:p>
        <a:p>
          <a:pPr marL="0" indent="0"/>
          <a:r>
            <a:rPr lang="et-EE" sz="850" b="0" baseline="0">
              <a:solidFill>
                <a:schemeClr val="dk1"/>
              </a:solidFill>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Weighted average share price of the period: </a:t>
          </a:r>
        </a:p>
        <a:p>
          <a:pPr marL="0" indent="0"/>
          <a:r>
            <a:rPr lang="et-EE" sz="850" b="0" baseline="0">
              <a:solidFill>
                <a:schemeClr val="dk1"/>
              </a:solidFill>
              <a:latin typeface="+mn-lt"/>
              <a:ea typeface="+mn-ea"/>
              <a:cs typeface="+mn-cs"/>
            </a:rPr>
            <a:t>Trading volume of the period / number of shares traded during the period</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Stock information is obtained from Nasdaq Baltic webpage:</a:t>
          </a:r>
        </a:p>
        <a:p>
          <a:pPr marL="0" indent="0"/>
          <a:r>
            <a:rPr lang="et-EE" sz="850" b="0" baseline="0">
              <a:solidFill>
                <a:schemeClr val="dk1"/>
              </a:solidFill>
              <a:latin typeface="+mn-lt"/>
              <a:ea typeface="+mn-ea"/>
              <a:cs typeface="+mn-cs"/>
            </a:rPr>
            <a:t>http://www.nasdaqbaltic.com/market/</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0</xdr:row>
      <xdr:rowOff>85725</xdr:rowOff>
    </xdr:from>
    <xdr:to>
      <xdr:col>10</xdr:col>
      <xdr:colOff>457200</xdr:colOff>
      <xdr:row>1</xdr:row>
      <xdr:rowOff>104775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991350" y="85725"/>
          <a:ext cx="7524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95250</xdr:rowOff>
    </xdr:from>
    <xdr:to>
      <xdr:col>12</xdr:col>
      <xdr:colOff>304800</xdr:colOff>
      <xdr:row>1</xdr:row>
      <xdr:rowOff>114300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19875" y="9525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86725" y="9525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619125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15350"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104775</xdr:rowOff>
    </xdr:from>
    <xdr:to>
      <xdr:col>3</xdr:col>
      <xdr:colOff>542925</xdr:colOff>
      <xdr:row>52</xdr:row>
      <xdr:rowOff>66675</xdr:rowOff>
    </xdr:to>
    <xdr:sp macro="" textlink="">
      <xdr:nvSpPr>
        <xdr:cNvPr id="2" name="TextBox 1"/>
        <xdr:cNvSpPr txBox="1"/>
      </xdr:nvSpPr>
      <xdr:spPr>
        <a:xfrm>
          <a:off x="19050" y="5514975"/>
          <a:ext cx="4381500" cy="30765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Spread</a:t>
          </a:r>
        </a:p>
        <a:p>
          <a:r>
            <a:rPr lang="et-EE" sz="700" b="0" baseline="0">
              <a:latin typeface="HelveticaNeueLT Std" panose="020B0604020202020204" pitchFamily="34" charset="0"/>
            </a:rPr>
            <a:t>yield on interest earning assets - cost of interest bearing liabilities</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Equity Multiplier (EM)</a:t>
          </a:r>
        </a:p>
        <a:p>
          <a:r>
            <a:rPr lang="et-EE" sz="700" b="0" baseline="0">
              <a:latin typeface="HelveticaNeueLT Std" panose="020B0604020202020204" pitchFamily="34" charset="0"/>
            </a:rPr>
            <a:t>average assets/ </a:t>
          </a:r>
          <a:r>
            <a:rPr lang="et-EE" sz="700" b="0" baseline="0">
              <a:solidFill>
                <a:schemeClr val="dk1"/>
              </a:solidFill>
              <a:latin typeface="HelveticaNeueLT Std" panose="020B0604020202020204" pitchFamily="34" charset="0"/>
              <a:ea typeface="+mn-ea"/>
              <a:cs typeface="+mn-cs"/>
            </a:rPr>
            <a:t>average equity (attributable to the owners of the parent)</a:t>
          </a:r>
        </a:p>
        <a:p>
          <a:endParaRPr lang="et-EE" sz="700" b="0" baseline="0">
            <a:solidFill>
              <a:schemeClr val="dk1"/>
            </a:solidFill>
            <a:latin typeface="HelveticaNeueLT Std" panose="020B0604020202020204" pitchFamily="34" charset="0"/>
            <a:ea typeface="+mn-ea"/>
            <a:cs typeface="+mn-cs"/>
          </a:endParaRPr>
        </a:p>
        <a:p>
          <a:r>
            <a:rPr lang="et-EE" sz="700" b="0" baseline="0">
              <a:solidFill>
                <a:schemeClr val="dk1"/>
              </a:solidFill>
              <a:latin typeface="HelveticaNeueLT Std" panose="020B0604020202020204" pitchFamily="34" charset="0"/>
              <a:ea typeface="+mn-ea"/>
              <a:cs typeface="+mn-cs"/>
            </a:rPr>
            <a:t>Minimum Requirement for own funds and Eligible Liabilities</a:t>
          </a:r>
        </a:p>
        <a:p>
          <a:r>
            <a:rPr lang="et-EE" sz="700" b="0" baseline="0">
              <a:solidFill>
                <a:schemeClr val="dk1"/>
              </a:solidFill>
              <a:latin typeface="HelveticaNeueLT Std" panose="020B0604020202020204" pitchFamily="34" charset="0"/>
              <a:ea typeface="+mn-ea"/>
              <a:cs typeface="+mn-cs"/>
            </a:rPr>
            <a:t>(own funds + eligible liabilities) / (own funds + total liabilities) </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Liquidity Coverage Ratio (LCR)</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xdr:txBody>
    </xdr:sp>
    <xdr:clientData/>
  </xdr:twoCellAnchor>
  <xdr:twoCellAnchor>
    <xdr:from>
      <xdr:col>12</xdr:col>
      <xdr:colOff>0</xdr:colOff>
      <xdr:row>44</xdr:row>
      <xdr:rowOff>0</xdr:rowOff>
    </xdr:from>
    <xdr:to>
      <xdr:col>12</xdr:col>
      <xdr:colOff>9525</xdr:colOff>
      <xdr:row>48</xdr:row>
      <xdr:rowOff>0</xdr:rowOff>
    </xdr:to>
    <xdr:graphicFrame macro="">
      <xdr:nvGraphicFramePr>
        <xdr:cNvPr id="4" name="Chart 3"/>
        <xdr:cNvGraphicFramePr/>
      </xdr:nvGraphicFramePr>
      <xdr:xfrm>
        <a:off x="10182225" y="6934200"/>
        <a:ext cx="9525" cy="6096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581025</xdr:colOff>
      <xdr:row>0</xdr:row>
      <xdr:rowOff>104775</xdr:rowOff>
    </xdr:from>
    <xdr:to>
      <xdr:col>9</xdr:col>
      <xdr:colOff>600075</xdr:colOff>
      <xdr:row>1</xdr:row>
      <xdr:rowOff>142875</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058150" y="104775"/>
          <a:ext cx="742950"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95250</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143875"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523875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62825" y="114300"/>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114300</xdr:rowOff>
    </xdr:from>
    <xdr:to>
      <xdr:col>9</xdr:col>
      <xdr:colOff>619125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01125" y="11430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6"/>
  <sheetViews>
    <sheetView showGridLines="0" tabSelected="1" workbookViewId="0" topLeftCell="A1"/>
  </sheetViews>
  <sheetFormatPr defaultColWidth="9.33203125" defaultRowHeight="11.25"/>
  <cols>
    <col min="1" max="1" width="43.16015625" style="1" customWidth="1"/>
    <col min="2" max="2" width="8.66015625" style="1" customWidth="1"/>
    <col min="3" max="4" width="8.33203125" style="1" customWidth="1"/>
    <col min="5" max="5" width="7.83203125" style="1" customWidth="1"/>
    <col min="6" max="6" width="9" style="1" customWidth="1"/>
    <col min="7" max="12" width="8.33203125" style="1" customWidth="1"/>
    <col min="13" max="16384" width="9.33203125" style="1" customWidth="1"/>
  </cols>
  <sheetData>
    <row r="1" spans="1:12" ht="21" customHeight="1">
      <c r="A1" s="275" t="s">
        <v>0</v>
      </c>
      <c r="B1" s="276"/>
      <c r="C1" s="276"/>
      <c r="D1" s="277"/>
      <c r="E1" s="278"/>
      <c r="F1" s="279"/>
      <c r="G1" s="279"/>
      <c r="H1" s="279"/>
      <c r="I1" s="279"/>
      <c r="J1" s="279"/>
      <c r="K1" s="279"/>
      <c r="L1" s="279"/>
    </row>
    <row r="2" spans="1:12" ht="21" customHeight="1">
      <c r="A2" s="19" t="s">
        <v>292</v>
      </c>
      <c r="B2" s="276"/>
      <c r="C2" s="276"/>
      <c r="D2" s="4"/>
      <c r="E2" s="5"/>
      <c r="F2" s="279"/>
      <c r="G2" s="279"/>
      <c r="H2" s="279"/>
      <c r="I2" s="279"/>
      <c r="J2" s="279"/>
      <c r="K2" s="279"/>
      <c r="L2" s="279"/>
    </row>
    <row r="3" spans="1:12" s="8" customFormat="1" ht="5.25" customHeight="1">
      <c r="A3" s="6"/>
      <c r="B3" s="6"/>
      <c r="C3" s="6"/>
      <c r="D3" s="7"/>
      <c r="E3" s="7"/>
      <c r="F3" s="7"/>
      <c r="G3" s="7"/>
      <c r="H3" s="7"/>
      <c r="I3" s="7"/>
      <c r="J3" s="7"/>
      <c r="K3" s="7"/>
      <c r="L3" s="7"/>
    </row>
    <row r="4" spans="1:12" ht="12.75">
      <c r="A4" s="276"/>
      <c r="B4" s="9"/>
      <c r="C4" s="10"/>
      <c r="D4" s="11"/>
      <c r="E4" s="276"/>
      <c r="F4" s="276"/>
      <c r="G4" s="276"/>
      <c r="H4" s="276"/>
      <c r="I4" s="276"/>
      <c r="J4" s="276"/>
      <c r="K4" s="276"/>
      <c r="L4" s="276"/>
    </row>
    <row r="5" spans="1:12" ht="21">
      <c r="A5" s="311" t="s">
        <v>273</v>
      </c>
      <c r="B5" s="276"/>
      <c r="C5" s="276"/>
      <c r="D5" s="276"/>
      <c r="E5" s="276"/>
      <c r="F5" s="276"/>
      <c r="G5" s="276"/>
      <c r="H5" s="276"/>
      <c r="I5" s="276"/>
      <c r="J5" s="276"/>
      <c r="K5" s="276"/>
      <c r="L5" s="276"/>
    </row>
    <row r="6" spans="1:12" ht="11.25">
      <c r="A6" s="276"/>
      <c r="B6" s="276"/>
      <c r="C6" s="276"/>
      <c r="D6" s="276"/>
      <c r="E6" s="276"/>
      <c r="F6" s="276"/>
      <c r="G6" s="276"/>
      <c r="H6" s="276"/>
      <c r="I6" s="276"/>
      <c r="J6" s="276"/>
      <c r="K6" s="276"/>
      <c r="L6" s="276"/>
    </row>
    <row r="7" spans="1:12" ht="15.75">
      <c r="A7" s="306" t="s">
        <v>55</v>
      </c>
      <c r="B7" s="276"/>
      <c r="C7" s="276"/>
      <c r="D7" s="276"/>
      <c r="E7" s="276"/>
      <c r="F7" s="276"/>
      <c r="G7" s="276"/>
      <c r="H7" s="276"/>
      <c r="I7" s="276"/>
      <c r="J7" s="276"/>
      <c r="K7" s="276"/>
      <c r="L7" s="276"/>
    </row>
    <row r="8" spans="1:12" ht="11.25" customHeight="1">
      <c r="A8" s="281"/>
      <c r="B8" s="276"/>
      <c r="C8" s="276"/>
      <c r="D8" s="276"/>
      <c r="E8" s="276"/>
      <c r="F8" s="276"/>
      <c r="G8" s="276"/>
      <c r="H8" s="276"/>
      <c r="I8" s="276"/>
      <c r="J8" s="276"/>
      <c r="K8" s="276"/>
      <c r="L8" s="276"/>
    </row>
    <row r="9" spans="1:12" ht="12.75" customHeight="1">
      <c r="A9" s="282" t="s">
        <v>264</v>
      </c>
      <c r="B9" s="276"/>
      <c r="C9" s="276"/>
      <c r="D9" s="276"/>
      <c r="E9" s="276"/>
      <c r="F9" s="276"/>
      <c r="G9" s="276"/>
      <c r="H9" s="276"/>
      <c r="I9" s="276"/>
      <c r="J9" s="276"/>
      <c r="K9" s="276"/>
      <c r="L9" s="276"/>
    </row>
    <row r="10" spans="1:12" ht="15">
      <c r="A10" s="282" t="s">
        <v>265</v>
      </c>
      <c r="B10" s="276"/>
      <c r="C10" s="276"/>
      <c r="D10" s="276"/>
      <c r="E10" s="276"/>
      <c r="F10" s="276"/>
      <c r="G10" s="276"/>
      <c r="H10" s="276"/>
      <c r="I10" s="276"/>
      <c r="J10" s="276"/>
      <c r="K10" s="276"/>
      <c r="L10" s="276"/>
    </row>
    <row r="11" spans="1:12" ht="15">
      <c r="A11" s="282" t="s">
        <v>56</v>
      </c>
      <c r="B11" s="276"/>
      <c r="C11" s="276"/>
      <c r="D11" s="276"/>
      <c r="E11" s="276"/>
      <c r="F11" s="276"/>
      <c r="G11" s="276"/>
      <c r="H11" s="276"/>
      <c r="I11" s="276"/>
      <c r="J11" s="276"/>
      <c r="K11" s="276"/>
      <c r="L11" s="276"/>
    </row>
    <row r="12" spans="1:12" ht="15">
      <c r="A12" s="282" t="s">
        <v>57</v>
      </c>
      <c r="B12" s="276"/>
      <c r="C12" s="276"/>
      <c r="D12" s="276"/>
      <c r="E12" s="276"/>
      <c r="F12" s="276"/>
      <c r="G12" s="276"/>
      <c r="H12" s="276"/>
      <c r="I12" s="276"/>
      <c r="J12" s="276"/>
      <c r="K12" s="276"/>
      <c r="L12" s="276"/>
    </row>
    <row r="13" spans="1:12" ht="15">
      <c r="A13" s="282" t="s">
        <v>58</v>
      </c>
      <c r="B13" s="276"/>
      <c r="C13" s="276"/>
      <c r="D13" s="276"/>
      <c r="E13" s="276"/>
      <c r="F13" s="276"/>
      <c r="G13" s="276"/>
      <c r="H13" s="276"/>
      <c r="I13" s="276"/>
      <c r="J13" s="276"/>
      <c r="K13" s="276"/>
      <c r="L13" s="276"/>
    </row>
    <row r="14" spans="1:12" ht="15">
      <c r="A14" s="282" t="s">
        <v>59</v>
      </c>
      <c r="B14" s="276"/>
      <c r="C14" s="276"/>
      <c r="D14" s="276"/>
      <c r="E14" s="276"/>
      <c r="F14" s="276"/>
      <c r="G14" s="276"/>
      <c r="H14" s="276"/>
      <c r="I14" s="276"/>
      <c r="J14" s="276"/>
      <c r="K14" s="276"/>
      <c r="L14" s="276"/>
    </row>
    <row r="15" spans="1:12" ht="15">
      <c r="A15" s="282" t="s">
        <v>266</v>
      </c>
      <c r="B15" s="276"/>
      <c r="C15" s="280"/>
      <c r="D15" s="280"/>
      <c r="E15" s="276"/>
      <c r="F15" s="276"/>
      <c r="G15" s="276"/>
      <c r="H15" s="276"/>
      <c r="I15" s="276"/>
      <c r="J15" s="276"/>
      <c r="K15" s="276"/>
      <c r="L15" s="276"/>
    </row>
    <row r="16" spans="1:12" ht="15">
      <c r="A16" s="282" t="s">
        <v>60</v>
      </c>
      <c r="B16" s="276"/>
      <c r="C16" s="276"/>
      <c r="D16" s="276"/>
      <c r="E16" s="276"/>
      <c r="F16" s="276"/>
      <c r="G16" s="276"/>
      <c r="H16" s="276"/>
      <c r="I16" s="276"/>
      <c r="J16" s="276"/>
      <c r="K16" s="276"/>
      <c r="L16" s="276"/>
    </row>
    <row r="17" spans="1:12" ht="15">
      <c r="A17" s="282" t="s">
        <v>61</v>
      </c>
      <c r="B17" s="276"/>
      <c r="C17" s="283"/>
      <c r="D17" s="283"/>
      <c r="E17" s="276"/>
      <c r="F17" s="276"/>
      <c r="G17" s="276"/>
      <c r="H17" s="276"/>
      <c r="I17" s="276"/>
      <c r="J17" s="276"/>
      <c r="K17" s="276"/>
      <c r="L17" s="276"/>
    </row>
    <row r="18" spans="1:12" ht="16.5" customHeight="1">
      <c r="A18" s="282" t="s">
        <v>62</v>
      </c>
      <c r="B18" s="276"/>
      <c r="C18" s="276"/>
      <c r="D18" s="276"/>
      <c r="E18" s="276"/>
      <c r="F18" s="276"/>
      <c r="G18" s="276"/>
      <c r="H18" s="276"/>
      <c r="I18" s="276"/>
      <c r="J18" s="276"/>
      <c r="K18" s="276"/>
      <c r="L18" s="276"/>
    </row>
    <row r="19" spans="1:12" ht="15">
      <c r="A19" s="282" t="s">
        <v>63</v>
      </c>
      <c r="B19" s="276"/>
      <c r="C19" s="276"/>
      <c r="D19" s="276"/>
      <c r="E19" s="276"/>
      <c r="F19" s="276"/>
      <c r="G19" s="276"/>
      <c r="H19" s="276"/>
      <c r="I19" s="276"/>
      <c r="J19" s="276"/>
      <c r="K19" s="276"/>
      <c r="L19" s="276"/>
    </row>
    <row r="20" spans="1:12" ht="15">
      <c r="A20" s="282" t="s">
        <v>64</v>
      </c>
      <c r="B20" s="276"/>
      <c r="C20" s="276"/>
      <c r="D20" s="276"/>
      <c r="E20" s="276"/>
      <c r="F20" s="276"/>
      <c r="G20" s="276"/>
      <c r="H20" s="276"/>
      <c r="I20" s="276"/>
      <c r="J20" s="276"/>
      <c r="K20" s="276"/>
      <c r="L20" s="276"/>
    </row>
    <row r="21" spans="1:12" ht="15">
      <c r="A21" s="282" t="s">
        <v>65</v>
      </c>
      <c r="B21" s="276"/>
      <c r="C21" s="276"/>
      <c r="D21" s="276"/>
      <c r="E21" s="276"/>
      <c r="F21" s="276"/>
      <c r="G21" s="276"/>
      <c r="H21" s="276"/>
      <c r="I21" s="276"/>
      <c r="J21" s="276"/>
      <c r="K21" s="276"/>
      <c r="L21" s="276"/>
    </row>
    <row r="22" spans="1:12" ht="15">
      <c r="A22" s="282" t="s">
        <v>267</v>
      </c>
      <c r="B22" s="276"/>
      <c r="C22" s="276"/>
      <c r="D22" s="276"/>
      <c r="E22" s="276"/>
      <c r="F22" s="276"/>
      <c r="G22" s="276"/>
      <c r="H22" s="276"/>
      <c r="I22" s="276"/>
      <c r="J22" s="276"/>
      <c r="K22" s="276"/>
      <c r="L22" s="276"/>
    </row>
    <row r="23" spans="1:12" ht="15">
      <c r="A23" s="282" t="s">
        <v>66</v>
      </c>
      <c r="B23" s="276"/>
      <c r="C23" s="276"/>
      <c r="D23" s="276"/>
      <c r="E23" s="276"/>
      <c r="F23" s="276"/>
      <c r="G23" s="276"/>
      <c r="H23" s="276"/>
      <c r="I23" s="276"/>
      <c r="J23" s="276"/>
      <c r="K23" s="276"/>
      <c r="L23" s="276"/>
    </row>
    <row r="24" spans="1:12" ht="15">
      <c r="A24" s="282" t="s">
        <v>67</v>
      </c>
      <c r="B24" s="276"/>
      <c r="C24" s="276"/>
      <c r="D24" s="276"/>
      <c r="E24" s="276"/>
      <c r="F24" s="276"/>
      <c r="G24" s="276"/>
      <c r="H24" s="276"/>
      <c r="I24" s="276"/>
      <c r="J24" s="276"/>
      <c r="K24" s="276"/>
      <c r="L24" s="276"/>
    </row>
    <row r="25" spans="1:12" ht="15">
      <c r="A25" s="282" t="s">
        <v>68</v>
      </c>
      <c r="B25" s="276"/>
      <c r="C25" s="276"/>
      <c r="D25" s="276"/>
      <c r="E25" s="276"/>
      <c r="F25" s="276"/>
      <c r="G25" s="276"/>
      <c r="H25" s="276"/>
      <c r="I25" s="276"/>
      <c r="J25" s="276"/>
      <c r="K25" s="276"/>
      <c r="L25" s="276"/>
    </row>
    <row r="26" spans="1:12" ht="15">
      <c r="A26" s="282" t="s">
        <v>268</v>
      </c>
      <c r="B26" s="276"/>
      <c r="C26" s="276"/>
      <c r="D26" s="276"/>
      <c r="E26" s="276"/>
      <c r="F26" s="276"/>
      <c r="G26" s="276"/>
      <c r="H26" s="276"/>
      <c r="I26" s="276"/>
      <c r="J26" s="276"/>
      <c r="K26" s="276"/>
      <c r="L26" s="276"/>
    </row>
    <row r="27" spans="1:12" ht="15">
      <c r="A27" s="282" t="s">
        <v>69</v>
      </c>
      <c r="B27" s="276"/>
      <c r="C27" s="276"/>
      <c r="D27" s="276"/>
      <c r="E27" s="276"/>
      <c r="F27" s="276"/>
      <c r="G27" s="276"/>
      <c r="H27" s="276"/>
      <c r="I27" s="276"/>
      <c r="J27" s="276"/>
      <c r="K27" s="276"/>
      <c r="L27" s="276"/>
    </row>
    <row r="28" spans="1:12" ht="15">
      <c r="A28" s="282" t="s">
        <v>70</v>
      </c>
      <c r="B28" s="284"/>
      <c r="C28" s="276"/>
      <c r="D28" s="276"/>
      <c r="E28" s="276"/>
      <c r="F28" s="276"/>
      <c r="G28" s="276"/>
      <c r="H28" s="276"/>
      <c r="I28" s="276"/>
      <c r="J28" s="276"/>
      <c r="K28" s="276"/>
      <c r="L28" s="276"/>
    </row>
    <row r="29" spans="1:12" ht="15">
      <c r="A29" s="282" t="s">
        <v>71</v>
      </c>
      <c r="B29" s="276"/>
      <c r="C29" s="276"/>
      <c r="D29" s="276"/>
      <c r="E29" s="276"/>
      <c r="F29" s="276"/>
      <c r="G29" s="276"/>
      <c r="H29" s="276"/>
      <c r="I29" s="276"/>
      <c r="J29" s="276"/>
      <c r="K29" s="276"/>
      <c r="L29" s="276"/>
    </row>
    <row r="30" spans="1:12" ht="15">
      <c r="A30" s="282" t="s">
        <v>72</v>
      </c>
      <c r="B30" s="276"/>
      <c r="C30" s="276"/>
      <c r="D30" s="276"/>
      <c r="E30" s="276"/>
      <c r="F30" s="276"/>
      <c r="G30" s="276"/>
      <c r="H30" s="276"/>
      <c r="I30" s="276"/>
      <c r="J30" s="276"/>
      <c r="K30" s="276"/>
      <c r="L30" s="276"/>
    </row>
    <row r="31" spans="1:12" ht="15">
      <c r="A31" s="282" t="s">
        <v>73</v>
      </c>
      <c r="B31" s="276"/>
      <c r="C31" s="276"/>
      <c r="D31" s="276"/>
      <c r="E31" s="276"/>
      <c r="F31" s="276"/>
      <c r="G31" s="276"/>
      <c r="H31" s="276"/>
      <c r="I31" s="276"/>
      <c r="J31" s="276"/>
      <c r="K31" s="276"/>
      <c r="L31" s="276"/>
    </row>
    <row r="32" spans="1:12" ht="15">
      <c r="A32" s="282" t="s">
        <v>74</v>
      </c>
      <c r="B32" s="276"/>
      <c r="C32" s="276"/>
      <c r="D32" s="276"/>
      <c r="E32" s="276"/>
      <c r="F32" s="276"/>
      <c r="G32" s="276"/>
      <c r="H32" s="276"/>
      <c r="I32" s="276"/>
      <c r="J32" s="276"/>
      <c r="K32" s="276"/>
      <c r="L32" s="276"/>
    </row>
    <row r="33" spans="1:12" ht="15">
      <c r="A33" s="282" t="s">
        <v>75</v>
      </c>
      <c r="B33" s="276"/>
      <c r="C33" s="276"/>
      <c r="D33" s="276"/>
      <c r="E33" s="276"/>
      <c r="F33" s="276"/>
      <c r="G33" s="276"/>
      <c r="H33" s="276"/>
      <c r="I33" s="276"/>
      <c r="J33" s="276"/>
      <c r="K33" s="276"/>
      <c r="L33" s="276"/>
    </row>
    <row r="34" spans="1:12" ht="15">
      <c r="A34" s="282"/>
      <c r="B34" s="276"/>
      <c r="C34" s="276"/>
      <c r="D34" s="276"/>
      <c r="E34" s="276"/>
      <c r="F34" s="276"/>
      <c r="G34" s="276"/>
      <c r="H34" s="276"/>
      <c r="I34" s="276"/>
      <c r="J34" s="276"/>
      <c r="K34" s="276"/>
      <c r="L34" s="276"/>
    </row>
    <row r="35" spans="1:12" ht="15">
      <c r="A35" s="282"/>
      <c r="B35" s="276"/>
      <c r="C35" s="276"/>
      <c r="D35" s="276"/>
      <c r="E35" s="276"/>
      <c r="F35" s="276"/>
      <c r="G35" s="276"/>
      <c r="H35" s="276"/>
      <c r="I35" s="276"/>
      <c r="J35" s="276"/>
      <c r="K35" s="276"/>
      <c r="L35" s="276"/>
    </row>
    <row r="36" spans="1:12" ht="11.25">
      <c r="A36" s="276"/>
      <c r="B36" s="276"/>
      <c r="C36" s="276"/>
      <c r="D36" s="276"/>
      <c r="E36" s="276"/>
      <c r="F36" s="276"/>
      <c r="G36" s="276"/>
      <c r="H36" s="276"/>
      <c r="I36" s="276"/>
      <c r="J36" s="276"/>
      <c r="K36" s="276"/>
      <c r="L36" s="276"/>
    </row>
  </sheetData>
  <dataValidations count="1" disablePrompts="1">
    <dataValidation type="list" allowBlank="1" showInputMessage="1" showErrorMessage="1" sqref="A2">
      <formula1>quarterly_date</formula1>
    </dataValidation>
  </dataValidations>
  <hyperlinks>
    <hyperlink ref="A12" location="gSA!A1" tooltip="gSA" display="AS LHV Group Financial and Operational Ratios"/>
    <hyperlink ref="A13" location="gAK!A1" tooltip="gAK" display="AS LHV Group Quality of Assets"/>
    <hyperlink ref="A14" location="gKA!A1" tooltip="gKA" display="AS LHV Group Capital Adecuacy"/>
    <hyperlink ref="A15" location="'pPL 9Q'!A1" tooltip="pPL 9Q" display="AS LHV Pank Income Statement"/>
    <hyperlink ref="A16" location="'pBS 9Q'!A1" tooltip="pBS 9Q" display="AS LHV Pank Balance Sheet"/>
    <hyperlink ref="A17" location="pSA!A1" tooltip="pSA" display="AS LHV Pank Financial and Operational Ratios"/>
    <hyperlink ref="A18" location="pL!A1" tooltip="pL" display="AS LHV Pank Loans"/>
    <hyperlink ref="A19" location="pH!A1" tooltip="pH" display="AS LHV Pank Deposits and Loans received"/>
    <hyperlink ref="A20" location="pAK!A1" tooltip="pAK" display="AS LHV Pank Quality of Assets"/>
    <hyperlink ref="A21" location="pKA!A1" tooltip="pKA" display="AS LHV Pank Capital Adequacy"/>
    <hyperlink ref="A22" location="'vhPL 9Q'!A1" tooltip="vhPL 9Q" display="AS LHV Varahaldus Income Statement"/>
    <hyperlink ref="A23" location="'vhBS 9Q'!A1" tooltip="vhBS 9Q" display="AS LHV Varahaldus Balance Sheet"/>
    <hyperlink ref="A24" location="vhSA!A1" tooltip="vhSA" display="AS LHV Varahaldus Financial and Operational ratios"/>
    <hyperlink ref="A25" location="vhAUM!A1" tooltip="vhAUM" display="AS LHV Varahaldus Assets Under Management"/>
    <hyperlink ref="A26" location="'mPL 9Q'!A1" tooltip="mPL 9Q" display="UAB Mokilizingas Income Statement"/>
    <hyperlink ref="A27" location="'mBS 9Q'!A1" tooltip="mBS 9Q" display="UAB Mokilizingas Balance Sheet"/>
    <hyperlink ref="A28" location="mSA!A1" tooltip="mSA" display="UAB Mokilizingas Financial and Operational Ratios"/>
    <hyperlink ref="A29" location="mL!A1" tooltip="mL" display="UAB Mokilizingas Loans"/>
    <hyperlink ref="A30" location="mAK!A1" tooltip="mAK" display="UAB Mokilizingas Quality of Assets"/>
    <hyperlink ref="A11" location="'gBS 9Q'!A1" tooltip="gBS 9Q" display="AS LHV Group Balance Sheet"/>
    <hyperlink ref="A10" location="'gPL 9Q'!A1" tooltip="gPL 9Q" display="AS LHV Group Income Statement"/>
    <hyperlink ref="A33" location="Cal!A1" display="Financial Calendar and Contacts"/>
    <hyperlink ref="A31" location="Share!A1" display="Share information"/>
    <hyperlink ref="A9" location="Str!A1" display="LHV Structure and Governance"/>
    <hyperlink ref="A32" location="Bonds!A1" display="Bond information"/>
  </hyperlink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52"/>
  <sheetViews>
    <sheetView showGridLines="0" workbookViewId="0" topLeftCell="A1"/>
  </sheetViews>
  <sheetFormatPr defaultColWidth="10" defaultRowHeight="12" customHeight="1"/>
  <cols>
    <col min="1" max="1" width="43" style="72" customWidth="1"/>
    <col min="2" max="3" width="13.66015625" style="123" customWidth="1"/>
    <col min="4" max="8" width="13.66015625" style="90" customWidth="1"/>
    <col min="9" max="9" width="13.66015625" style="98" customWidth="1"/>
    <col min="10" max="10" width="13.66015625" style="113" customWidth="1"/>
    <col min="11" max="12" width="11" style="23" bestFit="1" customWidth="1"/>
    <col min="13" max="13" width="28" style="24" customWidth="1"/>
    <col min="14" max="15" width="10" style="24" customWidth="1"/>
    <col min="16" max="16" width="23.16015625" style="24" customWidth="1"/>
    <col min="17" max="16384" width="10" style="24" customWidth="1"/>
  </cols>
  <sheetData>
    <row r="1" spans="1:10" s="17" customFormat="1" ht="17.25" customHeight="1">
      <c r="A1" s="13" t="s">
        <v>11</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127</v>
      </c>
      <c r="B5" s="25"/>
      <c r="C5" s="25"/>
      <c r="D5" s="26"/>
      <c r="E5" s="26"/>
      <c r="F5" s="26"/>
      <c r="G5" s="26"/>
      <c r="H5" s="26"/>
      <c r="I5" s="27"/>
      <c r="J5" s="214" t="s">
        <v>78</v>
      </c>
      <c r="K5" s="22"/>
    </row>
    <row r="6" spans="1:11" s="27" customFormat="1" ht="13.5" customHeight="1">
      <c r="A6" s="25"/>
      <c r="B6" s="96"/>
      <c r="C6" s="96"/>
      <c r="D6" s="96"/>
      <c r="E6" s="96"/>
      <c r="F6" s="96"/>
      <c r="G6" s="96"/>
      <c r="H6" s="96"/>
      <c r="I6" s="96"/>
      <c r="J6" s="96"/>
      <c r="K6" s="22"/>
    </row>
    <row r="7" spans="1:11" s="37" customFormat="1" ht="12" customHeight="1">
      <c r="A7" s="154"/>
      <c r="B7" s="155" t="s">
        <v>293</v>
      </c>
      <c r="C7" s="155" t="s">
        <v>280</v>
      </c>
      <c r="D7" s="155" t="s">
        <v>1</v>
      </c>
      <c r="E7" s="155" t="s">
        <v>2</v>
      </c>
      <c r="F7" s="155" t="s">
        <v>3</v>
      </c>
      <c r="G7" s="155" t="s">
        <v>4</v>
      </c>
      <c r="H7" s="155" t="s">
        <v>5</v>
      </c>
      <c r="I7" s="155" t="s">
        <v>6</v>
      </c>
      <c r="J7" s="36" t="s">
        <v>7</v>
      </c>
      <c r="K7" s="22"/>
    </row>
    <row r="8" spans="1:11" s="41" customFormat="1" ht="12" customHeight="1">
      <c r="A8" s="145" t="s">
        <v>129</v>
      </c>
      <c r="B8" s="104">
        <v>0.17171577665662852</v>
      </c>
      <c r="C8" s="104">
        <v>0.13416952132364832</v>
      </c>
      <c r="D8" s="104">
        <v>0.148871406658777</v>
      </c>
      <c r="E8" s="104">
        <v>0.16061076823436374</v>
      </c>
      <c r="F8" s="104">
        <v>0.14242674413972725</v>
      </c>
      <c r="G8" s="104">
        <v>0.19183205643533002</v>
      </c>
      <c r="H8" s="104">
        <v>0.15296254126337053</v>
      </c>
      <c r="I8" s="104">
        <v>0.19638393088919687</v>
      </c>
      <c r="J8" s="367">
        <v>0.2020807447295286</v>
      </c>
      <c r="K8" s="22"/>
    </row>
    <row r="9" spans="1:11" s="41" customFormat="1" ht="12" customHeight="1">
      <c r="A9" s="145" t="s">
        <v>130</v>
      </c>
      <c r="B9" s="104">
        <v>0.011479498806259314</v>
      </c>
      <c r="C9" s="104">
        <v>0.007932385764983934</v>
      </c>
      <c r="D9" s="104">
        <v>0.009994957250737544</v>
      </c>
      <c r="E9" s="104">
        <v>0.012422157618857857</v>
      </c>
      <c r="F9" s="104">
        <v>0.012851177389650241</v>
      </c>
      <c r="G9" s="104">
        <v>0.01850051294851263</v>
      </c>
      <c r="H9" s="104">
        <v>0.014471559254322256</v>
      </c>
      <c r="I9" s="104">
        <v>0.017981834624311167</v>
      </c>
      <c r="J9" s="366">
        <v>0.017919680758782093</v>
      </c>
      <c r="K9" s="22"/>
    </row>
    <row r="10" spans="1:20" s="46" customFormat="1" ht="12" customHeight="1">
      <c r="A10" s="145" t="s">
        <v>131</v>
      </c>
      <c r="B10" s="171">
        <v>0.0214322804852584</v>
      </c>
      <c r="C10" s="104">
        <v>0.020404722822950395</v>
      </c>
      <c r="D10" s="104">
        <v>0.021438420080186905</v>
      </c>
      <c r="E10" s="104">
        <v>0.024985351318812327</v>
      </c>
      <c r="F10" s="104">
        <v>0.029400520919364025</v>
      </c>
      <c r="G10" s="104">
        <v>0.031142892069420232</v>
      </c>
      <c r="H10" s="104">
        <v>0.032787654485466056</v>
      </c>
      <c r="I10" s="104">
        <v>0.03212549702702307</v>
      </c>
      <c r="J10" s="366">
        <v>0.03145538570203711</v>
      </c>
      <c r="K10" s="22"/>
      <c r="N10" s="24"/>
      <c r="O10" s="24"/>
      <c r="P10" s="24"/>
      <c r="Q10" s="24"/>
      <c r="R10" s="24"/>
      <c r="S10" s="24"/>
      <c r="T10" s="24"/>
    </row>
    <row r="11" spans="1:13" ht="12" customHeight="1">
      <c r="A11" s="145" t="s">
        <v>132</v>
      </c>
      <c r="B11" s="171">
        <v>0.02130884935582307</v>
      </c>
      <c r="C11" s="104">
        <v>0.020275265741617643</v>
      </c>
      <c r="D11" s="104">
        <v>0.02128944633749973</v>
      </c>
      <c r="E11" s="104">
        <v>0.024811633454888352</v>
      </c>
      <c r="F11" s="104">
        <v>0.02912256471404425</v>
      </c>
      <c r="G11" s="104">
        <v>0.03080315077349864</v>
      </c>
      <c r="H11" s="104">
        <v>0.032376829620040744</v>
      </c>
      <c r="I11" s="104">
        <v>0.03164035051553637</v>
      </c>
      <c r="J11" s="366">
        <v>0.03091261513885462</v>
      </c>
      <c r="K11" s="22"/>
      <c r="M11" s="145"/>
    </row>
    <row r="12" spans="1:13" ht="12" customHeight="1">
      <c r="A12" s="145" t="s">
        <v>133</v>
      </c>
      <c r="B12" s="171">
        <v>0.459612236910828</v>
      </c>
      <c r="C12" s="104">
        <v>0.5343744102701812</v>
      </c>
      <c r="D12" s="104">
        <v>0.5480510852735251</v>
      </c>
      <c r="E12" s="104">
        <v>0.49911809700498255</v>
      </c>
      <c r="F12" s="104">
        <v>0.4914201648117027</v>
      </c>
      <c r="G12" s="104">
        <v>0.5300645906924955</v>
      </c>
      <c r="H12" s="104">
        <v>0.5420957870617032</v>
      </c>
      <c r="I12" s="104">
        <v>0.5156949247208028</v>
      </c>
      <c r="J12" s="366">
        <v>0.5156975645977848</v>
      </c>
      <c r="K12" s="22"/>
      <c r="M12" s="23"/>
    </row>
    <row r="13" spans="1:13" ht="12" customHeight="1">
      <c r="A13" s="145" t="s">
        <v>134</v>
      </c>
      <c r="B13" s="107">
        <v>16.386764725850583</v>
      </c>
      <c r="C13" s="107">
        <v>17.8264769809015</v>
      </c>
      <c r="D13" s="107">
        <v>16.696534782442598</v>
      </c>
      <c r="E13" s="107">
        <v>14.341763521832723</v>
      </c>
      <c r="F13" s="107">
        <v>12.460828037835599</v>
      </c>
      <c r="G13" s="107">
        <v>11.51683409246252</v>
      </c>
      <c r="H13" s="107">
        <v>11.840454075088003</v>
      </c>
      <c r="I13" s="107">
        <v>12.036957777245371</v>
      </c>
      <c r="J13" s="368">
        <v>11.924172822757056</v>
      </c>
      <c r="K13" s="22"/>
      <c r="M13" s="23"/>
    </row>
    <row r="14" spans="1:13" ht="12" customHeight="1">
      <c r="A14" s="145" t="s">
        <v>135</v>
      </c>
      <c r="B14" s="208">
        <v>0.008283498575778963</v>
      </c>
      <c r="C14" s="208">
        <v>0.004762036840384886</v>
      </c>
      <c r="D14" s="208">
        <v>0.003107805677661093</v>
      </c>
      <c r="E14" s="208">
        <v>0.007005868280229017</v>
      </c>
      <c r="F14" s="208">
        <v>0.013156741446822077</v>
      </c>
      <c r="G14" s="208">
        <v>0.0005240284211493041</v>
      </c>
      <c r="H14" s="208">
        <v>0.005357159522035787</v>
      </c>
      <c r="I14" s="208">
        <v>0.00310416347989537</v>
      </c>
      <c r="J14" s="366">
        <v>0.00561779965832904</v>
      </c>
      <c r="K14" s="22"/>
      <c r="M14" s="23"/>
    </row>
    <row r="15" spans="1:13" ht="12" customHeight="1">
      <c r="A15" s="314" t="s">
        <v>289</v>
      </c>
      <c r="B15" s="207">
        <v>176.43</v>
      </c>
      <c r="C15" s="207">
        <v>170.225</v>
      </c>
      <c r="D15" s="207">
        <v>165.144</v>
      </c>
      <c r="E15" s="207">
        <v>158.784</v>
      </c>
      <c r="F15" s="207">
        <v>153.071</v>
      </c>
      <c r="G15" s="207">
        <v>148.651</v>
      </c>
      <c r="H15" s="207">
        <v>144.173</v>
      </c>
      <c r="I15" s="207">
        <v>136</v>
      </c>
      <c r="J15" s="345">
        <v>127.282</v>
      </c>
      <c r="K15" s="22"/>
      <c r="M15" s="23"/>
    </row>
    <row r="16" spans="1:13" ht="12" customHeight="1">
      <c r="A16" s="314" t="s">
        <v>137</v>
      </c>
      <c r="B16" s="207">
        <v>326.18</v>
      </c>
      <c r="C16" s="207">
        <v>303.63000000000005</v>
      </c>
      <c r="D16" s="207">
        <v>288.15000000000003</v>
      </c>
      <c r="E16" s="207">
        <v>282.7</v>
      </c>
      <c r="F16" s="207">
        <v>269.58</v>
      </c>
      <c r="G16" s="207">
        <v>263.08</v>
      </c>
      <c r="H16" s="207">
        <v>248.07999999999998</v>
      </c>
      <c r="I16" s="207">
        <v>239.7</v>
      </c>
      <c r="J16" s="345">
        <v>236.04999999999998</v>
      </c>
      <c r="K16" s="22"/>
      <c r="M16" s="23"/>
    </row>
    <row r="17" spans="1:13" ht="12" customHeight="1">
      <c r="A17" s="81" t="s">
        <v>277</v>
      </c>
      <c r="B17" s="209">
        <v>1459.4389858943778</v>
      </c>
      <c r="C17" s="209">
        <v>1230.7182416692024</v>
      </c>
      <c r="D17" s="209">
        <v>1287.2384446856079</v>
      </c>
      <c r="E17" s="209">
        <v>1243.1825262984398</v>
      </c>
      <c r="F17" s="209">
        <v>1162.3542912273103</v>
      </c>
      <c r="G17" s="209">
        <v>1123.1199691845463</v>
      </c>
      <c r="H17" s="209">
        <v>1071.9790784085721</v>
      </c>
      <c r="I17" s="209">
        <v>976.6609402359686</v>
      </c>
      <c r="J17" s="345">
        <v>955.0427101407477</v>
      </c>
      <c r="K17" s="22"/>
      <c r="M17" s="23"/>
    </row>
    <row r="18" spans="1:13" ht="12" customHeight="1">
      <c r="A18" s="81" t="s">
        <v>278</v>
      </c>
      <c r="B18" s="207">
        <v>90.479</v>
      </c>
      <c r="C18" s="207">
        <v>90.151</v>
      </c>
      <c r="D18" s="207">
        <v>71.89</v>
      </c>
      <c r="E18" s="207">
        <v>65.278</v>
      </c>
      <c r="F18" s="207">
        <v>62.514</v>
      </c>
      <c r="G18" s="207">
        <v>62.037</v>
      </c>
      <c r="H18" s="207">
        <v>64.2027980699997</v>
      </c>
      <c r="I18" s="207">
        <v>59.736</v>
      </c>
      <c r="J18" s="345">
        <v>57.202</v>
      </c>
      <c r="K18" s="22"/>
      <c r="M18" s="23"/>
    </row>
    <row r="19" spans="1:13" ht="12" customHeight="1">
      <c r="A19" s="81" t="s">
        <v>162</v>
      </c>
      <c r="B19" s="238">
        <v>1.265</v>
      </c>
      <c r="C19" s="238">
        <v>1.152</v>
      </c>
      <c r="D19" s="238">
        <v>1.211</v>
      </c>
      <c r="E19" s="238">
        <v>1.1820015240241484</v>
      </c>
      <c r="F19" s="238">
        <v>1.3560375911364302</v>
      </c>
      <c r="G19" s="238">
        <v>2.104736310953907</v>
      </c>
      <c r="H19" s="238">
        <v>2.0781508362663117</v>
      </c>
      <c r="I19" s="238">
        <v>2.5978616137985644</v>
      </c>
      <c r="J19" s="369">
        <v>2.614951846957109</v>
      </c>
      <c r="K19" s="22"/>
      <c r="M19" s="23"/>
    </row>
    <row r="20" spans="1:13" ht="12" customHeight="1">
      <c r="A20" s="81" t="s">
        <v>290</v>
      </c>
      <c r="B20" s="207">
        <v>74.813</v>
      </c>
      <c r="C20" s="207">
        <v>71.987</v>
      </c>
      <c r="D20" s="207">
        <v>78.798</v>
      </c>
      <c r="E20" s="207">
        <v>74.658</v>
      </c>
      <c r="F20" s="207">
        <v>70.681</v>
      </c>
      <c r="G20" s="207">
        <v>66.361</v>
      </c>
      <c r="H20" s="207">
        <v>62.364000000000004</v>
      </c>
      <c r="I20" s="207">
        <v>57.789</v>
      </c>
      <c r="J20" s="345">
        <v>51.663000000000004</v>
      </c>
      <c r="K20" s="237"/>
      <c r="M20" s="23"/>
    </row>
    <row r="21" spans="1:17" ht="12" customHeight="1">
      <c r="A21" s="81" t="s">
        <v>163</v>
      </c>
      <c r="B21" s="207">
        <v>20</v>
      </c>
      <c r="C21" s="207">
        <v>18</v>
      </c>
      <c r="D21" s="207">
        <v>18</v>
      </c>
      <c r="E21" s="207">
        <v>18</v>
      </c>
      <c r="F21" s="207">
        <v>18</v>
      </c>
      <c r="G21" s="207">
        <v>13</v>
      </c>
      <c r="H21" s="207">
        <v>13</v>
      </c>
      <c r="I21" s="207">
        <v>13</v>
      </c>
      <c r="J21" s="371">
        <v>13</v>
      </c>
      <c r="K21" s="22"/>
      <c r="M21" s="23"/>
      <c r="N21" s="23"/>
      <c r="O21" s="23"/>
      <c r="P21" s="23"/>
      <c r="Q21" s="23"/>
    </row>
    <row r="22" spans="1:17" ht="12" customHeight="1">
      <c r="A22" s="81" t="s">
        <v>164</v>
      </c>
      <c r="B22" s="209">
        <v>1938</v>
      </c>
      <c r="C22" s="209">
        <v>1678</v>
      </c>
      <c r="D22" s="209">
        <v>1597</v>
      </c>
      <c r="E22" s="209">
        <v>1504</v>
      </c>
      <c r="F22" s="209">
        <v>1406</v>
      </c>
      <c r="G22" s="209">
        <v>1206</v>
      </c>
      <c r="H22" s="209">
        <v>1019</v>
      </c>
      <c r="I22" s="209">
        <v>892</v>
      </c>
      <c r="J22" s="371">
        <v>798</v>
      </c>
      <c r="K22" s="22"/>
      <c r="N22" s="23"/>
      <c r="O22" s="23"/>
      <c r="P22" s="23"/>
      <c r="Q22" s="23"/>
    </row>
    <row r="23" spans="1:17" ht="14.25" customHeight="1">
      <c r="A23" s="329" t="s">
        <v>291</v>
      </c>
      <c r="B23" s="330">
        <v>2431.4500000000003</v>
      </c>
      <c r="C23" s="330">
        <v>2320.889</v>
      </c>
      <c r="D23" s="330">
        <v>2069.446</v>
      </c>
      <c r="E23" s="330">
        <v>1656.208</v>
      </c>
      <c r="F23" s="330">
        <v>1566.4940000000001</v>
      </c>
      <c r="G23" s="330">
        <v>1407.009</v>
      </c>
      <c r="H23" s="330">
        <v>1340.53</v>
      </c>
      <c r="I23" s="330">
        <v>1030.989</v>
      </c>
      <c r="J23" s="384">
        <v>932.886</v>
      </c>
      <c r="K23" s="22"/>
      <c r="N23" s="23"/>
      <c r="O23" s="23"/>
      <c r="P23" s="23"/>
      <c r="Q23" s="23"/>
    </row>
    <row r="24" spans="1:17" ht="12" customHeight="1">
      <c r="A24" s="229"/>
      <c r="B24" s="207"/>
      <c r="C24" s="207"/>
      <c r="D24" s="207"/>
      <c r="E24" s="207"/>
      <c r="F24" s="207"/>
      <c r="G24" s="207"/>
      <c r="H24" s="207"/>
      <c r="I24" s="207"/>
      <c r="J24" s="207"/>
      <c r="K24" s="22"/>
      <c r="N24" s="23"/>
      <c r="O24" s="23"/>
      <c r="P24" s="23"/>
      <c r="Q24" s="23"/>
    </row>
    <row r="25" spans="1:11" s="62" customFormat="1" ht="12.95" customHeight="1">
      <c r="A25" s="156"/>
      <c r="B25" s="156"/>
      <c r="C25" s="156"/>
      <c r="D25" s="156"/>
      <c r="E25" s="156"/>
      <c r="F25" s="156"/>
      <c r="G25" s="156"/>
      <c r="H25" s="156"/>
      <c r="I25" s="156"/>
      <c r="J25" s="156"/>
      <c r="K25" s="22"/>
    </row>
    <row r="26" spans="1:7" ht="18.75">
      <c r="A26" s="29" t="s">
        <v>128</v>
      </c>
      <c r="B26" s="97"/>
      <c r="C26" s="97"/>
      <c r="D26" s="97"/>
      <c r="E26" s="97"/>
      <c r="F26" s="114"/>
      <c r="G26" s="114"/>
    </row>
    <row r="27" spans="1:7" ht="12" customHeight="1">
      <c r="A27" s="115"/>
      <c r="B27" s="115"/>
      <c r="C27" s="115"/>
      <c r="D27" s="115"/>
      <c r="E27" s="115"/>
      <c r="F27" s="116"/>
      <c r="G27" s="98"/>
    </row>
    <row r="28" spans="1:7" ht="12" customHeight="1">
      <c r="A28" s="154"/>
      <c r="B28" s="185">
        <v>2017</v>
      </c>
      <c r="C28" s="185">
        <v>2016</v>
      </c>
      <c r="D28" s="185">
        <v>2015</v>
      </c>
      <c r="E28" s="185">
        <v>2014</v>
      </c>
      <c r="F28" s="68">
        <v>2013</v>
      </c>
      <c r="G28" s="119"/>
    </row>
    <row r="29" spans="1:7" ht="12" customHeight="1">
      <c r="A29" s="145" t="s">
        <v>129</v>
      </c>
      <c r="B29" s="104">
        <v>0.1596570542413796</v>
      </c>
      <c r="C29" s="104">
        <v>0.1742362596402253</v>
      </c>
      <c r="D29" s="104">
        <v>0.17830682469449272</v>
      </c>
      <c r="E29" s="104">
        <v>0.16730897623491844</v>
      </c>
      <c r="F29" s="367">
        <v>0.1141597981911041</v>
      </c>
      <c r="G29" s="120"/>
    </row>
    <row r="30" spans="1:7" ht="12" customHeight="1">
      <c r="A30" s="145" t="s">
        <v>130</v>
      </c>
      <c r="B30" s="104">
        <v>0.011757073626442648</v>
      </c>
      <c r="C30" s="104">
        <v>0.016140066768190468</v>
      </c>
      <c r="D30" s="104">
        <v>0.015529185732504069</v>
      </c>
      <c r="E30" s="104">
        <v>0.013073337600070076</v>
      </c>
      <c r="F30" s="366">
        <v>0.0063710246745795306</v>
      </c>
      <c r="G30" s="120"/>
    </row>
    <row r="31" spans="1:7" ht="12" customHeight="1">
      <c r="A31" s="145" t="s">
        <v>131</v>
      </c>
      <c r="B31" s="104">
        <v>0.023695283657466176</v>
      </c>
      <c r="C31" s="104">
        <v>0.0312574004639959</v>
      </c>
      <c r="D31" s="104">
        <v>0.029411883193273737</v>
      </c>
      <c r="E31" s="104">
        <v>0.036042798298884925</v>
      </c>
      <c r="F31" s="366">
        <v>0.02964342657459048</v>
      </c>
      <c r="G31" s="121"/>
    </row>
    <row r="32" spans="1:7" ht="12" customHeight="1">
      <c r="A32" s="145" t="s">
        <v>132</v>
      </c>
      <c r="B32" s="104">
        <v>0.02349158121415995</v>
      </c>
      <c r="C32" s="104">
        <v>0.030760947005867425</v>
      </c>
      <c r="D32" s="104">
        <v>0.028779654698908766</v>
      </c>
      <c r="E32" s="104">
        <v>0.035395351093012964</v>
      </c>
      <c r="F32" s="366">
        <v>0.029078448568300212</v>
      </c>
      <c r="G32" s="114"/>
    </row>
    <row r="33" spans="1:7" ht="12" customHeight="1">
      <c r="A33" s="145" t="s">
        <v>133</v>
      </c>
      <c r="B33" s="104">
        <v>0.5165760710991226</v>
      </c>
      <c r="C33" s="104">
        <v>0.5401884616868191</v>
      </c>
      <c r="D33" s="104">
        <v>0.5808449432358973</v>
      </c>
      <c r="E33" s="104">
        <v>0.6388599477557891</v>
      </c>
      <c r="F33" s="366">
        <v>0.6922809674330628</v>
      </c>
      <c r="G33" s="114"/>
    </row>
    <row r="34" spans="1:7" ht="12" customHeight="1">
      <c r="A34" s="145" t="s">
        <v>134</v>
      </c>
      <c r="B34" s="107">
        <v>15.152754552469428</v>
      </c>
      <c r="C34" s="107">
        <v>11.822692475433445</v>
      </c>
      <c r="D34" s="107">
        <v>12.134839643021996</v>
      </c>
      <c r="E34" s="107">
        <v>13.130611961305931</v>
      </c>
      <c r="F34" s="368">
        <v>17.17563028755726</v>
      </c>
      <c r="G34" s="114"/>
    </row>
    <row r="35" spans="1:6" ht="12" customHeight="1">
      <c r="A35" s="145" t="s">
        <v>135</v>
      </c>
      <c r="B35" s="208">
        <v>0.005702236797763868</v>
      </c>
      <c r="C35" s="208">
        <v>0.0037586634108416226</v>
      </c>
      <c r="D35" s="208">
        <v>0.0018599760727131555</v>
      </c>
      <c r="E35" s="208">
        <v>0.007578747511438929</v>
      </c>
      <c r="F35" s="366">
        <v>0.016804813136104865</v>
      </c>
    </row>
    <row r="36" spans="1:6" ht="12" customHeight="1">
      <c r="A36" s="314" t="s">
        <v>289</v>
      </c>
      <c r="B36" s="207">
        <v>165.144</v>
      </c>
      <c r="C36" s="207">
        <v>144.173</v>
      </c>
      <c r="D36" s="207">
        <v>113.097</v>
      </c>
      <c r="E36" s="207">
        <v>93.386</v>
      </c>
      <c r="F36" s="345">
        <v>67.597</v>
      </c>
    </row>
    <row r="37" spans="1:6" ht="12" customHeight="1">
      <c r="A37" s="314" t="s">
        <v>137</v>
      </c>
      <c r="B37" s="207">
        <v>288.15000000000003</v>
      </c>
      <c r="C37" s="207">
        <v>248.07999999999998</v>
      </c>
      <c r="D37" s="207">
        <v>225.45</v>
      </c>
      <c r="E37" s="207">
        <v>186.70000000000002</v>
      </c>
      <c r="F37" s="345">
        <v>164.25</v>
      </c>
    </row>
    <row r="38" spans="1:6" ht="12" customHeight="1">
      <c r="A38" s="81" t="s">
        <v>277</v>
      </c>
      <c r="B38" s="209">
        <v>1287.2384446856079</v>
      </c>
      <c r="C38" s="209">
        <v>1071.9790784085721</v>
      </c>
      <c r="D38" s="209">
        <v>1253.4419604800016</v>
      </c>
      <c r="E38" s="209">
        <v>586.4664996476486</v>
      </c>
      <c r="F38" s="345">
        <v>355.6938884900006</v>
      </c>
    </row>
    <row r="39" spans="1:9" ht="12" customHeight="1">
      <c r="A39" s="81" t="s">
        <v>278</v>
      </c>
      <c r="B39" s="209">
        <v>71.89</v>
      </c>
      <c r="C39" s="209">
        <v>64.2027980699997</v>
      </c>
      <c r="D39" s="209">
        <v>53.448</v>
      </c>
      <c r="E39" s="209">
        <v>42.177</v>
      </c>
      <c r="F39" s="345">
        <v>39.991</v>
      </c>
      <c r="I39" s="23"/>
    </row>
    <row r="40" spans="1:9" ht="12" customHeight="1">
      <c r="A40" s="81" t="s">
        <v>162</v>
      </c>
      <c r="B40" s="238">
        <v>1.211</v>
      </c>
      <c r="C40" s="238">
        <v>2.0781508362663117</v>
      </c>
      <c r="D40" s="238">
        <v>2.716194764775245</v>
      </c>
      <c r="E40" s="238" t="s">
        <v>9</v>
      </c>
      <c r="F40" s="366" t="s">
        <v>9</v>
      </c>
      <c r="I40" s="23"/>
    </row>
    <row r="41" spans="1:9" ht="12" customHeight="1">
      <c r="A41" s="81" t="s">
        <v>290</v>
      </c>
      <c r="B41" s="209">
        <v>78.798</v>
      </c>
      <c r="C41" s="209">
        <v>62.364000000000004</v>
      </c>
      <c r="D41" s="209">
        <v>43.087</v>
      </c>
      <c r="E41" s="209">
        <v>29.878</v>
      </c>
      <c r="F41" s="45">
        <v>22.764000000000003</v>
      </c>
      <c r="I41" s="23"/>
    </row>
    <row r="42" spans="1:9" ht="11.25" customHeight="1">
      <c r="A42" s="81" t="s">
        <v>163</v>
      </c>
      <c r="B42" s="209">
        <v>18</v>
      </c>
      <c r="C42" s="209">
        <v>13</v>
      </c>
      <c r="D42" s="209">
        <v>10</v>
      </c>
      <c r="E42" s="209"/>
      <c r="F42" s="366"/>
      <c r="G42" s="122"/>
      <c r="I42" s="23"/>
    </row>
    <row r="43" spans="1:9" ht="12" customHeight="1">
      <c r="A43" s="81" t="s">
        <v>164</v>
      </c>
      <c r="B43" s="209">
        <v>1597</v>
      </c>
      <c r="C43" s="209">
        <v>1019</v>
      </c>
      <c r="D43" s="209">
        <v>432</v>
      </c>
      <c r="E43" s="209"/>
      <c r="F43" s="366"/>
      <c r="I43" s="23"/>
    </row>
    <row r="44" spans="1:9" ht="12" customHeight="1">
      <c r="A44" s="329" t="s">
        <v>291</v>
      </c>
      <c r="B44" s="330">
        <v>6699.157</v>
      </c>
      <c r="C44" s="330">
        <v>4068.449</v>
      </c>
      <c r="D44" s="330">
        <v>2491.5370000000003</v>
      </c>
      <c r="E44" s="330">
        <v>1290.401</v>
      </c>
      <c r="F44" s="370">
        <v>83.349</v>
      </c>
      <c r="I44" s="23"/>
    </row>
    <row r="45" ht="12" customHeight="1">
      <c r="I45" s="23"/>
    </row>
    <row r="48" ht="12" customHeight="1">
      <c r="H48" s="98"/>
    </row>
    <row r="52" ht="12" customHeight="1">
      <c r="G52" s="274"/>
    </row>
    <row r="61" ht="14.25" customHeight="1"/>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43"/>
  <sheetViews>
    <sheetView showGridLines="0" workbookViewId="0" topLeftCell="A1"/>
  </sheetViews>
  <sheetFormatPr defaultColWidth="10" defaultRowHeight="12" customHeight="1"/>
  <cols>
    <col min="1" max="1" width="35.16015625" style="72" customWidth="1"/>
    <col min="2" max="3" width="12.33203125" style="72" customWidth="1"/>
    <col min="4" max="8" width="12.33203125" style="23" customWidth="1"/>
    <col min="9" max="9" width="12.33203125" style="27" customWidth="1"/>
    <col min="10" max="10" width="12.33203125" style="63" customWidth="1"/>
    <col min="11" max="12" width="12.83203125" style="23" customWidth="1"/>
    <col min="13" max="13" width="10" style="24" customWidth="1"/>
    <col min="14" max="14" width="10" style="109" customWidth="1"/>
    <col min="15" max="15" width="28.83203125" style="109" bestFit="1" customWidth="1"/>
    <col min="16" max="16" width="10" style="24" customWidth="1"/>
    <col min="17" max="17" width="28.83203125" style="24" bestFit="1" customWidth="1"/>
    <col min="18" max="18" width="28.83203125" style="24" customWidth="1"/>
    <col min="19" max="19" width="28.83203125" style="24" bestFit="1" customWidth="1"/>
    <col min="20" max="20" width="12.83203125" style="24" customWidth="1"/>
    <col min="21" max="16384" width="10" style="24" customWidth="1"/>
  </cols>
  <sheetData>
    <row r="1" spans="1:15" s="17" customFormat="1" ht="17.25" customHeight="1">
      <c r="A1" s="13" t="s">
        <v>11</v>
      </c>
      <c r="B1" s="125"/>
      <c r="C1" s="125"/>
      <c r="D1" s="125"/>
      <c r="E1" s="125"/>
      <c r="F1" s="125"/>
      <c r="G1" s="16"/>
      <c r="H1" s="15"/>
      <c r="I1" s="16"/>
      <c r="J1" s="15"/>
      <c r="N1" s="109"/>
      <c r="O1" s="109"/>
    </row>
    <row r="2" spans="1:19" s="18" customFormat="1" ht="17.25" customHeight="1">
      <c r="A2" s="19" t="s">
        <v>292</v>
      </c>
      <c r="B2" s="20"/>
      <c r="C2" s="20"/>
      <c r="D2" s="21"/>
      <c r="E2" s="21"/>
      <c r="F2" s="21"/>
      <c r="G2" s="21"/>
      <c r="H2" s="21"/>
      <c r="I2" s="21"/>
      <c r="J2" s="21"/>
      <c r="N2" s="157"/>
      <c r="O2" s="157"/>
      <c r="P2" s="388"/>
      <c r="Q2" s="388"/>
      <c r="R2" s="129"/>
      <c r="S2" s="129"/>
    </row>
    <row r="3" spans="1:20" ht="9.75" customHeight="1">
      <c r="A3" s="6"/>
      <c r="B3" s="6"/>
      <c r="C3" s="6"/>
      <c r="D3" s="7"/>
      <c r="E3" s="7"/>
      <c r="F3" s="7"/>
      <c r="G3" s="7"/>
      <c r="H3" s="7"/>
      <c r="I3" s="7"/>
      <c r="J3" s="7"/>
      <c r="N3" s="157"/>
      <c r="O3" s="157"/>
      <c r="R3" s="129"/>
      <c r="S3" s="129"/>
      <c r="T3" s="389"/>
    </row>
    <row r="4" spans="1:20" ht="12" customHeight="1">
      <c r="A4" s="25"/>
      <c r="B4" s="25"/>
      <c r="C4" s="25"/>
      <c r="D4" s="26"/>
      <c r="E4" s="26"/>
      <c r="F4" s="26"/>
      <c r="G4" s="26"/>
      <c r="H4" s="26"/>
      <c r="J4" s="28"/>
      <c r="N4" s="157"/>
      <c r="O4" s="157"/>
      <c r="R4" s="129"/>
      <c r="S4" s="129"/>
      <c r="T4" s="389"/>
    </row>
    <row r="5" spans="1:20" ht="18.75">
      <c r="A5" s="29" t="s">
        <v>165</v>
      </c>
      <c r="B5" s="25"/>
      <c r="C5" s="25"/>
      <c r="D5" s="26"/>
      <c r="E5" s="26"/>
      <c r="F5" s="26"/>
      <c r="G5" s="26"/>
      <c r="H5" s="26"/>
      <c r="J5" s="214" t="s">
        <v>78</v>
      </c>
      <c r="N5" s="157"/>
      <c r="O5" s="157"/>
      <c r="R5" s="129"/>
      <c r="S5" s="129"/>
      <c r="T5" s="389"/>
    </row>
    <row r="6" spans="1:20" ht="15" customHeight="1">
      <c r="A6" s="63"/>
      <c r="B6" s="23"/>
      <c r="C6" s="23"/>
      <c r="I6" s="23"/>
      <c r="J6" s="72"/>
      <c r="N6" s="157"/>
      <c r="O6" s="157"/>
      <c r="R6" s="129"/>
      <c r="S6" s="129"/>
      <c r="T6" s="129"/>
    </row>
    <row r="7" spans="1:20" s="37" customFormat="1" ht="12.75" customHeight="1">
      <c r="A7" s="172" t="s">
        <v>10</v>
      </c>
      <c r="B7" s="292">
        <v>43281</v>
      </c>
      <c r="C7" s="292">
        <v>43190</v>
      </c>
      <c r="D7" s="292">
        <v>43100</v>
      </c>
      <c r="E7" s="292">
        <v>43008</v>
      </c>
      <c r="F7" s="292">
        <v>42916</v>
      </c>
      <c r="G7" s="292">
        <v>42825</v>
      </c>
      <c r="H7" s="292">
        <v>42735</v>
      </c>
      <c r="I7" s="292">
        <v>42643</v>
      </c>
      <c r="J7" s="293">
        <v>42551</v>
      </c>
      <c r="L7" s="23"/>
      <c r="N7" s="157"/>
      <c r="O7" s="157"/>
      <c r="P7" s="24"/>
      <c r="Q7" s="24"/>
      <c r="R7" s="129"/>
      <c r="S7" s="129"/>
      <c r="T7" s="76"/>
    </row>
    <row r="8" spans="1:20" s="76" customFormat="1" ht="12.95" customHeight="1">
      <c r="A8" s="158" t="s">
        <v>180</v>
      </c>
      <c r="B8" s="159">
        <v>785662.5864699999</v>
      </c>
      <c r="C8" s="159">
        <v>760820.4705</v>
      </c>
      <c r="D8" s="159">
        <v>726290.4574399999</v>
      </c>
      <c r="E8" s="159">
        <v>653538.44307</v>
      </c>
      <c r="F8" s="159">
        <v>604672.26066</v>
      </c>
      <c r="G8" s="159">
        <v>543826.4130000002</v>
      </c>
      <c r="H8" s="159">
        <v>535495.7822799999</v>
      </c>
      <c r="I8" s="159">
        <v>476629.31761</v>
      </c>
      <c r="J8" s="160">
        <v>468166.25719000015</v>
      </c>
      <c r="L8" s="23"/>
      <c r="N8" s="157"/>
      <c r="O8" s="157"/>
      <c r="P8" s="24"/>
      <c r="Q8" s="24"/>
      <c r="R8" s="129"/>
      <c r="S8" s="129"/>
      <c r="T8" s="129"/>
    </row>
    <row r="9" spans="1:19" s="76" customFormat="1" ht="12.95" customHeight="1">
      <c r="A9" s="126" t="s">
        <v>173</v>
      </c>
      <c r="B9" s="39">
        <v>567779.1759599999</v>
      </c>
      <c r="C9" s="39">
        <v>514674.8468099999</v>
      </c>
      <c r="D9" s="39">
        <v>503621.53079000005</v>
      </c>
      <c r="E9" s="39">
        <v>460229.60053</v>
      </c>
      <c r="F9" s="39">
        <v>425782.90674</v>
      </c>
      <c r="G9" s="39">
        <v>379668.72734000004</v>
      </c>
      <c r="H9" s="39">
        <v>376944.91857000004</v>
      </c>
      <c r="I9" s="39">
        <v>330724.84022</v>
      </c>
      <c r="J9" s="40">
        <v>329675.35263000004</v>
      </c>
      <c r="L9" s="23"/>
      <c r="N9" s="157"/>
      <c r="O9" s="157"/>
      <c r="P9" s="24"/>
      <c r="Q9" s="24"/>
      <c r="R9" s="129"/>
      <c r="S9" s="129"/>
    </row>
    <row r="10" spans="1:20" s="76" customFormat="1" ht="12.95" customHeight="1">
      <c r="A10" s="126" t="s">
        <v>174</v>
      </c>
      <c r="B10" s="39">
        <v>51793.582089999996</v>
      </c>
      <c r="C10" s="39">
        <v>47064.79687</v>
      </c>
      <c r="D10" s="39">
        <v>45040.725450000005</v>
      </c>
      <c r="E10" s="39">
        <v>42455.927780000005</v>
      </c>
      <c r="F10" s="39">
        <v>43811.51156</v>
      </c>
      <c r="G10" s="39">
        <v>41645.3521</v>
      </c>
      <c r="H10" s="39">
        <v>41349.67388000001</v>
      </c>
      <c r="I10" s="39">
        <v>40861.69852000001</v>
      </c>
      <c r="J10" s="40">
        <v>40032.71486000001</v>
      </c>
      <c r="L10" s="23"/>
      <c r="N10" s="157"/>
      <c r="O10" s="157"/>
      <c r="P10" s="24"/>
      <c r="Q10" s="24"/>
      <c r="R10" s="129"/>
      <c r="S10" s="129"/>
      <c r="T10" s="129"/>
    </row>
    <row r="11" spans="1:17" s="129" customFormat="1" ht="12" customHeight="1">
      <c r="A11" s="126" t="s">
        <v>176</v>
      </c>
      <c r="B11" s="39">
        <v>68036.04212000001</v>
      </c>
      <c r="C11" s="39">
        <v>54625.422640000004</v>
      </c>
      <c r="D11" s="39">
        <v>47098.81104</v>
      </c>
      <c r="E11" s="39">
        <v>32793.560410000006</v>
      </c>
      <c r="F11" s="39">
        <v>25363.94395</v>
      </c>
      <c r="G11" s="39">
        <v>17862.331390000003</v>
      </c>
      <c r="H11" s="39">
        <v>11610.87062</v>
      </c>
      <c r="I11" s="39">
        <v>14205.995100000002</v>
      </c>
      <c r="J11" s="40">
        <v>12948.09612</v>
      </c>
      <c r="L11" s="23"/>
      <c r="N11" s="157"/>
      <c r="O11" s="157"/>
      <c r="P11" s="24"/>
      <c r="Q11" s="24"/>
    </row>
    <row r="12" spans="1:17" s="129" customFormat="1" ht="12" customHeight="1">
      <c r="A12" s="126" t="s">
        <v>177</v>
      </c>
      <c r="B12" s="39">
        <v>35115.23967</v>
      </c>
      <c r="C12" s="39">
        <v>33460.9202</v>
      </c>
      <c r="D12" s="39">
        <v>30539.50636</v>
      </c>
      <c r="E12" s="39">
        <v>29047.02192</v>
      </c>
      <c r="F12" s="39">
        <v>27044.80863</v>
      </c>
      <c r="G12" s="39">
        <v>25271.99996</v>
      </c>
      <c r="H12" s="39">
        <v>23839.11015</v>
      </c>
      <c r="I12" s="39">
        <v>13501.80336</v>
      </c>
      <c r="J12" s="40">
        <v>11915.18017</v>
      </c>
      <c r="L12" s="23"/>
      <c r="N12" s="157"/>
      <c r="O12" s="157"/>
      <c r="P12" s="24"/>
      <c r="Q12" s="24"/>
    </row>
    <row r="13" spans="1:20" s="129" customFormat="1" ht="12" customHeight="1">
      <c r="A13" s="126" t="s">
        <v>172</v>
      </c>
      <c r="B13" s="39">
        <v>28470.72181</v>
      </c>
      <c r="C13" s="39">
        <v>25511.68443</v>
      </c>
      <c r="D13" s="39">
        <v>24677.192130000003</v>
      </c>
      <c r="E13" s="39">
        <v>23075.31145</v>
      </c>
      <c r="F13" s="39">
        <v>19825.361</v>
      </c>
      <c r="G13" s="39">
        <v>17216.361770000003</v>
      </c>
      <c r="H13" s="39">
        <v>16465.3647</v>
      </c>
      <c r="I13" s="39">
        <v>14717.043560000002</v>
      </c>
      <c r="J13" s="40">
        <v>12297.42138</v>
      </c>
      <c r="L13" s="23"/>
      <c r="N13" s="157"/>
      <c r="O13" s="157"/>
      <c r="P13" s="24"/>
      <c r="Q13" s="24"/>
      <c r="T13" s="24"/>
    </row>
    <row r="14" spans="1:17" s="129" customFormat="1" ht="12" customHeight="1">
      <c r="A14" s="126" t="s">
        <v>171</v>
      </c>
      <c r="B14" s="39">
        <v>17643.121830000004</v>
      </c>
      <c r="C14" s="39">
        <v>18493.04475</v>
      </c>
      <c r="D14" s="39">
        <v>19301.47872</v>
      </c>
      <c r="E14" s="39">
        <v>18660.6919</v>
      </c>
      <c r="F14" s="39">
        <v>18363.525490000004</v>
      </c>
      <c r="G14" s="39">
        <v>18717.104400000004</v>
      </c>
      <c r="H14" s="39">
        <v>19484.916629999996</v>
      </c>
      <c r="I14" s="39">
        <v>18614.9666</v>
      </c>
      <c r="J14" s="40">
        <v>18372.201540000002</v>
      </c>
      <c r="L14" s="23"/>
      <c r="N14" s="157"/>
      <c r="O14" s="157"/>
      <c r="P14" s="24"/>
      <c r="Q14" s="24"/>
    </row>
    <row r="15" spans="1:17" s="129" customFormat="1" ht="12" customHeight="1">
      <c r="A15" s="126" t="s">
        <v>170</v>
      </c>
      <c r="B15" s="39">
        <v>4300.829239999999</v>
      </c>
      <c r="C15" s="39">
        <v>7449.89167</v>
      </c>
      <c r="D15" s="39">
        <v>7168.215020000001</v>
      </c>
      <c r="E15" s="39">
        <v>6853.2854800000005</v>
      </c>
      <c r="F15" s="39">
        <v>7694.58282</v>
      </c>
      <c r="G15" s="39">
        <v>6703.338710000001</v>
      </c>
      <c r="H15" s="39">
        <v>7387.643</v>
      </c>
      <c r="I15" s="39">
        <v>7000.355410000001</v>
      </c>
      <c r="J15" s="40">
        <v>7440.20611</v>
      </c>
      <c r="L15" s="23"/>
      <c r="N15" s="157"/>
      <c r="O15" s="157"/>
      <c r="P15" s="24"/>
      <c r="Q15" s="24"/>
    </row>
    <row r="16" spans="1:20" ht="12.75">
      <c r="A16" s="126" t="s">
        <v>175</v>
      </c>
      <c r="B16" s="39">
        <v>6253.86475</v>
      </c>
      <c r="C16" s="39">
        <v>6156.4136</v>
      </c>
      <c r="D16" s="39">
        <v>5976.41279</v>
      </c>
      <c r="E16" s="39">
        <v>5306.17493</v>
      </c>
      <c r="F16" s="39">
        <v>4648.803079999999</v>
      </c>
      <c r="G16" s="39">
        <v>3896.47959</v>
      </c>
      <c r="H16" s="39">
        <v>2833.65953</v>
      </c>
      <c r="I16" s="39">
        <v>1813.3941699999998</v>
      </c>
      <c r="J16" s="40">
        <v>728.20914</v>
      </c>
      <c r="R16" s="129"/>
      <c r="S16" s="129"/>
      <c r="T16" s="76"/>
    </row>
    <row r="17" spans="1:20" s="129" customFormat="1" ht="12" customHeight="1">
      <c r="A17" s="126" t="s">
        <v>169</v>
      </c>
      <c r="B17" s="39">
        <v>6133.15384</v>
      </c>
      <c r="C17" s="39">
        <v>6014.021640000001</v>
      </c>
      <c r="D17" s="39">
        <v>6009.95394</v>
      </c>
      <c r="E17" s="39">
        <v>5601.305</v>
      </c>
      <c r="F17" s="39">
        <v>5304.3608300000005</v>
      </c>
      <c r="G17" s="39">
        <v>4998.32345</v>
      </c>
      <c r="H17" s="39">
        <v>4917.62384</v>
      </c>
      <c r="I17" s="39">
        <v>4522.50728</v>
      </c>
      <c r="J17" s="40">
        <v>4108.43135</v>
      </c>
      <c r="L17" s="23"/>
      <c r="N17" s="109"/>
      <c r="O17" s="109"/>
      <c r="P17" s="24"/>
      <c r="Q17" s="24"/>
      <c r="T17" s="41"/>
    </row>
    <row r="18" spans="1:20" s="76" customFormat="1" ht="12.95" customHeight="1">
      <c r="A18" s="126" t="s">
        <v>168</v>
      </c>
      <c r="B18" s="39">
        <v>0</v>
      </c>
      <c r="C18" s="39">
        <v>47294.93633</v>
      </c>
      <c r="D18" s="39">
        <v>36775.13085</v>
      </c>
      <c r="E18" s="39">
        <v>29362.63188</v>
      </c>
      <c r="F18" s="39">
        <v>26759.36875</v>
      </c>
      <c r="G18" s="39">
        <v>27766.54939</v>
      </c>
      <c r="H18" s="39">
        <v>30580.29125</v>
      </c>
      <c r="I18" s="39">
        <v>30575.23928</v>
      </c>
      <c r="J18" s="40">
        <v>30577.55507</v>
      </c>
      <c r="L18" s="23"/>
      <c r="N18" s="157"/>
      <c r="O18" s="157"/>
      <c r="P18" s="24"/>
      <c r="Q18" s="24"/>
      <c r="R18" s="129"/>
      <c r="S18" s="129"/>
      <c r="T18" s="129"/>
    </row>
    <row r="19" spans="1:17" s="129" customFormat="1" ht="12" customHeight="1">
      <c r="A19" s="126" t="s">
        <v>167</v>
      </c>
      <c r="B19" s="39">
        <v>136.85516</v>
      </c>
      <c r="C19" s="39">
        <v>74.49156</v>
      </c>
      <c r="D19" s="39">
        <v>81.50035</v>
      </c>
      <c r="E19" s="39">
        <v>152.93178999999998</v>
      </c>
      <c r="F19" s="39">
        <v>73.08781</v>
      </c>
      <c r="G19" s="39">
        <v>79.8449</v>
      </c>
      <c r="H19" s="39">
        <v>81.71011</v>
      </c>
      <c r="I19" s="39">
        <v>91.47411000000001</v>
      </c>
      <c r="J19" s="40">
        <v>70.88882</v>
      </c>
      <c r="L19" s="23"/>
      <c r="N19" s="157"/>
      <c r="O19" s="157"/>
      <c r="P19" s="24"/>
      <c r="Q19" s="24"/>
    </row>
    <row r="20" spans="1:20" s="76" customFormat="1" ht="12" customHeight="1">
      <c r="A20" s="75" t="s">
        <v>110</v>
      </c>
      <c r="B20" s="39">
        <v>-9115.38935</v>
      </c>
      <c r="C20" s="39">
        <v>-7651.865779999999</v>
      </c>
      <c r="D20" s="39">
        <v>-6899.65056</v>
      </c>
      <c r="E20" s="39">
        <v>-6463.175630000001</v>
      </c>
      <c r="F20" s="39">
        <v>-5461.159259999999</v>
      </c>
      <c r="G20" s="39">
        <v>-3681.4094400000004</v>
      </c>
      <c r="H20" s="39">
        <v>-3734.81855</v>
      </c>
      <c r="I20" s="39">
        <v>-3224.5514900000003</v>
      </c>
      <c r="J20" s="40">
        <v>-2942.49154</v>
      </c>
      <c r="L20" s="23"/>
      <c r="N20" s="157"/>
      <c r="O20" s="157"/>
      <c r="P20" s="24"/>
      <c r="Q20" s="24"/>
      <c r="R20" s="129"/>
      <c r="S20" s="129"/>
      <c r="T20" s="129"/>
    </row>
    <row r="21" spans="1:11" ht="13.5" customHeight="1">
      <c r="A21" s="179" t="s">
        <v>179</v>
      </c>
      <c r="B21" s="180">
        <v>776547.1971199999</v>
      </c>
      <c r="C21" s="180">
        <v>753168.6047200001</v>
      </c>
      <c r="D21" s="180">
        <v>719390.8068799999</v>
      </c>
      <c r="E21" s="180">
        <v>647075.2674400001</v>
      </c>
      <c r="F21" s="180">
        <v>599211.1014</v>
      </c>
      <c r="G21" s="180">
        <v>540145.0035600002</v>
      </c>
      <c r="H21" s="180">
        <v>531760.96373</v>
      </c>
      <c r="I21" s="180">
        <v>473404.76612000004</v>
      </c>
      <c r="J21" s="181">
        <v>465223.76565000013</v>
      </c>
      <c r="K21" s="24"/>
    </row>
    <row r="22" spans="1:11" ht="12" customHeight="1">
      <c r="A22" s="161"/>
      <c r="B22" s="162"/>
      <c r="C22" s="162"/>
      <c r="D22" s="162"/>
      <c r="E22" s="162"/>
      <c r="F22" s="162"/>
      <c r="G22" s="162"/>
      <c r="H22" s="162"/>
      <c r="I22" s="162"/>
      <c r="J22" s="162"/>
      <c r="K22" s="24"/>
    </row>
    <row r="23" spans="1:11" ht="12" customHeight="1">
      <c r="A23" s="161"/>
      <c r="B23" s="162"/>
      <c r="C23" s="162"/>
      <c r="D23" s="162"/>
      <c r="E23" s="162"/>
      <c r="F23" s="162"/>
      <c r="G23" s="162"/>
      <c r="H23" s="162"/>
      <c r="I23" s="162"/>
      <c r="J23" s="162"/>
      <c r="K23" s="24"/>
    </row>
    <row r="24" spans="1:6" ht="18.75">
      <c r="A24" s="29" t="s">
        <v>166</v>
      </c>
      <c r="B24" s="26"/>
      <c r="C24" s="26"/>
      <c r="D24" s="26"/>
      <c r="E24" s="26"/>
      <c r="F24" s="24"/>
    </row>
    <row r="25" spans="2:3" ht="12.75">
      <c r="B25" s="23"/>
      <c r="C25" s="23"/>
    </row>
    <row r="26" spans="1:6" ht="12.75">
      <c r="A26" s="172" t="s">
        <v>10</v>
      </c>
      <c r="B26" s="292">
        <v>43100</v>
      </c>
      <c r="C26" s="292">
        <v>42735</v>
      </c>
      <c r="D26" s="292">
        <v>42369</v>
      </c>
      <c r="E26" s="292">
        <v>42004</v>
      </c>
      <c r="F26" s="293">
        <v>41639</v>
      </c>
    </row>
    <row r="27" spans="1:15" s="46" customFormat="1" ht="12.75">
      <c r="A27" s="158" t="s">
        <v>180</v>
      </c>
      <c r="B27" s="159">
        <v>726290.4574399999</v>
      </c>
      <c r="C27" s="159">
        <v>535495.7822799999</v>
      </c>
      <c r="D27" s="159">
        <v>407981.58465</v>
      </c>
      <c r="E27" s="159">
        <v>316386.45709000004</v>
      </c>
      <c r="F27" s="380">
        <v>207244.78960000002</v>
      </c>
      <c r="G27" s="381"/>
      <c r="H27" s="188"/>
      <c r="I27" s="217"/>
      <c r="J27" s="218"/>
      <c r="K27" s="188"/>
      <c r="L27" s="188"/>
      <c r="N27" s="382"/>
      <c r="O27" s="382"/>
    </row>
    <row r="28" spans="1:7" ht="12.75">
      <c r="A28" s="126" t="s">
        <v>173</v>
      </c>
      <c r="B28" s="39">
        <v>503621.53079000005</v>
      </c>
      <c r="C28" s="39">
        <v>376944.9185699999</v>
      </c>
      <c r="D28" s="39">
        <v>286687.67046999995</v>
      </c>
      <c r="E28" s="39">
        <v>214378.7573</v>
      </c>
      <c r="F28" s="40">
        <v>132737.79521000004</v>
      </c>
      <c r="G28" s="32"/>
    </row>
    <row r="29" spans="1:7" ht="12.75">
      <c r="A29" s="126" t="s">
        <v>174</v>
      </c>
      <c r="B29" s="39">
        <v>45040.725450000005</v>
      </c>
      <c r="C29" s="39">
        <v>41349.67388000001</v>
      </c>
      <c r="D29" s="39">
        <v>36352.23183</v>
      </c>
      <c r="E29" s="39">
        <v>27705.531780000005</v>
      </c>
      <c r="F29" s="40">
        <v>15378.890560000002</v>
      </c>
      <c r="G29" s="32"/>
    </row>
    <row r="30" spans="1:7" ht="12.75">
      <c r="A30" s="126" t="s">
        <v>176</v>
      </c>
      <c r="B30" s="39">
        <v>47098.81104</v>
      </c>
      <c r="C30" s="39">
        <v>11610.87062</v>
      </c>
      <c r="D30" s="39">
        <v>9359.34543</v>
      </c>
      <c r="E30" s="39">
        <v>2637.1215200000006</v>
      </c>
      <c r="F30" s="40">
        <v>884.0875100000001</v>
      </c>
      <c r="G30" s="32"/>
    </row>
    <row r="31" spans="1:7" ht="12.75">
      <c r="A31" s="126" t="s">
        <v>177</v>
      </c>
      <c r="B31" s="39">
        <v>30539.50636</v>
      </c>
      <c r="C31" s="39">
        <v>23839.11015</v>
      </c>
      <c r="D31" s="39">
        <v>6036.10859</v>
      </c>
      <c r="E31" s="39">
        <v>3355.11502</v>
      </c>
      <c r="F31" s="40">
        <v>1121.4278500000003</v>
      </c>
      <c r="G31" s="32"/>
    </row>
    <row r="32" spans="1:15" s="41" customFormat="1" ht="12.75">
      <c r="A32" s="126" t="s">
        <v>172</v>
      </c>
      <c r="B32" s="39">
        <v>24677.192130000003</v>
      </c>
      <c r="C32" s="39">
        <v>16465.3647</v>
      </c>
      <c r="D32" s="39">
        <v>6501.55183</v>
      </c>
      <c r="E32" s="39"/>
      <c r="F32" s="40"/>
      <c r="G32" s="32"/>
      <c r="H32" s="136"/>
      <c r="I32" s="137"/>
      <c r="J32" s="138"/>
      <c r="K32" s="136"/>
      <c r="L32" s="136"/>
      <c r="N32" s="109"/>
      <c r="O32" s="109"/>
    </row>
    <row r="33" spans="1:7" ht="12.75">
      <c r="A33" s="126" t="s">
        <v>171</v>
      </c>
      <c r="B33" s="39">
        <v>19301.47872</v>
      </c>
      <c r="C33" s="39">
        <v>19484.916629999996</v>
      </c>
      <c r="D33" s="39">
        <v>18820.34742</v>
      </c>
      <c r="E33" s="39">
        <v>12676.6192</v>
      </c>
      <c r="F33" s="40">
        <v>4883.21491</v>
      </c>
      <c r="G33" s="32"/>
    </row>
    <row r="34" spans="1:15" s="41" customFormat="1" ht="12.75">
      <c r="A34" s="126" t="s">
        <v>170</v>
      </c>
      <c r="B34" s="39">
        <v>7168.215020000001</v>
      </c>
      <c r="C34" s="39">
        <v>7387.643</v>
      </c>
      <c r="D34" s="39">
        <v>7444.409</v>
      </c>
      <c r="E34" s="39">
        <v>9195.842180000001</v>
      </c>
      <c r="F34" s="40">
        <v>9956.29573</v>
      </c>
      <c r="G34" s="32"/>
      <c r="H34" s="136"/>
      <c r="I34" s="137"/>
      <c r="J34" s="138"/>
      <c r="K34" s="136"/>
      <c r="L34" s="136"/>
      <c r="N34" s="109"/>
      <c r="O34" s="109"/>
    </row>
    <row r="35" spans="1:7" ht="12.75">
      <c r="A35" s="126" t="s">
        <v>175</v>
      </c>
      <c r="B35" s="39">
        <v>5976.41279</v>
      </c>
      <c r="C35" s="39">
        <v>2833.65953</v>
      </c>
      <c r="D35" s="39"/>
      <c r="E35" s="39"/>
      <c r="F35" s="40"/>
      <c r="G35" s="32"/>
    </row>
    <row r="36" spans="1:12" ht="12.75">
      <c r="A36" s="126" t="s">
        <v>169</v>
      </c>
      <c r="B36" s="39">
        <v>6009.95394</v>
      </c>
      <c r="C36" s="39">
        <v>4917.62384</v>
      </c>
      <c r="D36" s="39">
        <v>3620.7481199999997</v>
      </c>
      <c r="E36" s="39">
        <v>2958.72598</v>
      </c>
      <c r="F36" s="40">
        <v>2297.9599000000003</v>
      </c>
      <c r="G36" s="32"/>
      <c r="H36" s="24"/>
      <c r="I36" s="24"/>
      <c r="J36" s="24"/>
      <c r="K36" s="24"/>
      <c r="L36" s="24"/>
    </row>
    <row r="37" spans="1:7" ht="12.75">
      <c r="A37" s="126" t="s">
        <v>168</v>
      </c>
      <c r="B37" s="39">
        <v>36775.13085</v>
      </c>
      <c r="C37" s="39">
        <v>30580.29125</v>
      </c>
      <c r="D37" s="39">
        <v>33091.0525</v>
      </c>
      <c r="E37" s="39">
        <v>27073.98333</v>
      </c>
      <c r="F37" s="40">
        <v>24074.53167</v>
      </c>
      <c r="G37" s="32"/>
    </row>
    <row r="38" spans="1:7" ht="14.25" customHeight="1">
      <c r="A38" s="126" t="s">
        <v>167</v>
      </c>
      <c r="B38" s="39">
        <v>81.50035</v>
      </c>
      <c r="C38" s="39">
        <v>81.71011</v>
      </c>
      <c r="D38" s="39">
        <v>68.11946</v>
      </c>
      <c r="E38" s="39">
        <v>91.60564000000001</v>
      </c>
      <c r="F38" s="40">
        <v>28.75753</v>
      </c>
      <c r="G38" s="32"/>
    </row>
    <row r="39" spans="1:15" s="41" customFormat="1" ht="14.25" customHeight="1">
      <c r="A39" s="165" t="s">
        <v>178</v>
      </c>
      <c r="B39" s="39"/>
      <c r="C39" s="39"/>
      <c r="D39" s="39"/>
      <c r="E39" s="39">
        <v>16313.155139999999</v>
      </c>
      <c r="F39" s="40">
        <v>15881.828730000001</v>
      </c>
      <c r="G39" s="32"/>
      <c r="H39" s="136"/>
      <c r="I39" s="137"/>
      <c r="J39" s="138"/>
      <c r="K39" s="136"/>
      <c r="L39" s="136"/>
      <c r="N39" s="109"/>
      <c r="O39" s="109"/>
    </row>
    <row r="40" spans="1:15" s="41" customFormat="1" ht="14.25" customHeight="1">
      <c r="A40" s="75" t="s">
        <v>110</v>
      </c>
      <c r="B40" s="39">
        <v>-6899.65056</v>
      </c>
      <c r="C40" s="39">
        <v>-3734.81855</v>
      </c>
      <c r="D40" s="39">
        <v>-2572.71209</v>
      </c>
      <c r="E40" s="39">
        <v>-3596.5333499999997</v>
      </c>
      <c r="F40" s="40">
        <v>-2682.65623</v>
      </c>
      <c r="G40" s="23"/>
      <c r="H40" s="136"/>
      <c r="I40" s="137"/>
      <c r="J40" s="138"/>
      <c r="K40" s="136"/>
      <c r="L40" s="136"/>
      <c r="N40" s="109"/>
      <c r="O40" s="109"/>
    </row>
    <row r="41" spans="1:6" ht="12.75">
      <c r="A41" s="179" t="s">
        <v>179</v>
      </c>
      <c r="B41" s="180">
        <v>719390.8068799999</v>
      </c>
      <c r="C41" s="180">
        <v>531760.96373</v>
      </c>
      <c r="D41" s="180">
        <v>405408.87256</v>
      </c>
      <c r="E41" s="180">
        <v>312789.92374000006</v>
      </c>
      <c r="F41" s="181">
        <v>204562.13337000003</v>
      </c>
    </row>
    <row r="42" spans="1:12" ht="12.75">
      <c r="A42" s="166"/>
      <c r="B42" s="166"/>
      <c r="C42" s="166"/>
      <c r="D42" s="39"/>
      <c r="E42" s="39"/>
      <c r="F42" s="39"/>
      <c r="G42" s="24"/>
      <c r="H42" s="24"/>
      <c r="I42" s="24"/>
      <c r="J42" s="24"/>
      <c r="K42" s="24"/>
      <c r="L42" s="24"/>
    </row>
    <row r="43" ht="12" customHeight="1">
      <c r="A43" s="138"/>
    </row>
  </sheetData>
  <mergeCells count="2">
    <mergeCell ref="P2:Q2"/>
    <mergeCell ref="T3:T5"/>
  </mergeCells>
  <conditionalFormatting sqref="J21:J23">
    <cfRule type="cellIs" priority="10" operator="greaterThan" stopIfTrue="1">
      <formula>10</formula>
    </cfRule>
  </conditionalFormatting>
  <conditionalFormatting sqref="I21:I23">
    <cfRule type="cellIs" priority="9" operator="greaterThan" stopIfTrue="1">
      <formula>10</formula>
    </cfRule>
  </conditionalFormatting>
  <conditionalFormatting sqref="G21:H23">
    <cfRule type="cellIs" priority="8" operator="greaterThan" stopIfTrue="1">
      <formula>10</formula>
    </cfRule>
  </conditionalFormatting>
  <conditionalFormatting sqref="D21:F23">
    <cfRule type="cellIs" priority="7" operator="greaterThan" stopIfTrue="1">
      <formula>10</formula>
    </cfRule>
  </conditionalFormatting>
  <conditionalFormatting sqref="C21:C23">
    <cfRule type="cellIs" priority="6" operator="greaterThan" stopIfTrue="1">
      <formula>10</formula>
    </cfRule>
  </conditionalFormatting>
  <conditionalFormatting sqref="B21:B23">
    <cfRule type="cellIs" priority="5" operator="greaterThan" stopIfTrue="1">
      <formula>10</formula>
    </cfRule>
  </conditionalFormatting>
  <conditionalFormatting sqref="B41:F41">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0"/>
  <sheetViews>
    <sheetView showGridLines="0" workbookViewId="0" topLeftCell="A1"/>
  </sheetViews>
  <sheetFormatPr defaultColWidth="10" defaultRowHeight="12" customHeight="1"/>
  <cols>
    <col min="1" max="1" width="53.66015625" style="72" customWidth="1"/>
    <col min="2" max="3" width="12.66015625" style="72" customWidth="1"/>
    <col min="4" max="8" width="12.66015625" style="23" customWidth="1"/>
    <col min="9" max="9" width="12.66015625" style="27" customWidth="1"/>
    <col min="10" max="10" width="12.66015625" style="63" customWidth="1"/>
    <col min="11" max="11" width="4.83203125" style="23" customWidth="1"/>
    <col min="12" max="12" width="6.66015625" style="23" customWidth="1"/>
    <col min="13" max="16384" width="10" style="24" customWidth="1"/>
  </cols>
  <sheetData>
    <row r="1" spans="1:10" s="17" customFormat="1" ht="17.25" customHeight="1">
      <c r="A1" s="13" t="s">
        <v>11</v>
      </c>
      <c r="B1" s="125"/>
      <c r="C1" s="125"/>
      <c r="D1" s="125"/>
      <c r="E1" s="125"/>
      <c r="F1" s="125"/>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181</v>
      </c>
      <c r="B5" s="25"/>
      <c r="C5" s="25"/>
      <c r="D5" s="26"/>
      <c r="E5" s="26"/>
      <c r="F5" s="26"/>
      <c r="G5" s="26"/>
      <c r="H5" s="26"/>
      <c r="J5" s="214" t="s">
        <v>78</v>
      </c>
    </row>
    <row r="6" spans="1:10" ht="11.25" customHeight="1">
      <c r="A6" s="63"/>
      <c r="B6" s="23"/>
      <c r="C6" s="23"/>
      <c r="I6" s="23"/>
      <c r="J6" s="72"/>
    </row>
    <row r="7" spans="1:10" s="37" customFormat="1" ht="12" customHeight="1">
      <c r="A7" s="172" t="s">
        <v>10</v>
      </c>
      <c r="B7" s="292">
        <v>43281</v>
      </c>
      <c r="C7" s="292">
        <v>43190</v>
      </c>
      <c r="D7" s="292">
        <v>43100</v>
      </c>
      <c r="E7" s="292">
        <v>43008</v>
      </c>
      <c r="F7" s="292">
        <v>42916</v>
      </c>
      <c r="G7" s="292">
        <v>42825</v>
      </c>
      <c r="H7" s="292">
        <v>42735</v>
      </c>
      <c r="I7" s="292">
        <v>42643</v>
      </c>
      <c r="J7" s="293">
        <v>42551</v>
      </c>
    </row>
    <row r="8" spans="1:10" s="76" customFormat="1" ht="12.95" customHeight="1">
      <c r="A8" s="126" t="s">
        <v>114</v>
      </c>
      <c r="B8" s="39">
        <v>1439340.06411</v>
      </c>
      <c r="C8" s="39">
        <v>1606438.1362</v>
      </c>
      <c r="D8" s="39">
        <v>1423223.64452</v>
      </c>
      <c r="E8" s="39">
        <v>1156261.97587</v>
      </c>
      <c r="F8" s="39">
        <v>876787.36372</v>
      </c>
      <c r="G8" s="39">
        <v>680602.80628</v>
      </c>
      <c r="H8" s="39">
        <v>631954.05803</v>
      </c>
      <c r="I8" s="39">
        <v>588992.6180499999</v>
      </c>
      <c r="J8" s="40">
        <v>492905.29075</v>
      </c>
    </row>
    <row r="9" spans="1:10" s="157" customFormat="1" ht="12.95" customHeight="1">
      <c r="A9" s="294" t="s">
        <v>262</v>
      </c>
      <c r="B9" s="152">
        <v>470417.93227000016</v>
      </c>
      <c r="C9" s="152">
        <v>732336.43729</v>
      </c>
      <c r="D9" s="152">
        <v>606600.4985600001</v>
      </c>
      <c r="E9" s="152">
        <v>454740.77639000013</v>
      </c>
      <c r="F9" s="152">
        <v>195150.29929</v>
      </c>
      <c r="G9" s="152">
        <v>61280.06384999999</v>
      </c>
      <c r="H9" s="152">
        <v>41117.3176</v>
      </c>
      <c r="I9" s="152">
        <v>23573.366759999997</v>
      </c>
      <c r="J9" s="153">
        <v>19228.486210000003</v>
      </c>
    </row>
    <row r="10" spans="1:10" s="76" customFormat="1" ht="12.95" customHeight="1">
      <c r="A10" s="126" t="s">
        <v>115</v>
      </c>
      <c r="B10" s="39">
        <v>115077.92212999999</v>
      </c>
      <c r="C10" s="39">
        <v>126603.65604000002</v>
      </c>
      <c r="D10" s="39">
        <v>127111.50516</v>
      </c>
      <c r="E10" s="39">
        <v>123869.34886</v>
      </c>
      <c r="F10" s="39">
        <v>144705.882</v>
      </c>
      <c r="G10" s="39">
        <v>129671.53263</v>
      </c>
      <c r="H10" s="39">
        <v>152163.19456</v>
      </c>
      <c r="I10" s="39">
        <v>164508.55414</v>
      </c>
      <c r="J10" s="40">
        <v>189221.90123</v>
      </c>
    </row>
    <row r="11" spans="1:10" s="76" customFormat="1" ht="12.95" customHeight="1">
      <c r="A11" s="126" t="s">
        <v>117</v>
      </c>
      <c r="B11" s="39">
        <v>6000</v>
      </c>
      <c r="C11" s="39">
        <v>6017.40972</v>
      </c>
      <c r="D11" s="39">
        <v>6000</v>
      </c>
      <c r="E11" s="39">
        <v>15.798620000000001</v>
      </c>
      <c r="F11" s="39">
        <v>0</v>
      </c>
      <c r="G11" s="39">
        <v>89.70228</v>
      </c>
      <c r="H11" s="39">
        <v>778.6751299999999</v>
      </c>
      <c r="I11" s="39">
        <v>832.0478</v>
      </c>
      <c r="J11" s="40">
        <v>913.59252</v>
      </c>
    </row>
    <row r="12" spans="1:10" s="76" customFormat="1" ht="12.95" customHeight="1">
      <c r="A12" s="126" t="s">
        <v>116</v>
      </c>
      <c r="B12" s="39">
        <v>132.95386</v>
      </c>
      <c r="C12" s="39">
        <v>144.50519</v>
      </c>
      <c r="D12" s="39">
        <v>155.18111</v>
      </c>
      <c r="E12" s="39">
        <v>166.51543</v>
      </c>
      <c r="F12" s="39">
        <v>190.08606</v>
      </c>
      <c r="G12" s="39">
        <v>190.52443</v>
      </c>
      <c r="H12" s="39">
        <v>419.7137</v>
      </c>
      <c r="I12" s="39">
        <v>656.2054</v>
      </c>
      <c r="J12" s="40">
        <v>706.457</v>
      </c>
    </row>
    <row r="13" spans="1:12" ht="12" customHeight="1">
      <c r="A13" s="179" t="s">
        <v>183</v>
      </c>
      <c r="B13" s="180">
        <v>1560550.9401</v>
      </c>
      <c r="C13" s="180">
        <v>1739203.7071500001</v>
      </c>
      <c r="D13" s="180">
        <v>1556490.33079</v>
      </c>
      <c r="E13" s="180">
        <v>1280313.63878</v>
      </c>
      <c r="F13" s="180">
        <v>1021683.33178</v>
      </c>
      <c r="G13" s="180">
        <v>810554.56562</v>
      </c>
      <c r="H13" s="180">
        <v>785315.6414199999</v>
      </c>
      <c r="I13" s="180">
        <v>754989.4253899999</v>
      </c>
      <c r="J13" s="181">
        <v>683747.2415</v>
      </c>
      <c r="K13" s="24"/>
      <c r="L13" s="24"/>
    </row>
    <row r="14" spans="1:12" ht="12" customHeight="1">
      <c r="A14" s="23"/>
      <c r="B14" s="167"/>
      <c r="C14" s="167"/>
      <c r="D14" s="167"/>
      <c r="E14" s="167"/>
      <c r="F14" s="167"/>
      <c r="G14" s="167"/>
      <c r="H14" s="167"/>
      <c r="I14" s="167"/>
      <c r="J14" s="167"/>
      <c r="K14" s="24"/>
      <c r="L14" s="24"/>
    </row>
    <row r="16" spans="1:6" ht="18.75">
      <c r="A16" s="29" t="s">
        <v>182</v>
      </c>
      <c r="B16" s="26"/>
      <c r="C16" s="26"/>
      <c r="D16" s="26"/>
      <c r="E16" s="26"/>
      <c r="F16" s="24"/>
    </row>
    <row r="17" spans="2:3" ht="12" customHeight="1">
      <c r="B17" s="23"/>
      <c r="C17" s="23"/>
    </row>
    <row r="18" spans="1:6" ht="12" customHeight="1">
      <c r="A18" s="172" t="s">
        <v>10</v>
      </c>
      <c r="B18" s="292">
        <v>43100</v>
      </c>
      <c r="C18" s="292">
        <v>42735</v>
      </c>
      <c r="D18" s="292">
        <v>42369</v>
      </c>
      <c r="E18" s="292">
        <v>42004</v>
      </c>
      <c r="F18" s="293">
        <v>41639</v>
      </c>
    </row>
    <row r="19" spans="1:6" ht="12" customHeight="1">
      <c r="A19" s="126" t="s">
        <v>114</v>
      </c>
      <c r="B19" s="39">
        <v>1423223.64452</v>
      </c>
      <c r="C19" s="39">
        <v>631954.05803</v>
      </c>
      <c r="D19" s="39">
        <v>444817.63124</v>
      </c>
      <c r="E19" s="39">
        <v>276769.46242</v>
      </c>
      <c r="F19" s="40">
        <v>164152.92186000003</v>
      </c>
    </row>
    <row r="20" spans="1:12" s="109" customFormat="1" ht="12" customHeight="1">
      <c r="A20" s="294" t="s">
        <v>262</v>
      </c>
      <c r="B20" s="152">
        <v>606600.4985600001</v>
      </c>
      <c r="C20" s="152">
        <v>41117.3176</v>
      </c>
      <c r="D20" s="152">
        <v>22063.240139999998</v>
      </c>
      <c r="E20" s="152">
        <v>39094.77212000001</v>
      </c>
      <c r="F20" s="153">
        <v>525.0178900000001</v>
      </c>
      <c r="G20" s="12"/>
      <c r="H20" s="12"/>
      <c r="I20" s="288"/>
      <c r="J20" s="289"/>
      <c r="K20" s="12"/>
      <c r="L20" s="12"/>
    </row>
    <row r="21" spans="1:6" ht="12" customHeight="1">
      <c r="A21" s="126" t="s">
        <v>115</v>
      </c>
      <c r="B21" s="39">
        <v>127111.50516</v>
      </c>
      <c r="C21" s="39">
        <v>152163.19456</v>
      </c>
      <c r="D21" s="39">
        <v>183668.74788</v>
      </c>
      <c r="E21" s="39">
        <v>184668.23625000002</v>
      </c>
      <c r="F21" s="40">
        <v>191588.48989</v>
      </c>
    </row>
    <row r="22" spans="1:6" ht="12" customHeight="1">
      <c r="A22" s="126" t="s">
        <v>117</v>
      </c>
      <c r="B22" s="39">
        <v>6000</v>
      </c>
      <c r="C22" s="39">
        <v>778.6751299999999</v>
      </c>
      <c r="D22" s="39">
        <v>15537.74545</v>
      </c>
      <c r="E22" s="39">
        <v>17090.79782</v>
      </c>
      <c r="F22" s="40">
        <v>3529.3874100000003</v>
      </c>
    </row>
    <row r="23" spans="1:6" ht="12" customHeight="1">
      <c r="A23" s="126" t="s">
        <v>116</v>
      </c>
      <c r="B23" s="39">
        <v>155.18111</v>
      </c>
      <c r="C23" s="39">
        <v>419.7137</v>
      </c>
      <c r="D23" s="39">
        <v>742.52508</v>
      </c>
      <c r="E23" s="39">
        <v>588.9772800000001</v>
      </c>
      <c r="F23" s="40">
        <v>566.8327400000001</v>
      </c>
    </row>
    <row r="24" spans="1:6" ht="12" customHeight="1">
      <c r="A24" s="179" t="s">
        <v>183</v>
      </c>
      <c r="B24" s="180">
        <v>1556490.33079</v>
      </c>
      <c r="C24" s="180">
        <v>785315.6414199999</v>
      </c>
      <c r="D24" s="180">
        <v>644766.6496500002</v>
      </c>
      <c r="E24" s="180">
        <v>479117.47377</v>
      </c>
      <c r="F24" s="181">
        <v>359837.63190000004</v>
      </c>
    </row>
    <row r="25" spans="1:12" ht="12" customHeight="1">
      <c r="A25" s="22"/>
      <c r="B25" s="22"/>
      <c r="C25" s="22"/>
      <c r="D25" s="22"/>
      <c r="E25" s="22"/>
      <c r="F25" s="22"/>
      <c r="G25" s="24"/>
      <c r="H25" s="24"/>
      <c r="I25" s="24"/>
      <c r="J25" s="24"/>
      <c r="K25" s="24"/>
      <c r="L25" s="24"/>
    </row>
    <row r="26" spans="1:12" ht="12" customHeight="1">
      <c r="A26" s="166"/>
      <c r="B26" s="166"/>
      <c r="C26" s="166"/>
      <c r="D26" s="39"/>
      <c r="E26" s="39"/>
      <c r="F26" s="39"/>
      <c r="G26" s="24"/>
      <c r="H26" s="24"/>
      <c r="I26" s="24"/>
      <c r="J26" s="24"/>
      <c r="K26" s="24"/>
      <c r="L26" s="24"/>
    </row>
    <row r="28" ht="12" customHeight="1">
      <c r="I28" s="23"/>
    </row>
    <row r="29" ht="12" customHeight="1">
      <c r="I29" s="23"/>
    </row>
    <row r="30" ht="12" customHeight="1">
      <c r="I30" s="23"/>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B24">
    <cfRule type="cellIs" priority="11" operator="greaterThan" stopIfTrue="1">
      <formula>10</formula>
    </cfRule>
  </conditionalFormatting>
  <conditionalFormatting sqref="J13">
    <cfRule type="cellIs" priority="10" operator="greaterThan" stopIfTrue="1">
      <formula>10</formula>
    </cfRule>
  </conditionalFormatting>
  <conditionalFormatting sqref="I13">
    <cfRule type="cellIs" priority="9" operator="greaterThan" stopIfTrue="1">
      <formula>10</formula>
    </cfRule>
  </conditionalFormatting>
  <conditionalFormatting sqref="G13:H13">
    <cfRule type="cellIs" priority="8" operator="greaterThan" stopIfTrue="1">
      <formula>10</formula>
    </cfRule>
  </conditionalFormatting>
  <conditionalFormatting sqref="D13:F13">
    <cfRule type="cellIs" priority="7" operator="greaterThan" stopIfTrue="1">
      <formula>10</formula>
    </cfRule>
  </conditionalFormatting>
  <conditionalFormatting sqref="C13">
    <cfRule type="cellIs" priority="6" operator="greaterThan" stopIfTrue="1">
      <formula>10</formula>
    </cfRule>
  </conditionalFormatting>
  <conditionalFormatting sqref="B13">
    <cfRule type="cellIs" priority="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48"/>
  <sheetViews>
    <sheetView workbookViewId="0" topLeftCell="A1"/>
  </sheetViews>
  <sheetFormatPr defaultColWidth="10" defaultRowHeight="12" customHeight="1"/>
  <cols>
    <col min="1" max="1" width="50.5" style="72" customWidth="1"/>
    <col min="2" max="3" width="12.66015625" style="72" customWidth="1"/>
    <col min="4" max="8" width="12.66015625" style="23" customWidth="1"/>
    <col min="9" max="9" width="12.66015625" style="27" customWidth="1"/>
    <col min="10" max="10" width="12.66015625" style="63" customWidth="1"/>
    <col min="11" max="11" width="4.83203125" style="23" customWidth="1"/>
    <col min="12" max="12" width="6.83203125" style="23" customWidth="1"/>
    <col min="13" max="16384" width="10" style="24" customWidth="1"/>
  </cols>
  <sheetData>
    <row r="1" spans="1:10" s="17" customFormat="1" ht="17.25" customHeight="1">
      <c r="A1" s="13" t="s">
        <v>11</v>
      </c>
      <c r="B1" s="125"/>
      <c r="C1" s="125"/>
      <c r="D1" s="125"/>
      <c r="E1" s="125"/>
      <c r="F1" s="125"/>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138</v>
      </c>
      <c r="B5" s="25"/>
      <c r="C5" s="25"/>
      <c r="D5" s="26"/>
      <c r="E5" s="26"/>
      <c r="F5" s="26"/>
      <c r="G5" s="26"/>
      <c r="H5" s="26"/>
      <c r="J5" s="214" t="s">
        <v>78</v>
      </c>
    </row>
    <row r="6" spans="1:10" ht="11.25" customHeight="1">
      <c r="A6" s="63"/>
      <c r="B6" s="23"/>
      <c r="C6" s="23"/>
      <c r="I6" s="23"/>
      <c r="J6" s="72"/>
    </row>
    <row r="7" spans="1:10" s="37" customFormat="1" ht="12" customHeight="1">
      <c r="A7" s="172" t="s">
        <v>10</v>
      </c>
      <c r="B7" s="292">
        <v>43281</v>
      </c>
      <c r="C7" s="292">
        <v>43190</v>
      </c>
      <c r="D7" s="292">
        <v>43100</v>
      </c>
      <c r="E7" s="292">
        <v>43008</v>
      </c>
      <c r="F7" s="292">
        <v>42916</v>
      </c>
      <c r="G7" s="292">
        <v>42825</v>
      </c>
      <c r="H7" s="292">
        <v>42735</v>
      </c>
      <c r="I7" s="292">
        <v>42643</v>
      </c>
      <c r="J7" s="293">
        <v>42551</v>
      </c>
    </row>
    <row r="8" spans="1:10" s="76" customFormat="1" ht="12.95" customHeight="1">
      <c r="A8" s="75" t="s">
        <v>139</v>
      </c>
      <c r="B8" s="39">
        <v>785662.5864699999</v>
      </c>
      <c r="C8" s="39">
        <v>760820.4705</v>
      </c>
      <c r="D8" s="39">
        <v>726290.4574399999</v>
      </c>
      <c r="E8" s="39">
        <v>653538.44307</v>
      </c>
      <c r="F8" s="39">
        <v>604672.26066</v>
      </c>
      <c r="G8" s="39">
        <v>543826.4130000002</v>
      </c>
      <c r="H8" s="39">
        <v>535495.7822799999</v>
      </c>
      <c r="I8" s="39">
        <v>476629.31761</v>
      </c>
      <c r="J8" s="40">
        <v>468166.25719000015</v>
      </c>
    </row>
    <row r="9" spans="1:10" s="76" customFormat="1" ht="12.95" customHeight="1">
      <c r="A9" s="126" t="s">
        <v>140</v>
      </c>
      <c r="B9" s="127">
        <v>26071.89976</v>
      </c>
      <c r="C9" s="127">
        <v>27484.468664999997</v>
      </c>
      <c r="D9" s="127">
        <v>26082.73861</v>
      </c>
      <c r="E9" s="39">
        <v>37703.28569000001</v>
      </c>
      <c r="F9" s="39">
        <v>19197.183390000002</v>
      </c>
      <c r="G9" s="39">
        <v>8178.7997</v>
      </c>
      <c r="H9" s="39">
        <v>6093.112720000001</v>
      </c>
      <c r="I9" s="39">
        <v>11825.395866333336</v>
      </c>
      <c r="J9" s="40">
        <v>4665.556663</v>
      </c>
    </row>
    <row r="10" spans="1:10" s="76" customFormat="1" ht="12.95" customHeight="1">
      <c r="A10" s="128" t="s">
        <v>141</v>
      </c>
      <c r="B10" s="127">
        <v>6030.756409999999</v>
      </c>
      <c r="C10" s="127">
        <v>10520.924459999998</v>
      </c>
      <c r="D10" s="127">
        <v>4122.10401</v>
      </c>
      <c r="E10" s="39">
        <v>12503.15622</v>
      </c>
      <c r="F10" s="39">
        <v>14515.481700000002</v>
      </c>
      <c r="G10" s="39">
        <v>5569.6355300000005</v>
      </c>
      <c r="H10" s="39">
        <v>2575.1753200000003</v>
      </c>
      <c r="I10" s="39">
        <v>9288.109970000003</v>
      </c>
      <c r="J10" s="40">
        <v>2251.1716100000003</v>
      </c>
    </row>
    <row r="11" spans="1:10" s="76" customFormat="1" ht="12.95" customHeight="1">
      <c r="A11" s="128" t="s">
        <v>142</v>
      </c>
      <c r="B11" s="127">
        <v>3538.82812</v>
      </c>
      <c r="C11" s="127">
        <v>1761.4746800000003</v>
      </c>
      <c r="D11" s="127">
        <v>4884.5844400000005</v>
      </c>
      <c r="E11" s="39">
        <v>15272.393290000002</v>
      </c>
      <c r="F11" s="39">
        <v>1123.83374</v>
      </c>
      <c r="G11" s="39">
        <v>594.9954600000001</v>
      </c>
      <c r="H11" s="39">
        <v>1526.3114000000003</v>
      </c>
      <c r="I11" s="39">
        <v>1033.5949</v>
      </c>
      <c r="J11" s="40">
        <v>1128.3319199999999</v>
      </c>
    </row>
    <row r="12" spans="1:10" s="41" customFormat="1" ht="12.95" customHeight="1">
      <c r="A12" s="128" t="s">
        <v>143</v>
      </c>
      <c r="B12" s="127">
        <v>906.79764</v>
      </c>
      <c r="C12" s="127">
        <v>459.12488</v>
      </c>
      <c r="D12" s="127">
        <v>250.50101</v>
      </c>
      <c r="E12" s="39">
        <v>3882.9872800000003</v>
      </c>
      <c r="F12" s="39">
        <v>265.29788</v>
      </c>
      <c r="G12" s="39">
        <v>315.06068000000005</v>
      </c>
      <c r="H12" s="39">
        <v>300.62003</v>
      </c>
      <c r="I12" s="39">
        <v>750.3259029999999</v>
      </c>
      <c r="J12" s="40">
        <v>517.771803</v>
      </c>
    </row>
    <row r="13" spans="1:10" s="129" customFormat="1" ht="12" customHeight="1">
      <c r="A13" s="128" t="s">
        <v>144</v>
      </c>
      <c r="B13" s="127">
        <v>15595.51759</v>
      </c>
      <c r="C13" s="127">
        <v>14742.944645</v>
      </c>
      <c r="D13" s="127">
        <v>16825.54915</v>
      </c>
      <c r="E13" s="39">
        <v>6044.748900000003</v>
      </c>
      <c r="F13" s="39">
        <v>3292.57007</v>
      </c>
      <c r="G13" s="39">
        <v>1699.1080299999999</v>
      </c>
      <c r="H13" s="39">
        <v>1691.00597</v>
      </c>
      <c r="I13" s="39">
        <v>753.3650933333333</v>
      </c>
      <c r="J13" s="40">
        <v>768.28133</v>
      </c>
    </row>
    <row r="14" spans="1:10" s="76" customFormat="1" ht="12" customHeight="1">
      <c r="A14" s="75" t="s">
        <v>110</v>
      </c>
      <c r="B14" s="127">
        <v>-9115.38935</v>
      </c>
      <c r="C14" s="127">
        <v>-7651.865779999999</v>
      </c>
      <c r="D14" s="127">
        <v>-6899.65056</v>
      </c>
      <c r="E14" s="39">
        <v>-6463.175630000001</v>
      </c>
      <c r="F14" s="39">
        <v>-5461.159259999999</v>
      </c>
      <c r="G14" s="39">
        <v>-3681.4094400000004</v>
      </c>
      <c r="H14" s="39">
        <v>-3734.81855</v>
      </c>
      <c r="I14" s="39">
        <v>-3224.5514900000003</v>
      </c>
      <c r="J14" s="40">
        <v>-2942.49154</v>
      </c>
    </row>
    <row r="15" spans="1:10" s="61" customFormat="1" ht="12" customHeight="1">
      <c r="A15" s="318" t="s">
        <v>145</v>
      </c>
      <c r="B15" s="319">
        <v>0.5844877733230782</v>
      </c>
      <c r="C15" s="319">
        <v>0.5190188231897821</v>
      </c>
      <c r="D15" s="319">
        <v>0.41006985855198674</v>
      </c>
      <c r="E15" s="319">
        <v>1.0692215238254144</v>
      </c>
      <c r="F15" s="319">
        <v>1.658631143421649</v>
      </c>
      <c r="G15" s="319">
        <v>2.1666717919048386</v>
      </c>
      <c r="H15" s="319">
        <v>2.2086371167571928</v>
      </c>
      <c r="I15" s="319">
        <v>4.280197633968777</v>
      </c>
      <c r="J15" s="320">
        <v>3.829966218234146</v>
      </c>
    </row>
    <row r="16" spans="1:12" ht="12" customHeight="1">
      <c r="A16" s="23"/>
      <c r="B16" s="23"/>
      <c r="C16" s="23"/>
      <c r="I16" s="23"/>
      <c r="J16" s="23"/>
      <c r="K16" s="24"/>
      <c r="L16" s="24"/>
    </row>
    <row r="17" spans="1:10" s="37" customFormat="1" ht="12" customHeight="1">
      <c r="A17" s="172" t="s">
        <v>146</v>
      </c>
      <c r="B17" s="292">
        <v>43281</v>
      </c>
      <c r="C17" s="292">
        <v>43190</v>
      </c>
      <c r="D17" s="292">
        <v>43100</v>
      </c>
      <c r="E17" s="292">
        <v>43008</v>
      </c>
      <c r="F17" s="292">
        <v>42916</v>
      </c>
      <c r="G17" s="292">
        <v>42825</v>
      </c>
      <c r="H17" s="292">
        <v>42735</v>
      </c>
      <c r="I17" s="292">
        <v>42643</v>
      </c>
      <c r="J17" s="293">
        <v>42551</v>
      </c>
    </row>
    <row r="18" spans="1:10" s="76" customFormat="1" ht="12.95" customHeight="1">
      <c r="A18" s="75" t="s">
        <v>139</v>
      </c>
      <c r="B18" s="39">
        <v>785662.5864699999</v>
      </c>
      <c r="C18" s="39">
        <v>760820.4705</v>
      </c>
      <c r="D18" s="39">
        <v>726290.4574399999</v>
      </c>
      <c r="E18" s="39">
        <v>653538.44307</v>
      </c>
      <c r="F18" s="39">
        <v>604672.26066</v>
      </c>
      <c r="G18" s="39">
        <v>543826.4130000002</v>
      </c>
      <c r="H18" s="39">
        <v>535495.7822799999</v>
      </c>
      <c r="I18" s="39">
        <v>476629.31761</v>
      </c>
      <c r="J18" s="40">
        <v>468166.25719000015</v>
      </c>
    </row>
    <row r="19" spans="1:10" s="76" customFormat="1" ht="12.95" customHeight="1">
      <c r="A19" s="126" t="s">
        <v>140</v>
      </c>
      <c r="B19" s="133">
        <v>0.03318460139121763</v>
      </c>
      <c r="C19" s="133">
        <v>0.03612477546370119</v>
      </c>
      <c r="D19" s="133">
        <v>0.0359122694547515</v>
      </c>
      <c r="E19" s="133">
        <v>0.05769099903731545</v>
      </c>
      <c r="F19" s="133">
        <v>0.031748080140217225</v>
      </c>
      <c r="G19" s="133">
        <v>0.01503935723695715</v>
      </c>
      <c r="H19" s="133">
        <v>0.011378451374644133</v>
      </c>
      <c r="I19" s="133">
        <v>0.02481046681230259</v>
      </c>
      <c r="J19" s="134">
        <v>0.009965597886108513</v>
      </c>
    </row>
    <row r="20" spans="1:10" s="76" customFormat="1" ht="12.95" customHeight="1">
      <c r="A20" s="128" t="s">
        <v>141</v>
      </c>
      <c r="B20" s="133">
        <v>0.007676013232469586</v>
      </c>
      <c r="C20" s="133">
        <v>0.013828392988802998</v>
      </c>
      <c r="D20" s="133">
        <v>0.005675558542417631</v>
      </c>
      <c r="E20" s="133">
        <v>0.01913147780758904</v>
      </c>
      <c r="F20" s="133">
        <v>0.024005535964484872</v>
      </c>
      <c r="G20" s="133">
        <v>0.010241568627156767</v>
      </c>
      <c r="H20" s="133">
        <v>0.0048089553740938585</v>
      </c>
      <c r="I20" s="133">
        <v>0.019487072294616926</v>
      </c>
      <c r="J20" s="134">
        <v>0.004808487530715796</v>
      </c>
    </row>
    <row r="21" spans="1:10" s="76" customFormat="1" ht="12.95" customHeight="1">
      <c r="A21" s="128" t="s">
        <v>142</v>
      </c>
      <c r="B21" s="133">
        <v>0.004504259437756909</v>
      </c>
      <c r="C21" s="133">
        <v>0.00231523039705068</v>
      </c>
      <c r="D21" s="133">
        <v>0.0067253870541229355</v>
      </c>
      <c r="E21" s="133">
        <v>0.023368775703932365</v>
      </c>
      <c r="F21" s="133">
        <v>0.0018585832576036067</v>
      </c>
      <c r="G21" s="133">
        <v>0.001094090771939023</v>
      </c>
      <c r="H21" s="133">
        <v>0.0028502771646517337</v>
      </c>
      <c r="I21" s="133">
        <v>0.0021685508251629093</v>
      </c>
      <c r="J21" s="134">
        <v>0.0024101094486655384</v>
      </c>
    </row>
    <row r="22" spans="1:10" s="41" customFormat="1" ht="12.95" customHeight="1">
      <c r="A22" s="128" t="s">
        <v>143</v>
      </c>
      <c r="B22" s="133">
        <v>0.0011541820313402764</v>
      </c>
      <c r="C22" s="133">
        <v>0.0006034602088167657</v>
      </c>
      <c r="D22" s="133">
        <v>0.0003449047243205647</v>
      </c>
      <c r="E22" s="133">
        <v>0.005941482587863766</v>
      </c>
      <c r="F22" s="133">
        <v>0.0004387465694398272</v>
      </c>
      <c r="G22" s="133">
        <v>0.0005793405257055801</v>
      </c>
      <c r="H22" s="133">
        <v>0.0005613863637170756</v>
      </c>
      <c r="I22" s="133">
        <v>0.0015742336345620077</v>
      </c>
      <c r="J22" s="134">
        <v>0.0011059571146962604</v>
      </c>
    </row>
    <row r="23" spans="1:10" s="129" customFormat="1" ht="12" customHeight="1">
      <c r="A23" s="128" t="s">
        <v>144</v>
      </c>
      <c r="B23" s="133">
        <v>0.01985014668965086</v>
      </c>
      <c r="C23" s="133">
        <v>0.01937769186903075</v>
      </c>
      <c r="D23" s="133">
        <v>0.023166419133890365</v>
      </c>
      <c r="E23" s="133">
        <v>0.009249262937930271</v>
      </c>
      <c r="F23" s="133">
        <v>0.005445214348688922</v>
      </c>
      <c r="G23" s="133">
        <v>0.0031243573121557803</v>
      </c>
      <c r="H23" s="133">
        <v>0.0031578324721814655</v>
      </c>
      <c r="I23" s="133">
        <v>0.0015806100579607468</v>
      </c>
      <c r="J23" s="134">
        <v>0.0016410437920309183</v>
      </c>
    </row>
    <row r="24" spans="1:10" s="76" customFormat="1" ht="12" customHeight="1">
      <c r="A24" s="75" t="s">
        <v>110</v>
      </c>
      <c r="B24" s="133">
        <v>-0.011602168038770504</v>
      </c>
      <c r="C24" s="133">
        <v>-0.010057386829998547</v>
      </c>
      <c r="D24" s="133">
        <v>-0.00949985021739046</v>
      </c>
      <c r="E24" s="133">
        <v>-0.009889511012755732</v>
      </c>
      <c r="F24" s="133">
        <v>-0.009031602101341877</v>
      </c>
      <c r="G24" s="133">
        <v>-0.00676945685607955</v>
      </c>
      <c r="H24" s="133">
        <v>-0.00697450600656111</v>
      </c>
      <c r="I24" s="133">
        <v>-0.00676532343031084</v>
      </c>
      <c r="J24" s="134">
        <v>-0.006285142286121278</v>
      </c>
    </row>
    <row r="25" spans="1:10" s="61" customFormat="1" ht="12" customHeight="1">
      <c r="A25" s="318" t="s">
        <v>145</v>
      </c>
      <c r="B25" s="319">
        <v>0.5844877733230782</v>
      </c>
      <c r="C25" s="319">
        <v>0.5190188231897821</v>
      </c>
      <c r="D25" s="319">
        <v>0.41006985855198674</v>
      </c>
      <c r="E25" s="319">
        <v>1.0692215238254144</v>
      </c>
      <c r="F25" s="319">
        <v>1.658631143421649</v>
      </c>
      <c r="G25" s="319">
        <v>2.1666717919048386</v>
      </c>
      <c r="H25" s="319">
        <v>2.2086371167571928</v>
      </c>
      <c r="I25" s="319">
        <v>4.280197633968777</v>
      </c>
      <c r="J25" s="320">
        <v>3.829966218234146</v>
      </c>
    </row>
    <row r="26" ht="12" customHeight="1">
      <c r="I26" s="135"/>
    </row>
    <row r="27" spans="1:3" ht="12" customHeight="1">
      <c r="A27" s="63"/>
      <c r="B27" s="23"/>
      <c r="C27" s="23"/>
    </row>
    <row r="28" spans="1:6" ht="18.75">
      <c r="A28" s="29" t="s">
        <v>147</v>
      </c>
      <c r="B28" s="26"/>
      <c r="C28" s="26"/>
      <c r="D28" s="26"/>
      <c r="E28" s="26"/>
      <c r="F28" s="24"/>
    </row>
    <row r="29" spans="2:3" ht="12" customHeight="1">
      <c r="B29" s="23"/>
      <c r="C29" s="23"/>
    </row>
    <row r="30" spans="1:6" ht="12" customHeight="1">
      <c r="A30" s="172" t="s">
        <v>10</v>
      </c>
      <c r="B30" s="292">
        <v>43100</v>
      </c>
      <c r="C30" s="292">
        <v>42735</v>
      </c>
      <c r="D30" s="292">
        <v>42369</v>
      </c>
      <c r="E30" s="292">
        <v>42004</v>
      </c>
      <c r="F30" s="293">
        <v>41639</v>
      </c>
    </row>
    <row r="31" spans="1:6" ht="12" customHeight="1">
      <c r="A31" s="75" t="s">
        <v>139</v>
      </c>
      <c r="B31" s="39">
        <v>726290.4574399999</v>
      </c>
      <c r="C31" s="39">
        <v>535495.7822799999</v>
      </c>
      <c r="D31" s="39">
        <v>407981.58465</v>
      </c>
      <c r="E31" s="39">
        <v>316386.45709000004</v>
      </c>
      <c r="F31" s="40">
        <v>207244.78960000002</v>
      </c>
    </row>
    <row r="32" spans="1:6" ht="12" customHeight="1">
      <c r="A32" s="126" t="s">
        <v>140</v>
      </c>
      <c r="B32" s="127">
        <v>26082.73861</v>
      </c>
      <c r="C32" s="127">
        <v>6093.112720000001</v>
      </c>
      <c r="D32" s="39">
        <v>6760.73035</v>
      </c>
      <c r="E32" s="39">
        <v>13193.464345933333</v>
      </c>
      <c r="F32" s="40">
        <v>9757.9311</v>
      </c>
    </row>
    <row r="33" spans="1:6" ht="12" customHeight="1">
      <c r="A33" s="128" t="s">
        <v>141</v>
      </c>
      <c r="B33" s="127">
        <v>4122.10401</v>
      </c>
      <c r="C33" s="127">
        <v>2575.1753200000003</v>
      </c>
      <c r="D33" s="39">
        <v>2237.5149300000007</v>
      </c>
      <c r="E33" s="39">
        <v>5483.339829999999</v>
      </c>
      <c r="F33" s="40">
        <v>4593.79068</v>
      </c>
    </row>
    <row r="34" spans="1:6" ht="12" customHeight="1">
      <c r="A34" s="128" t="s">
        <v>142</v>
      </c>
      <c r="B34" s="127">
        <v>4884.58444</v>
      </c>
      <c r="C34" s="127">
        <v>1526.3114000000003</v>
      </c>
      <c r="D34" s="39">
        <v>1364.06436</v>
      </c>
      <c r="E34" s="39">
        <v>1821.3989600000002</v>
      </c>
      <c r="F34" s="40">
        <v>1628.37155</v>
      </c>
    </row>
    <row r="35" spans="1:6" ht="12" customHeight="1">
      <c r="A35" s="128" t="s">
        <v>143</v>
      </c>
      <c r="B35" s="127">
        <v>250.50101000000004</v>
      </c>
      <c r="C35" s="127">
        <v>300.62003</v>
      </c>
      <c r="D35" s="39">
        <v>684.98551</v>
      </c>
      <c r="E35" s="39">
        <v>1156.11669</v>
      </c>
      <c r="F35" s="40">
        <v>1194.64401</v>
      </c>
    </row>
    <row r="36" spans="1:6" ht="12" customHeight="1">
      <c r="A36" s="128" t="s">
        <v>144</v>
      </c>
      <c r="B36" s="127">
        <v>16825.54915</v>
      </c>
      <c r="C36" s="127">
        <v>1691.00597</v>
      </c>
      <c r="D36" s="39">
        <v>2474.1655499999997</v>
      </c>
      <c r="E36" s="39">
        <v>4732.608865933333</v>
      </c>
      <c r="F36" s="40">
        <v>2341.12486</v>
      </c>
    </row>
    <row r="37" spans="1:6" ht="12" customHeight="1">
      <c r="A37" s="75" t="s">
        <v>110</v>
      </c>
      <c r="B37" s="127">
        <v>-6899.65056</v>
      </c>
      <c r="C37" s="127">
        <v>-3734.81855</v>
      </c>
      <c r="D37" s="39">
        <v>-2572.71209</v>
      </c>
      <c r="E37" s="39">
        <v>-3596.5333499999997</v>
      </c>
      <c r="F37" s="40">
        <v>-2682.65623</v>
      </c>
    </row>
    <row r="38" spans="1:12" s="41" customFormat="1" ht="12" customHeight="1">
      <c r="A38" s="318" t="s">
        <v>145</v>
      </c>
      <c r="B38" s="319">
        <v>0.41006985855198674</v>
      </c>
      <c r="C38" s="319">
        <v>2.2086371167571928</v>
      </c>
      <c r="D38" s="319">
        <v>1.0398302126549295</v>
      </c>
      <c r="E38" s="319">
        <v>0.7599473043058494</v>
      </c>
      <c r="F38" s="320">
        <v>1.1458834493774075</v>
      </c>
      <c r="G38" s="23"/>
      <c r="H38" s="136"/>
      <c r="I38" s="137"/>
      <c r="J38" s="138"/>
      <c r="K38" s="136"/>
      <c r="L38" s="136"/>
    </row>
    <row r="39" spans="1:12" ht="12" customHeight="1">
      <c r="A39" s="22"/>
      <c r="B39" s="22"/>
      <c r="C39" s="22"/>
      <c r="D39" s="22"/>
      <c r="E39" s="22"/>
      <c r="F39" s="22"/>
      <c r="G39" s="24"/>
      <c r="H39" s="24"/>
      <c r="I39" s="24"/>
      <c r="J39" s="24"/>
      <c r="K39" s="24"/>
      <c r="L39" s="24"/>
    </row>
    <row r="40" spans="1:12" ht="12" customHeight="1">
      <c r="A40" s="172" t="s">
        <v>146</v>
      </c>
      <c r="B40" s="292">
        <v>43100</v>
      </c>
      <c r="C40" s="292">
        <v>42735</v>
      </c>
      <c r="D40" s="292">
        <v>42369</v>
      </c>
      <c r="E40" s="292">
        <v>42004</v>
      </c>
      <c r="F40" s="293">
        <v>41639</v>
      </c>
      <c r="G40" s="24"/>
      <c r="H40" s="24"/>
      <c r="I40" s="24"/>
      <c r="J40" s="24"/>
      <c r="K40" s="24"/>
      <c r="L40" s="24"/>
    </row>
    <row r="41" spans="1:6" ht="12" customHeight="1">
      <c r="A41" s="75" t="s">
        <v>139</v>
      </c>
      <c r="B41" s="39">
        <v>726290.4574399999</v>
      </c>
      <c r="C41" s="39">
        <v>535495.7822799999</v>
      </c>
      <c r="D41" s="39">
        <v>407981.58465</v>
      </c>
      <c r="E41" s="39">
        <v>316386.45709000004</v>
      </c>
      <c r="F41" s="40">
        <v>207244.78960000002</v>
      </c>
    </row>
    <row r="42" spans="1:6" ht="12" customHeight="1">
      <c r="A42" s="126" t="s">
        <v>140</v>
      </c>
      <c r="B42" s="133">
        <v>0.0359122694547515</v>
      </c>
      <c r="C42" s="133">
        <v>0.011378451374644133</v>
      </c>
      <c r="D42" s="133">
        <v>0.016571165475029737</v>
      </c>
      <c r="E42" s="133">
        <v>0.041700471212585084</v>
      </c>
      <c r="F42" s="134">
        <v>0.047084084086425684</v>
      </c>
    </row>
    <row r="43" spans="1:6" ht="12" customHeight="1">
      <c r="A43" s="128" t="s">
        <v>141</v>
      </c>
      <c r="B43" s="133">
        <v>0.005675558542417631</v>
      </c>
      <c r="C43" s="133">
        <v>0.0048089553740938585</v>
      </c>
      <c r="D43" s="133">
        <v>0.0054843527604794325</v>
      </c>
      <c r="E43" s="133">
        <v>0.017331145841176746</v>
      </c>
      <c r="F43" s="134">
        <v>0.02216601290129612</v>
      </c>
    </row>
    <row r="44" spans="1:6" ht="12" customHeight="1">
      <c r="A44" s="128" t="s">
        <v>142</v>
      </c>
      <c r="B44" s="133">
        <v>0.006725387054122935</v>
      </c>
      <c r="C44" s="133">
        <v>0.0028502771646517337</v>
      </c>
      <c r="D44" s="133">
        <v>0.0033434459086436616</v>
      </c>
      <c r="E44" s="133">
        <v>0.005756880293652648</v>
      </c>
      <c r="F44" s="134">
        <v>0.007857237584321879</v>
      </c>
    </row>
    <row r="45" spans="1:6" ht="12" customHeight="1">
      <c r="A45" s="128" t="s">
        <v>143</v>
      </c>
      <c r="B45" s="133">
        <v>0.0003449047243205647</v>
      </c>
      <c r="C45" s="133">
        <v>0.0005613863637170756</v>
      </c>
      <c r="D45" s="133">
        <v>0.001678961834975068</v>
      </c>
      <c r="E45" s="133">
        <v>0.0036541282475663246</v>
      </c>
      <c r="F45" s="134">
        <v>0.0057644103492578225</v>
      </c>
    </row>
    <row r="46" spans="1:6" ht="12" customHeight="1">
      <c r="A46" s="128" t="s">
        <v>144</v>
      </c>
      <c r="B46" s="133">
        <v>0.023166419133890365</v>
      </c>
      <c r="C46" s="133">
        <v>0.0031578324721814655</v>
      </c>
      <c r="D46" s="133">
        <v>0.006064404970931572</v>
      </c>
      <c r="E46" s="133">
        <v>0.014958316830189364</v>
      </c>
      <c r="F46" s="134">
        <v>0.011296423251549866</v>
      </c>
    </row>
    <row r="47" spans="1:6" ht="12" customHeight="1">
      <c r="A47" s="75" t="s">
        <v>110</v>
      </c>
      <c r="B47" s="133">
        <v>-0.00949985021739046</v>
      </c>
      <c r="C47" s="133">
        <v>-0.00697450600656111</v>
      </c>
      <c r="D47" s="133">
        <v>-0.006305951510549387</v>
      </c>
      <c r="E47" s="133">
        <v>-0.011367532552055228</v>
      </c>
      <c r="F47" s="134">
        <v>-0.01294438444111311</v>
      </c>
    </row>
    <row r="48" spans="1:6" ht="12" customHeight="1">
      <c r="A48" s="318" t="s">
        <v>145</v>
      </c>
      <c r="B48" s="319">
        <v>0.41006985855198674</v>
      </c>
      <c r="C48" s="319">
        <v>2.2086371167571928</v>
      </c>
      <c r="D48" s="319">
        <v>1.0398302126549295</v>
      </c>
      <c r="E48" s="319">
        <v>0.7599473043058494</v>
      </c>
      <c r="F48" s="320">
        <v>1.1458834493774075</v>
      </c>
    </row>
  </sheetData>
  <conditionalFormatting sqref="C15">
    <cfRule type="cellIs" priority="20" operator="greaterThan" stopIfTrue="1">
      <formula>10</formula>
    </cfRule>
  </conditionalFormatting>
  <conditionalFormatting sqref="J15">
    <cfRule type="cellIs" priority="22" operator="greaterThan" stopIfTrue="1">
      <formula>10</formula>
    </cfRule>
  </conditionalFormatting>
  <conditionalFormatting sqref="D15">
    <cfRule type="cellIs" priority="19" operator="greaterThan" stopIfTrue="1">
      <formula>10</formula>
    </cfRule>
  </conditionalFormatting>
  <conditionalFormatting sqref="B15">
    <cfRule type="cellIs" priority="21"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18" operator="greaterThan" stopIfTrue="1">
      <formula>10</formula>
    </cfRule>
  </conditionalFormatting>
  <conditionalFormatting sqref="E15:H15">
    <cfRule type="cellIs" priority="15" operator="greaterThan" stopIfTrue="1">
      <formula>10</formula>
    </cfRule>
  </conditionalFormatting>
  <conditionalFormatting sqref="E25:H25">
    <cfRule type="cellIs" priority="14" operator="greaterThan" stopIfTrue="1">
      <formula>10</formula>
    </cfRule>
  </conditionalFormatting>
  <conditionalFormatting sqref="C38">
    <cfRule type="cellIs" priority="12" operator="greaterThan" stopIfTrue="1">
      <formula>10</formula>
    </cfRule>
  </conditionalFormatting>
  <conditionalFormatting sqref="B38">
    <cfRule type="cellIs" priority="13" operator="greaterThan" stopIfTrue="1">
      <formula>10</formula>
    </cfRule>
  </conditionalFormatting>
  <conditionalFormatting sqref="J25">
    <cfRule type="cellIs" priority="9" operator="greaterThan" stopIfTrue="1">
      <formula>10</formula>
    </cfRule>
  </conditionalFormatting>
  <conditionalFormatting sqref="B48">
    <cfRule type="cellIs" priority="11"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33"/>
  <sheetViews>
    <sheetView workbookViewId="0" topLeftCell="A1"/>
  </sheetViews>
  <sheetFormatPr defaultColWidth="10" defaultRowHeight="12" customHeight="1"/>
  <cols>
    <col min="1" max="1" width="50" style="72" customWidth="1"/>
    <col min="2" max="3" width="12.5" style="72" bestFit="1" customWidth="1"/>
    <col min="4" max="8" width="11.5" style="23" customWidth="1"/>
    <col min="9" max="9" width="11.5" style="27" customWidth="1"/>
    <col min="10" max="10" width="11.5" style="63" customWidth="1"/>
    <col min="11" max="11" width="4.83203125" style="23" customWidth="1"/>
    <col min="12" max="12" width="6" style="23" customWidth="1"/>
    <col min="13" max="16384" width="10" style="24" customWidth="1"/>
  </cols>
  <sheetData>
    <row r="1" spans="1:10" s="17" customFormat="1" ht="17.25" customHeight="1">
      <c r="A1" s="13" t="s">
        <v>11</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148</v>
      </c>
      <c r="B5" s="25"/>
      <c r="C5" s="25"/>
      <c r="D5" s="26"/>
      <c r="E5" s="26"/>
      <c r="F5" s="26"/>
      <c r="G5" s="26"/>
      <c r="H5" s="26"/>
      <c r="J5" s="214" t="s">
        <v>78</v>
      </c>
      <c r="K5" s="22"/>
    </row>
    <row r="6" spans="1:12" s="27" customFormat="1" ht="12" customHeight="1">
      <c r="A6" s="25"/>
      <c r="B6" s="25"/>
      <c r="C6" s="25"/>
      <c r="D6" s="26"/>
      <c r="E6" s="26"/>
      <c r="F6" s="26"/>
      <c r="G6" s="26"/>
      <c r="H6" s="26"/>
      <c r="J6" s="28"/>
      <c r="K6" s="22"/>
      <c r="L6" s="23"/>
    </row>
    <row r="7" spans="1:12" s="37" customFormat="1" ht="12" customHeight="1">
      <c r="A7" s="34" t="s">
        <v>10</v>
      </c>
      <c r="B7" s="155" t="s">
        <v>293</v>
      </c>
      <c r="C7" s="155" t="s">
        <v>280</v>
      </c>
      <c r="D7" s="155" t="s">
        <v>1</v>
      </c>
      <c r="E7" s="155" t="s">
        <v>2</v>
      </c>
      <c r="F7" s="155" t="s">
        <v>3</v>
      </c>
      <c r="G7" s="155" t="s">
        <v>4</v>
      </c>
      <c r="H7" s="155" t="s">
        <v>5</v>
      </c>
      <c r="I7" s="155" t="s">
        <v>6</v>
      </c>
      <c r="J7" s="36" t="s">
        <v>7</v>
      </c>
      <c r="K7" s="22"/>
      <c r="L7" s="23"/>
    </row>
    <row r="8" spans="1:12" s="398" customFormat="1" ht="12.75">
      <c r="A8" s="395" t="s">
        <v>150</v>
      </c>
      <c r="B8" s="352">
        <v>103141.78678849999</v>
      </c>
      <c r="C8" s="352">
        <v>100615.67686500002</v>
      </c>
      <c r="D8" s="352">
        <v>90373.54862700001</v>
      </c>
      <c r="E8" s="352">
        <v>86841.402625</v>
      </c>
      <c r="F8" s="352">
        <v>80293.2904545</v>
      </c>
      <c r="G8" s="352">
        <v>76495.36225</v>
      </c>
      <c r="H8" s="352">
        <v>73671.59722050001</v>
      </c>
      <c r="I8" s="352">
        <v>65942.8880333</v>
      </c>
      <c r="J8" s="396">
        <v>62588.4205529</v>
      </c>
      <c r="K8" s="141"/>
      <c r="L8" s="397"/>
    </row>
    <row r="9" spans="1:12" s="398" customFormat="1" ht="12.75">
      <c r="A9" s="395" t="s">
        <v>151</v>
      </c>
      <c r="B9" s="352">
        <v>20000</v>
      </c>
      <c r="C9" s="352">
        <v>20000</v>
      </c>
      <c r="D9" s="352">
        <v>20000</v>
      </c>
      <c r="E9" s="352">
        <v>20000</v>
      </c>
      <c r="F9" s="352">
        <v>20000</v>
      </c>
      <c r="G9" s="352">
        <v>20000</v>
      </c>
      <c r="H9" s="352">
        <v>20000</v>
      </c>
      <c r="I9" s="352">
        <v>20000</v>
      </c>
      <c r="J9" s="396">
        <v>20000</v>
      </c>
      <c r="K9" s="141"/>
      <c r="L9" s="397"/>
    </row>
    <row r="10" spans="1:12" s="175" customFormat="1" ht="12.75">
      <c r="A10" s="431" t="s">
        <v>152</v>
      </c>
      <c r="B10" s="372">
        <v>123141.78678849999</v>
      </c>
      <c r="C10" s="372">
        <v>120615.67686500002</v>
      </c>
      <c r="D10" s="372">
        <v>110373.54862700001</v>
      </c>
      <c r="E10" s="372">
        <v>106841.402625</v>
      </c>
      <c r="F10" s="372">
        <v>100293.2904545</v>
      </c>
      <c r="G10" s="372">
        <v>96495.36225</v>
      </c>
      <c r="H10" s="372">
        <v>93671.59722050001</v>
      </c>
      <c r="I10" s="372">
        <v>85942.8880333</v>
      </c>
      <c r="J10" s="399">
        <v>82588.4205529</v>
      </c>
      <c r="K10" s="156"/>
      <c r="L10" s="400"/>
    </row>
    <row r="11" spans="1:12" s="398" customFormat="1" ht="12.75">
      <c r="A11" s="395" t="s">
        <v>153</v>
      </c>
      <c r="B11" s="352">
        <v>665068.253126</v>
      </c>
      <c r="C11" s="352">
        <v>651096.6394635</v>
      </c>
      <c r="D11" s="352">
        <v>630539.0879674995</v>
      </c>
      <c r="E11" s="352">
        <v>577892.7930000001</v>
      </c>
      <c r="F11" s="352">
        <v>531577.206</v>
      </c>
      <c r="G11" s="352">
        <v>476534.56200000003</v>
      </c>
      <c r="H11" s="352">
        <v>473949.70300000004</v>
      </c>
      <c r="I11" s="352">
        <v>420926.61100000003</v>
      </c>
      <c r="J11" s="396">
        <v>417216.613</v>
      </c>
      <c r="K11" s="141"/>
      <c r="L11" s="397"/>
    </row>
    <row r="12" spans="1:12" s="398" customFormat="1" ht="12.75">
      <c r="A12" s="395" t="s">
        <v>154</v>
      </c>
      <c r="B12" s="352">
        <v>990.5245318750001</v>
      </c>
      <c r="C12" s="352">
        <v>1295.7728786875</v>
      </c>
      <c r="D12" s="352">
        <v>1406.3559991250002</v>
      </c>
      <c r="E12" s="352">
        <v>1293.701</v>
      </c>
      <c r="F12" s="352">
        <v>1651.171</v>
      </c>
      <c r="G12" s="352">
        <v>2491.41</v>
      </c>
      <c r="H12" s="352">
        <v>2535.023</v>
      </c>
      <c r="I12" s="352">
        <v>2567.927</v>
      </c>
      <c r="J12" s="396">
        <v>2965.574</v>
      </c>
      <c r="K12" s="141"/>
      <c r="L12" s="397"/>
    </row>
    <row r="13" spans="1:12" s="398" customFormat="1" ht="12.75">
      <c r="A13" s="395" t="s">
        <v>155</v>
      </c>
      <c r="B13" s="352">
        <v>59433.62535624999</v>
      </c>
      <c r="C13" s="352">
        <v>59433.62535624999</v>
      </c>
      <c r="D13" s="352">
        <v>47754.0785375</v>
      </c>
      <c r="E13" s="352">
        <v>47754.079</v>
      </c>
      <c r="F13" s="352">
        <v>47754.079</v>
      </c>
      <c r="G13" s="352">
        <v>47754.079</v>
      </c>
      <c r="H13" s="352">
        <v>39663.85</v>
      </c>
      <c r="I13" s="352">
        <v>39663.85</v>
      </c>
      <c r="J13" s="396">
        <v>39663.85</v>
      </c>
      <c r="K13" s="141"/>
      <c r="L13" s="397"/>
    </row>
    <row r="14" spans="1:12" s="175" customFormat="1" ht="12.75">
      <c r="A14" s="432" t="s">
        <v>156</v>
      </c>
      <c r="B14" s="373">
        <v>725492.4030141251</v>
      </c>
      <c r="C14" s="373">
        <v>711826.0376984375</v>
      </c>
      <c r="D14" s="373">
        <v>679699.5225041246</v>
      </c>
      <c r="E14" s="373">
        <v>626940.5730000001</v>
      </c>
      <c r="F14" s="373">
        <v>580982.456</v>
      </c>
      <c r="G14" s="373">
        <v>526780.051</v>
      </c>
      <c r="H14" s="373">
        <v>516148.576</v>
      </c>
      <c r="I14" s="373">
        <v>463158.38800000004</v>
      </c>
      <c r="J14" s="401">
        <v>459846.037</v>
      </c>
      <c r="K14" s="156"/>
      <c r="L14" s="400"/>
    </row>
    <row r="15" spans="1:12" s="175" customFormat="1" ht="12.75">
      <c r="A15" s="402" t="s">
        <v>157</v>
      </c>
      <c r="B15" s="374">
        <v>0.14216797634267145</v>
      </c>
      <c r="C15" s="374">
        <v>0.14134868849462554</v>
      </c>
      <c r="D15" s="374">
        <v>0.132961030035815</v>
      </c>
      <c r="E15" s="374">
        <v>0.1385161630383108</v>
      </c>
      <c r="F15" s="374">
        <v>0.1382026077126501</v>
      </c>
      <c r="G15" s="374">
        <v>0.1452130962529559</v>
      </c>
      <c r="H15" s="374">
        <v>0.14273331487501772</v>
      </c>
      <c r="I15" s="374">
        <v>0.14237653844088427</v>
      </c>
      <c r="J15" s="403">
        <v>0.13610733923297896</v>
      </c>
      <c r="K15" s="156"/>
      <c r="L15" s="400"/>
    </row>
    <row r="16" spans="1:12" s="76" customFormat="1" ht="12.75">
      <c r="A16" s="404" t="s">
        <v>270</v>
      </c>
      <c r="B16" s="354">
        <v>0.1229</v>
      </c>
      <c r="C16" s="354">
        <v>0.1229</v>
      </c>
      <c r="D16" s="354">
        <v>0.1229</v>
      </c>
      <c r="E16" s="354">
        <v>0.1229</v>
      </c>
      <c r="F16" s="354">
        <v>0.1329</v>
      </c>
      <c r="G16" s="354">
        <v>0.1329</v>
      </c>
      <c r="H16" s="354">
        <v>0.1329</v>
      </c>
      <c r="I16" s="354">
        <v>0.127</v>
      </c>
      <c r="J16" s="405">
        <v>0.127</v>
      </c>
      <c r="K16" s="406"/>
      <c r="L16" s="406"/>
    </row>
    <row r="17" spans="1:12" s="175" customFormat="1" ht="12.75">
      <c r="A17" s="402" t="s">
        <v>158</v>
      </c>
      <c r="B17" s="374">
        <v>0.1697354600501619</v>
      </c>
      <c r="C17" s="374">
        <v>0.16944544098862876</v>
      </c>
      <c r="D17" s="374">
        <v>0.16238579691856447</v>
      </c>
      <c r="E17" s="374">
        <v>0.1704171132420871</v>
      </c>
      <c r="F17" s="374">
        <v>0.17262705511799484</v>
      </c>
      <c r="G17" s="374">
        <v>0.18317960611230513</v>
      </c>
      <c r="H17" s="374">
        <v>0.18148184762307668</v>
      </c>
      <c r="I17" s="374">
        <v>0.18555831063411507</v>
      </c>
      <c r="J17" s="407">
        <v>0.17960015724328185</v>
      </c>
      <c r="K17" s="156"/>
      <c r="L17" s="400"/>
    </row>
    <row r="18" spans="1:12" s="410" customFormat="1" ht="12.75">
      <c r="A18" s="408" t="s">
        <v>270</v>
      </c>
      <c r="B18" s="375">
        <v>0.1506</v>
      </c>
      <c r="C18" s="375">
        <v>0.1506</v>
      </c>
      <c r="D18" s="375">
        <v>0.1506</v>
      </c>
      <c r="E18" s="375">
        <v>0.1506</v>
      </c>
      <c r="F18" s="375">
        <v>0.1619</v>
      </c>
      <c r="G18" s="375">
        <v>0.1619</v>
      </c>
      <c r="H18" s="375">
        <v>0.1619</v>
      </c>
      <c r="I18" s="375">
        <v>0.162</v>
      </c>
      <c r="J18" s="409">
        <v>0.162</v>
      </c>
      <c r="K18" s="22"/>
      <c r="L18" s="406"/>
    </row>
    <row r="19" spans="1:12" s="76" customFormat="1" ht="21">
      <c r="A19" s="411"/>
      <c r="B19" s="412"/>
      <c r="C19" s="412"/>
      <c r="D19" s="412"/>
      <c r="E19" s="412"/>
      <c r="F19" s="412"/>
      <c r="G19" s="412"/>
      <c r="H19" s="406"/>
      <c r="I19" s="413"/>
      <c r="J19" s="414"/>
      <c r="K19" s="406"/>
      <c r="L19" s="406"/>
    </row>
    <row r="20" spans="1:12" s="76" customFormat="1" ht="18.75">
      <c r="A20" s="415" t="s">
        <v>149</v>
      </c>
      <c r="B20" s="416"/>
      <c r="C20" s="416"/>
      <c r="D20" s="416"/>
      <c r="E20" s="416"/>
      <c r="H20" s="406"/>
      <c r="I20" s="413"/>
      <c r="J20" s="414"/>
      <c r="K20" s="406"/>
      <c r="L20" s="406"/>
    </row>
    <row r="21" spans="1:12" s="76" customFormat="1" ht="12.75">
      <c r="A21" s="417"/>
      <c r="B21" s="417"/>
      <c r="C21" s="417"/>
      <c r="D21" s="417"/>
      <c r="E21" s="417"/>
      <c r="F21" s="418"/>
      <c r="G21" s="413"/>
      <c r="H21" s="406"/>
      <c r="I21" s="413"/>
      <c r="J21" s="414"/>
      <c r="K21" s="406"/>
      <c r="L21" s="406"/>
    </row>
    <row r="22" spans="1:12" s="76" customFormat="1" ht="12.75">
      <c r="A22" s="419" t="s">
        <v>10</v>
      </c>
      <c r="B22" s="420">
        <v>2017</v>
      </c>
      <c r="C22" s="420">
        <v>2016</v>
      </c>
      <c r="D22" s="420">
        <v>2015</v>
      </c>
      <c r="E22" s="420">
        <v>2014</v>
      </c>
      <c r="F22" s="421">
        <v>2013</v>
      </c>
      <c r="G22" s="37"/>
      <c r="H22" s="406"/>
      <c r="I22" s="413"/>
      <c r="J22" s="414"/>
      <c r="K22" s="406"/>
      <c r="L22" s="406"/>
    </row>
    <row r="23" spans="1:12" s="76" customFormat="1" ht="12.75">
      <c r="A23" s="395" t="s">
        <v>150</v>
      </c>
      <c r="B23" s="377">
        <v>90373.54862700001</v>
      </c>
      <c r="C23" s="377">
        <v>73671.59722050001</v>
      </c>
      <c r="D23" s="377">
        <v>58062.861940500006</v>
      </c>
      <c r="E23" s="377">
        <v>44484.5232967</v>
      </c>
      <c r="F23" s="422">
        <v>26365.697529000005</v>
      </c>
      <c r="H23" s="406"/>
      <c r="I23" s="406"/>
      <c r="J23" s="406"/>
      <c r="K23" s="406"/>
      <c r="L23" s="406"/>
    </row>
    <row r="24" spans="1:12" s="76" customFormat="1" ht="12.75">
      <c r="A24" s="395" t="s">
        <v>151</v>
      </c>
      <c r="B24" s="377">
        <v>20000</v>
      </c>
      <c r="C24" s="377">
        <v>20000</v>
      </c>
      <c r="D24" s="377">
        <v>15000</v>
      </c>
      <c r="E24" s="377">
        <v>12000</v>
      </c>
      <c r="F24" s="396">
        <v>10000</v>
      </c>
      <c r="H24" s="406"/>
      <c r="I24" s="413"/>
      <c r="J24" s="414"/>
      <c r="K24" s="406"/>
      <c r="L24" s="406"/>
    </row>
    <row r="25" spans="1:12" s="175" customFormat="1" ht="12.75">
      <c r="A25" s="431" t="s">
        <v>152</v>
      </c>
      <c r="B25" s="423">
        <v>110373.54862700001</v>
      </c>
      <c r="C25" s="423">
        <v>93671.59722050001</v>
      </c>
      <c r="D25" s="423">
        <v>73062.8619405</v>
      </c>
      <c r="E25" s="423">
        <v>56484.5232967</v>
      </c>
      <c r="F25" s="399">
        <v>36365.697529000005</v>
      </c>
      <c r="H25" s="400"/>
      <c r="I25" s="424"/>
      <c r="J25" s="425"/>
      <c r="K25" s="400"/>
      <c r="L25" s="400"/>
    </row>
    <row r="26" spans="1:12" s="76" customFormat="1" ht="12.75">
      <c r="A26" s="395" t="s">
        <v>153</v>
      </c>
      <c r="B26" s="377">
        <v>630539.0879674995</v>
      </c>
      <c r="C26" s="377">
        <v>473949.70300000004</v>
      </c>
      <c r="D26" s="377">
        <v>360121.408</v>
      </c>
      <c r="E26" s="377">
        <v>275304.15935999993</v>
      </c>
      <c r="F26" s="396">
        <v>169606.52</v>
      </c>
      <c r="H26" s="406"/>
      <c r="I26" s="413"/>
      <c r="J26" s="414"/>
      <c r="K26" s="406"/>
      <c r="L26" s="406"/>
    </row>
    <row r="27" spans="1:12" s="76" customFormat="1" ht="12.75">
      <c r="A27" s="395" t="s">
        <v>154</v>
      </c>
      <c r="B27" s="377">
        <v>1406.3559991250002</v>
      </c>
      <c r="C27" s="377">
        <v>2535.023</v>
      </c>
      <c r="D27" s="377">
        <v>2215.934</v>
      </c>
      <c r="E27" s="377">
        <v>2287.51</v>
      </c>
      <c r="F27" s="396">
        <v>3405.61</v>
      </c>
      <c r="H27" s="406"/>
      <c r="I27" s="413"/>
      <c r="J27" s="414"/>
      <c r="K27" s="406"/>
      <c r="L27" s="406"/>
    </row>
    <row r="28" spans="1:12" s="76" customFormat="1" ht="12.75">
      <c r="A28" s="395" t="s">
        <v>155</v>
      </c>
      <c r="B28" s="377">
        <v>47754.0785375</v>
      </c>
      <c r="C28" s="377">
        <v>39663.85</v>
      </c>
      <c r="D28" s="377">
        <v>28733.914</v>
      </c>
      <c r="E28" s="377">
        <v>19194.375</v>
      </c>
      <c r="F28" s="396">
        <v>9754.72</v>
      </c>
      <c r="H28" s="406"/>
      <c r="I28" s="413"/>
      <c r="J28" s="414"/>
      <c r="K28" s="406"/>
      <c r="L28" s="406"/>
    </row>
    <row r="29" spans="1:12" s="175" customFormat="1" ht="12.75">
      <c r="A29" s="432" t="s">
        <v>156</v>
      </c>
      <c r="B29" s="426">
        <v>679699.5225041246</v>
      </c>
      <c r="C29" s="426">
        <v>516148.576</v>
      </c>
      <c r="D29" s="426">
        <v>391071.256</v>
      </c>
      <c r="E29" s="426">
        <v>296786.04435999994</v>
      </c>
      <c r="F29" s="401">
        <v>182766.84999999998</v>
      </c>
      <c r="H29" s="400"/>
      <c r="I29" s="424"/>
      <c r="J29" s="425"/>
      <c r="K29" s="400"/>
      <c r="L29" s="400"/>
    </row>
    <row r="30" spans="1:12" s="175" customFormat="1" ht="12.75">
      <c r="A30" s="402" t="s">
        <v>157</v>
      </c>
      <c r="B30" s="427">
        <v>0.132961030035815</v>
      </c>
      <c r="C30" s="427">
        <v>0.14273331487501772</v>
      </c>
      <c r="D30" s="427">
        <v>0.1484713106618606</v>
      </c>
      <c r="E30" s="427">
        <v>0.14988751709207895</v>
      </c>
      <c r="F30" s="403">
        <v>0.14425864170116193</v>
      </c>
      <c r="H30" s="400"/>
      <c r="I30" s="424"/>
      <c r="J30" s="425"/>
      <c r="K30" s="400"/>
      <c r="L30" s="400"/>
    </row>
    <row r="31" spans="1:12" s="76" customFormat="1" ht="12.75">
      <c r="A31" s="404" t="s">
        <v>270</v>
      </c>
      <c r="B31" s="208">
        <v>0.1229</v>
      </c>
      <c r="C31" s="208">
        <v>0.1329</v>
      </c>
      <c r="D31" s="208">
        <v>0.127</v>
      </c>
      <c r="E31" s="208">
        <v>0.1271</v>
      </c>
      <c r="F31" s="428">
        <v>0.105</v>
      </c>
      <c r="G31" s="406"/>
      <c r="H31" s="406"/>
      <c r="I31" s="413"/>
      <c r="J31" s="414"/>
      <c r="K31" s="406"/>
      <c r="L31" s="406"/>
    </row>
    <row r="32" spans="1:12" s="175" customFormat="1" ht="12.75">
      <c r="A32" s="402" t="s">
        <v>158</v>
      </c>
      <c r="B32" s="427">
        <v>0.16238579691856447</v>
      </c>
      <c r="C32" s="427">
        <v>0.18148184762307668</v>
      </c>
      <c r="D32" s="427">
        <v>0.18682749197118187</v>
      </c>
      <c r="E32" s="427">
        <v>0.1903206851201688</v>
      </c>
      <c r="F32" s="407">
        <v>0.19897315913142896</v>
      </c>
      <c r="H32" s="400"/>
      <c r="I32" s="424"/>
      <c r="J32" s="425"/>
      <c r="K32" s="400"/>
      <c r="L32" s="400"/>
    </row>
    <row r="33" spans="1:12" s="76" customFormat="1" ht="12.75">
      <c r="A33" s="408" t="s">
        <v>270</v>
      </c>
      <c r="B33" s="429">
        <v>0.1506</v>
      </c>
      <c r="C33" s="429">
        <v>0.1619</v>
      </c>
      <c r="D33" s="429">
        <v>0.162</v>
      </c>
      <c r="E33" s="429">
        <v>0.1647</v>
      </c>
      <c r="F33" s="430">
        <v>0.1221</v>
      </c>
      <c r="G33" s="22"/>
      <c r="H33" s="406"/>
      <c r="I33" s="413"/>
      <c r="J33" s="414"/>
      <c r="K33" s="406"/>
      <c r="L33" s="406"/>
    </row>
  </sheetData>
  <conditionalFormatting sqref="J14">
    <cfRule type="cellIs" priority="18" operator="greaterThan" stopIfTrue="1">
      <formula>10</formula>
    </cfRule>
  </conditionalFormatting>
  <conditionalFormatting sqref="I14">
    <cfRule type="cellIs" priority="17" operator="greaterThan" stopIfTrue="1">
      <formula>10</formula>
    </cfRule>
  </conditionalFormatting>
  <conditionalFormatting sqref="G14:H14">
    <cfRule type="cellIs" priority="16" operator="greaterThan" stopIfTrue="1">
      <formula>10</formula>
    </cfRule>
  </conditionalFormatting>
  <conditionalFormatting sqref="D14:F14">
    <cfRule type="cellIs" priority="15" operator="greaterThan" stopIfTrue="1">
      <formula>10</formula>
    </cfRule>
  </conditionalFormatting>
  <conditionalFormatting sqref="C14">
    <cfRule type="cellIs" priority="14" operator="greaterThan" stopIfTrue="1">
      <formula>10</formula>
    </cfRule>
  </conditionalFormatting>
  <conditionalFormatting sqref="B14">
    <cfRule type="cellIs" priority="13" operator="greaterThan" stopIfTrue="1">
      <formula>10</formula>
    </cfRule>
  </conditionalFormatting>
  <conditionalFormatting sqref="J15">
    <cfRule type="cellIs" priority="12" operator="greaterThan" stopIfTrue="1">
      <formula>10</formula>
    </cfRule>
  </conditionalFormatting>
  <conditionalFormatting sqref="D29:E29">
    <cfRule type="cellIs" priority="11" operator="greaterThan" stopIfTrue="1">
      <formula>10</formula>
    </cfRule>
  </conditionalFormatting>
  <conditionalFormatting sqref="C29">
    <cfRule type="cellIs" priority="10" operator="greaterThan" stopIfTrue="1">
      <formula>10</formula>
    </cfRule>
  </conditionalFormatting>
  <conditionalFormatting sqref="B29">
    <cfRule type="cellIs" priority="9" operator="greaterThan" stopIfTrue="1">
      <formula>10</formula>
    </cfRule>
  </conditionalFormatting>
  <conditionalFormatting sqref="F29">
    <cfRule type="cellIs" priority="8" operator="greaterThan" stopIfTrue="1">
      <formula>10</formula>
    </cfRule>
  </conditionalFormatting>
  <conditionalFormatting sqref="F30">
    <cfRule type="cellIs" priority="7" operator="greaterThan" stopIfTrue="1">
      <formula>10</formula>
    </cfRule>
  </conditionalFormatting>
  <conditionalFormatting sqref="J1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8"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51"/>
  <sheetViews>
    <sheetView workbookViewId="0" topLeftCell="A1"/>
  </sheetViews>
  <sheetFormatPr defaultColWidth="10" defaultRowHeight="12" customHeight="1" outlineLevelRow="1"/>
  <cols>
    <col min="1" max="1" width="41" style="72" customWidth="1"/>
    <col min="2" max="3" width="11.5" style="72" customWidth="1"/>
    <col min="4" max="8" width="11.5" style="23" customWidth="1"/>
    <col min="9" max="9" width="11.5" style="27" customWidth="1"/>
    <col min="10" max="10" width="11.5" style="63" customWidth="1"/>
    <col min="11" max="12" width="7.33203125" style="23" customWidth="1"/>
    <col min="13" max="16384" width="10" style="24" customWidth="1"/>
  </cols>
  <sheetData>
    <row r="1" spans="1:10" s="17" customFormat="1" ht="17.25" customHeight="1">
      <c r="A1" s="13" t="s">
        <v>13</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79</v>
      </c>
      <c r="B5" s="25"/>
      <c r="C5" s="25"/>
      <c r="D5" s="26"/>
      <c r="E5" s="26"/>
      <c r="F5" s="26"/>
      <c r="G5" s="26"/>
      <c r="H5" s="26"/>
      <c r="J5" s="214" t="s">
        <v>78</v>
      </c>
    </row>
    <row r="6" spans="1:10" s="27" customFormat="1" ht="12" customHeight="1">
      <c r="A6" s="25"/>
      <c r="B6" s="25"/>
      <c r="C6" s="25"/>
      <c r="D6" s="26"/>
      <c r="E6" s="26"/>
      <c r="F6" s="26"/>
      <c r="G6" s="26"/>
      <c r="H6" s="26"/>
      <c r="J6" s="28"/>
    </row>
    <row r="7" spans="1:10" s="37" customFormat="1" ht="12" customHeight="1">
      <c r="A7" s="34" t="s">
        <v>80</v>
      </c>
      <c r="B7" s="35" t="s">
        <v>293</v>
      </c>
      <c r="C7" s="35" t="s">
        <v>280</v>
      </c>
      <c r="D7" s="35" t="s">
        <v>1</v>
      </c>
      <c r="E7" s="35" t="s">
        <v>2</v>
      </c>
      <c r="F7" s="35" t="s">
        <v>3</v>
      </c>
      <c r="G7" s="35" t="s">
        <v>4</v>
      </c>
      <c r="H7" s="35" t="s">
        <v>5</v>
      </c>
      <c r="I7" s="35" t="s">
        <v>6</v>
      </c>
      <c r="J7" s="36" t="s">
        <v>7</v>
      </c>
    </row>
    <row r="8" spans="1:12" s="41" customFormat="1" ht="12" customHeight="1">
      <c r="A8" s="43" t="s">
        <v>84</v>
      </c>
      <c r="B8" s="44">
        <v>3415.18663</v>
      </c>
      <c r="C8" s="44">
        <v>3339.29355</v>
      </c>
      <c r="D8" s="44">
        <v>3451.17358</v>
      </c>
      <c r="E8" s="44">
        <v>3339.72458</v>
      </c>
      <c r="F8" s="44">
        <v>3204.36367</v>
      </c>
      <c r="G8" s="44">
        <v>3298.1363499999998</v>
      </c>
      <c r="H8" s="44">
        <v>3887.27604</v>
      </c>
      <c r="I8" s="44">
        <v>3788.6270700000005</v>
      </c>
      <c r="J8" s="45">
        <v>3075.2711600000002</v>
      </c>
      <c r="L8" s="30"/>
    </row>
    <row r="9" spans="1:12" ht="12" customHeight="1" hidden="1" outlineLevel="1">
      <c r="A9" s="43" t="s">
        <v>235</v>
      </c>
      <c r="B9" s="44">
        <v>0</v>
      </c>
      <c r="C9" s="44">
        <v>0</v>
      </c>
      <c r="D9" s="44">
        <v>0</v>
      </c>
      <c r="E9" s="44">
        <v>0</v>
      </c>
      <c r="F9" s="44">
        <v>0</v>
      </c>
      <c r="G9" s="44">
        <v>0</v>
      </c>
      <c r="H9" s="44">
        <v>0</v>
      </c>
      <c r="I9" s="44">
        <v>0</v>
      </c>
      <c r="J9" s="45">
        <v>0.025750000000000002</v>
      </c>
      <c r="L9" s="30"/>
    </row>
    <row r="10" spans="1:10" ht="12.95" customHeight="1" collapsed="1">
      <c r="A10" s="49" t="s">
        <v>89</v>
      </c>
      <c r="B10" s="50">
        <v>3415.18663</v>
      </c>
      <c r="C10" s="50">
        <v>3339.29355</v>
      </c>
      <c r="D10" s="50">
        <v>3451.17358</v>
      </c>
      <c r="E10" s="50">
        <v>3339.72458</v>
      </c>
      <c r="F10" s="50">
        <v>3204.36367</v>
      </c>
      <c r="G10" s="50">
        <v>3298.1363499999998</v>
      </c>
      <c r="H10" s="50">
        <v>3887.27604</v>
      </c>
      <c r="I10" s="50">
        <v>3788.6270700000005</v>
      </c>
      <c r="J10" s="51">
        <v>3075.29691</v>
      </c>
    </row>
    <row r="11" spans="1:10" ht="12" customHeight="1">
      <c r="A11" s="48" t="s">
        <v>90</v>
      </c>
      <c r="B11" s="39">
        <v>-398.18125000000003</v>
      </c>
      <c r="C11" s="39">
        <v>-391.25099</v>
      </c>
      <c r="D11" s="39">
        <v>-367.53152</v>
      </c>
      <c r="E11" s="39">
        <v>-367.02308</v>
      </c>
      <c r="F11" s="39">
        <v>-373.50408999999996</v>
      </c>
      <c r="G11" s="39">
        <v>-367.60284</v>
      </c>
      <c r="H11" s="39">
        <v>-345.62206000000003</v>
      </c>
      <c r="I11" s="39">
        <v>-344.27051</v>
      </c>
      <c r="J11" s="40">
        <v>-576.33134</v>
      </c>
    </row>
    <row r="12" spans="1:10" ht="12" customHeight="1">
      <c r="A12" s="48" t="s">
        <v>93</v>
      </c>
      <c r="B12" s="39">
        <v>-50.296229999999994</v>
      </c>
      <c r="C12" s="39">
        <v>-133.93963</v>
      </c>
      <c r="D12" s="39">
        <v>-666.31669</v>
      </c>
      <c r="E12" s="39">
        <v>-626.96798</v>
      </c>
      <c r="F12" s="39">
        <v>-405.33514</v>
      </c>
      <c r="G12" s="39">
        <v>-579.9354300000001</v>
      </c>
      <c r="H12" s="39">
        <v>-740.99339</v>
      </c>
      <c r="I12" s="39">
        <v>-757.04151</v>
      </c>
      <c r="J12" s="40">
        <v>-294.94288</v>
      </c>
    </row>
    <row r="13" spans="1:10" ht="12" customHeight="1">
      <c r="A13" s="48" t="s">
        <v>94</v>
      </c>
      <c r="B13" s="39">
        <v>-493.35226000000006</v>
      </c>
      <c r="C13" s="39">
        <v>-512.3233100000001</v>
      </c>
      <c r="D13" s="39">
        <v>-534.6236200000002</v>
      </c>
      <c r="E13" s="39">
        <v>-571.9368000000001</v>
      </c>
      <c r="F13" s="39">
        <v>-711.04633</v>
      </c>
      <c r="G13" s="39">
        <v>-668.2858599999998</v>
      </c>
      <c r="H13" s="39">
        <v>-662.76581</v>
      </c>
      <c r="I13" s="39">
        <v>-649.0319500000003</v>
      </c>
      <c r="J13" s="40">
        <v>-603.10409</v>
      </c>
    </row>
    <row r="14" spans="1:10" ht="12" customHeight="1">
      <c r="A14" s="48" t="s">
        <v>236</v>
      </c>
      <c r="B14" s="39">
        <v>-454.37704</v>
      </c>
      <c r="C14" s="39">
        <v>-448.51831999999996</v>
      </c>
      <c r="D14" s="39">
        <v>-101.3009</v>
      </c>
      <c r="E14" s="39">
        <v>-104.31590999999999</v>
      </c>
      <c r="F14" s="39">
        <v>-107.42291</v>
      </c>
      <c r="G14" s="39">
        <v>-110.62492</v>
      </c>
      <c r="H14" s="39">
        <v>-402.8129200000001</v>
      </c>
      <c r="I14" s="39">
        <v>-2.81292</v>
      </c>
      <c r="J14" s="40">
        <v>-2.5276799999999997</v>
      </c>
    </row>
    <row r="15" spans="1:12" ht="12.95" customHeight="1">
      <c r="A15" s="49" t="s">
        <v>95</v>
      </c>
      <c r="B15" s="50">
        <v>-1396.2067800000002</v>
      </c>
      <c r="C15" s="50">
        <v>-1486.03225</v>
      </c>
      <c r="D15" s="50">
        <v>-1669.7727300000004</v>
      </c>
      <c r="E15" s="50">
        <v>-1670.2437700000003</v>
      </c>
      <c r="F15" s="50">
        <v>-1597.3084700000002</v>
      </c>
      <c r="G15" s="50">
        <v>-1726.44905</v>
      </c>
      <c r="H15" s="50">
        <v>-2152.1941800000004</v>
      </c>
      <c r="I15" s="50">
        <v>-1753.1568900000004</v>
      </c>
      <c r="J15" s="51">
        <v>-1476.90599</v>
      </c>
      <c r="L15" s="30"/>
    </row>
    <row r="16" spans="1:10" ht="12" customHeight="1">
      <c r="A16" s="52" t="s">
        <v>96</v>
      </c>
      <c r="B16" s="53">
        <v>2018.97985</v>
      </c>
      <c r="C16" s="53">
        <v>1853.2613</v>
      </c>
      <c r="D16" s="53">
        <v>1781.4008499999998</v>
      </c>
      <c r="E16" s="53">
        <v>1669.4808099999998</v>
      </c>
      <c r="F16" s="53">
        <v>1607.0552</v>
      </c>
      <c r="G16" s="53">
        <v>1571.6872999999998</v>
      </c>
      <c r="H16" s="53">
        <v>1735.0818599999998</v>
      </c>
      <c r="I16" s="53">
        <v>2035.47018</v>
      </c>
      <c r="J16" s="54">
        <v>1598.39092</v>
      </c>
    </row>
    <row r="17" spans="1:10" ht="12" customHeight="1">
      <c r="A17" s="43" t="s">
        <v>82</v>
      </c>
      <c r="B17" s="44">
        <v>-41.86667</v>
      </c>
      <c r="C17" s="44">
        <v>-42</v>
      </c>
      <c r="D17" s="44">
        <v>-42.13333</v>
      </c>
      <c r="E17" s="44">
        <v>-42</v>
      </c>
      <c r="F17" s="44">
        <v>-41.86667</v>
      </c>
      <c r="G17" s="44">
        <v>-42</v>
      </c>
      <c r="H17" s="44">
        <v>-42.13333</v>
      </c>
      <c r="I17" s="44">
        <v>-42</v>
      </c>
      <c r="J17" s="45">
        <v>-41.86667</v>
      </c>
    </row>
    <row r="18" spans="1:10" ht="12" customHeight="1">
      <c r="A18" s="43" t="s">
        <v>237</v>
      </c>
      <c r="B18" s="44">
        <v>88.83245000000001</v>
      </c>
      <c r="C18" s="44">
        <v>-23.93427</v>
      </c>
      <c r="D18" s="44">
        <v>53.90891</v>
      </c>
      <c r="E18" s="44">
        <v>49.80743</v>
      </c>
      <c r="F18" s="44">
        <v>46.655820000000006</v>
      </c>
      <c r="G18" s="44">
        <v>145.5645</v>
      </c>
      <c r="H18" s="44">
        <v>69.1479</v>
      </c>
      <c r="I18" s="44">
        <v>155.43299000000002</v>
      </c>
      <c r="J18" s="45">
        <v>66.67308</v>
      </c>
    </row>
    <row r="19" spans="1:12" s="46" customFormat="1" ht="12" customHeight="1">
      <c r="A19" s="168" t="s">
        <v>238</v>
      </c>
      <c r="B19" s="159">
        <v>46.96578000000001</v>
      </c>
      <c r="C19" s="159">
        <v>-65.93427</v>
      </c>
      <c r="D19" s="159">
        <v>11.775579999999998</v>
      </c>
      <c r="E19" s="159">
        <v>7.8074299999999965</v>
      </c>
      <c r="F19" s="159">
        <v>4.7891500000000065</v>
      </c>
      <c r="G19" s="159">
        <v>103.56450000000001</v>
      </c>
      <c r="H19" s="159">
        <v>27.014570000000006</v>
      </c>
      <c r="I19" s="159">
        <v>113.43299000000002</v>
      </c>
      <c r="J19" s="160">
        <v>24.80641</v>
      </c>
      <c r="L19" s="169"/>
    </row>
    <row r="20" spans="1:10" ht="12" customHeight="1">
      <c r="A20" s="48" t="s">
        <v>100</v>
      </c>
      <c r="B20" s="39">
        <v>0</v>
      </c>
      <c r="C20" s="39">
        <v>-1100</v>
      </c>
      <c r="D20" s="39">
        <v>0</v>
      </c>
      <c r="E20" s="39">
        <v>0</v>
      </c>
      <c r="F20" s="39">
        <v>0</v>
      </c>
      <c r="G20" s="39">
        <v>-950.8502500000001</v>
      </c>
      <c r="H20" s="39">
        <v>0</v>
      </c>
      <c r="I20" s="39">
        <v>0</v>
      </c>
      <c r="J20" s="40">
        <v>0</v>
      </c>
    </row>
    <row r="21" spans="1:12" ht="12.95" customHeight="1">
      <c r="A21" s="49" t="s">
        <v>101</v>
      </c>
      <c r="B21" s="50">
        <v>2065.94563</v>
      </c>
      <c r="C21" s="50">
        <v>687.3270299999999</v>
      </c>
      <c r="D21" s="50">
        <v>1793.1764299999998</v>
      </c>
      <c r="E21" s="50">
        <v>1677.2882399999999</v>
      </c>
      <c r="F21" s="50">
        <v>1611.84435</v>
      </c>
      <c r="G21" s="50">
        <v>724.4015499999997</v>
      </c>
      <c r="H21" s="50">
        <v>1762.0964299999998</v>
      </c>
      <c r="I21" s="50">
        <v>2148.90317</v>
      </c>
      <c r="J21" s="51">
        <v>1623.19733</v>
      </c>
      <c r="L21" s="30"/>
    </row>
    <row r="22" spans="1:12" s="62" customFormat="1" ht="12.95" customHeight="1">
      <c r="A22" s="22"/>
      <c r="B22" s="22"/>
      <c r="C22" s="22"/>
      <c r="D22" s="22"/>
      <c r="E22" s="22"/>
      <c r="F22" s="22"/>
      <c r="G22" s="22"/>
      <c r="H22" s="22"/>
      <c r="I22" s="22"/>
      <c r="J22" s="22"/>
      <c r="K22" s="22"/>
      <c r="L22" s="22"/>
    </row>
    <row r="23" spans="1:7" ht="12" customHeight="1">
      <c r="A23" s="64"/>
      <c r="B23" s="16"/>
      <c r="C23" s="16"/>
      <c r="D23" s="16"/>
      <c r="E23" s="16"/>
      <c r="F23" s="16"/>
      <c r="G23" s="16"/>
    </row>
    <row r="24" spans="1:7" ht="18.75">
      <c r="A24" s="29" t="s">
        <v>104</v>
      </c>
      <c r="B24" s="26"/>
      <c r="C24" s="26"/>
      <c r="D24" s="26"/>
      <c r="E24" s="26"/>
      <c r="F24" s="24"/>
      <c r="G24" s="24"/>
    </row>
    <row r="25" spans="1:7" ht="12" customHeight="1">
      <c r="A25" s="65"/>
      <c r="B25" s="65"/>
      <c r="C25" s="65"/>
      <c r="D25" s="65"/>
      <c r="E25" s="65"/>
      <c r="F25" s="66"/>
      <c r="G25" s="27"/>
    </row>
    <row r="26" spans="1:7" ht="12" customHeight="1">
      <c r="A26" s="34" t="s">
        <v>80</v>
      </c>
      <c r="B26" s="67">
        <v>2017</v>
      </c>
      <c r="C26" s="67">
        <v>2016</v>
      </c>
      <c r="D26" s="67">
        <v>2015</v>
      </c>
      <c r="E26" s="67">
        <v>2014</v>
      </c>
      <c r="F26" s="68">
        <v>2013</v>
      </c>
      <c r="G26" s="37"/>
    </row>
    <row r="27" spans="1:7" ht="12" customHeight="1">
      <c r="A27" s="43" t="s">
        <v>84</v>
      </c>
      <c r="B27" s="44">
        <v>13293.398179999998</v>
      </c>
      <c r="C27" s="44">
        <v>12904.684410000002</v>
      </c>
      <c r="D27" s="44">
        <v>9195.51945</v>
      </c>
      <c r="E27" s="44">
        <v>8456.042979999998</v>
      </c>
      <c r="F27" s="45">
        <v>5810.37075</v>
      </c>
      <c r="G27" s="41"/>
    </row>
    <row r="28" spans="1:12" s="347" customFormat="1" ht="12" customHeight="1" hidden="1" outlineLevel="1">
      <c r="A28" s="343" t="s">
        <v>235</v>
      </c>
      <c r="B28" s="344">
        <v>0</v>
      </c>
      <c r="C28" s="344">
        <v>0.025750000000000002</v>
      </c>
      <c r="D28" s="344">
        <v>0</v>
      </c>
      <c r="E28" s="344">
        <v>0</v>
      </c>
      <c r="F28" s="345">
        <v>0</v>
      </c>
      <c r="G28" s="344"/>
      <c r="H28" s="344"/>
      <c r="I28" s="344"/>
      <c r="J28" s="344"/>
      <c r="K28" s="346"/>
      <c r="L28" s="346"/>
    </row>
    <row r="29" spans="1:7" ht="12" customHeight="1" collapsed="1">
      <c r="A29" s="49" t="s">
        <v>89</v>
      </c>
      <c r="B29" s="50">
        <v>13293.398179999998</v>
      </c>
      <c r="C29" s="69">
        <v>12904.710160000002</v>
      </c>
      <c r="D29" s="69">
        <v>9195.51945</v>
      </c>
      <c r="E29" s="69">
        <v>8456.042979999998</v>
      </c>
      <c r="F29" s="78">
        <v>5810.37075</v>
      </c>
      <c r="G29" s="24"/>
    </row>
    <row r="30" spans="1:7" ht="12" customHeight="1">
      <c r="A30" s="48" t="s">
        <v>90</v>
      </c>
      <c r="B30" s="39">
        <v>-1475.6615299999999</v>
      </c>
      <c r="C30" s="39">
        <v>-1579.81125</v>
      </c>
      <c r="D30" s="39">
        <v>-1105.71098</v>
      </c>
      <c r="E30" s="39">
        <v>-1014.8878800000001</v>
      </c>
      <c r="F30" s="40">
        <v>-842.9712</v>
      </c>
      <c r="G30" s="24"/>
    </row>
    <row r="31" spans="1:7" ht="12" customHeight="1">
      <c r="A31" s="48" t="s">
        <v>93</v>
      </c>
      <c r="B31" s="39">
        <v>-2278.55524</v>
      </c>
      <c r="C31" s="39">
        <v>-2534.26147</v>
      </c>
      <c r="D31" s="39">
        <v>-1909.8574100000005</v>
      </c>
      <c r="E31" s="39">
        <v>-2462.5166600000002</v>
      </c>
      <c r="F31" s="40">
        <v>-2090.7428499999996</v>
      </c>
      <c r="G31" s="24"/>
    </row>
    <row r="32" spans="1:7" ht="12" customHeight="1">
      <c r="A32" s="48" t="s">
        <v>94</v>
      </c>
      <c r="B32" s="39">
        <v>-2485.8926100000003</v>
      </c>
      <c r="C32" s="39">
        <v>-2416.6282499999993</v>
      </c>
      <c r="D32" s="39">
        <v>-1785.3778399999997</v>
      </c>
      <c r="E32" s="39">
        <v>-1461.28183</v>
      </c>
      <c r="F32" s="40">
        <v>-1291.127250000001</v>
      </c>
      <c r="G32" s="24"/>
    </row>
    <row r="33" spans="1:7" ht="12" customHeight="1">
      <c r="A33" s="48" t="s">
        <v>236</v>
      </c>
      <c r="B33" s="39">
        <v>-423.6646400000001</v>
      </c>
      <c r="C33" s="39">
        <v>-409.2773</v>
      </c>
      <c r="D33" s="39">
        <v>-2.0454599999999994</v>
      </c>
      <c r="E33" s="39">
        <v>-74.66350000000003</v>
      </c>
      <c r="F33" s="40">
        <v>-28.008200000000002</v>
      </c>
      <c r="G33" s="24"/>
    </row>
    <row r="34" spans="1:7" ht="12" customHeight="1">
      <c r="A34" s="49" t="s">
        <v>95</v>
      </c>
      <c r="B34" s="50">
        <v>-6663.77402</v>
      </c>
      <c r="C34" s="69">
        <v>-6939.97827</v>
      </c>
      <c r="D34" s="69">
        <v>-4802.99169</v>
      </c>
      <c r="E34" s="69">
        <v>-5013.34987</v>
      </c>
      <c r="F34" s="78">
        <v>-4252.8495</v>
      </c>
      <c r="G34" s="24"/>
    </row>
    <row r="35" spans="1:7" ht="12" customHeight="1">
      <c r="A35" s="52" t="s">
        <v>96</v>
      </c>
      <c r="B35" s="53">
        <v>6629.6241599999985</v>
      </c>
      <c r="C35" s="53">
        <v>5964.731890000003</v>
      </c>
      <c r="D35" s="53">
        <v>4392.52776</v>
      </c>
      <c r="E35" s="53">
        <v>3442.6931099999983</v>
      </c>
      <c r="F35" s="54">
        <v>1557.5212499999998</v>
      </c>
      <c r="G35" s="24"/>
    </row>
    <row r="36" spans="1:7" ht="12" customHeight="1">
      <c r="A36" s="43" t="s">
        <v>82</v>
      </c>
      <c r="B36" s="44">
        <v>-167.99999999999997</v>
      </c>
      <c r="C36" s="44">
        <v>-161.73333</v>
      </c>
      <c r="D36" s="44">
        <v>-100.38889</v>
      </c>
      <c r="E36" s="44">
        <v>-52.54859</v>
      </c>
      <c r="F36" s="45">
        <v>-118.51033</v>
      </c>
      <c r="G36" s="24"/>
    </row>
    <row r="37" spans="1:7" ht="12" customHeight="1">
      <c r="A37" s="43" t="s">
        <v>237</v>
      </c>
      <c r="B37" s="44">
        <v>295.9366600000001</v>
      </c>
      <c r="C37" s="44">
        <v>326.15314</v>
      </c>
      <c r="D37" s="44">
        <v>359.83921999999995</v>
      </c>
      <c r="E37" s="44">
        <v>232.2676</v>
      </c>
      <c r="F37" s="45">
        <v>301.76255</v>
      </c>
      <c r="G37" s="24"/>
    </row>
    <row r="38" spans="1:7" ht="12" customHeight="1">
      <c r="A38" s="168" t="s">
        <v>238</v>
      </c>
      <c r="B38" s="159">
        <v>127.9366600000001</v>
      </c>
      <c r="C38" s="159">
        <v>164.41981</v>
      </c>
      <c r="D38" s="159">
        <v>259.45032999999995</v>
      </c>
      <c r="E38" s="159">
        <v>179.71901</v>
      </c>
      <c r="F38" s="160">
        <v>183.25221999999997</v>
      </c>
      <c r="G38" s="46"/>
    </row>
    <row r="39" spans="1:7" ht="12" customHeight="1">
      <c r="A39" s="48" t="s">
        <v>100</v>
      </c>
      <c r="B39" s="39">
        <v>-950.8502500000001</v>
      </c>
      <c r="C39" s="39">
        <v>0</v>
      </c>
      <c r="D39" s="39">
        <v>0</v>
      </c>
      <c r="E39" s="39">
        <v>0</v>
      </c>
      <c r="F39" s="40">
        <v>0</v>
      </c>
      <c r="G39" s="24"/>
    </row>
    <row r="40" spans="1:7" ht="12" customHeight="1">
      <c r="A40" s="49" t="s">
        <v>101</v>
      </c>
      <c r="B40" s="50">
        <v>5806.710569999998</v>
      </c>
      <c r="C40" s="69">
        <v>6129.151700000003</v>
      </c>
      <c r="D40" s="69">
        <v>4651.97809</v>
      </c>
      <c r="E40" s="69">
        <v>3622.412119999998</v>
      </c>
      <c r="F40" s="78">
        <v>1740.7734699999996</v>
      </c>
      <c r="G40" s="170"/>
    </row>
    <row r="42" ht="12" customHeight="1">
      <c r="B42" s="171"/>
    </row>
    <row r="47" spans="3:10" ht="12" customHeight="1">
      <c r="C47" s="23"/>
      <c r="I47" s="23"/>
      <c r="J47" s="23"/>
    </row>
    <row r="48" spans="4:11" ht="12" customHeight="1">
      <c r="D48" s="72"/>
      <c r="E48" s="72"/>
      <c r="F48" s="72"/>
      <c r="G48" s="72"/>
      <c r="H48" s="72"/>
      <c r="I48" s="72"/>
      <c r="J48" s="72"/>
      <c r="K48" s="72"/>
    </row>
    <row r="49" spans="4:11" ht="12" customHeight="1">
      <c r="D49" s="72"/>
      <c r="E49" s="72"/>
      <c r="F49" s="72"/>
      <c r="G49" s="72"/>
      <c r="H49" s="72"/>
      <c r="I49" s="72"/>
      <c r="J49" s="72"/>
      <c r="K49" s="72"/>
    </row>
    <row r="50" spans="4:11" ht="12" customHeight="1">
      <c r="D50" s="72"/>
      <c r="E50" s="72"/>
      <c r="F50" s="72"/>
      <c r="G50" s="72"/>
      <c r="H50" s="72"/>
      <c r="I50" s="72"/>
      <c r="J50" s="72"/>
      <c r="K50" s="72"/>
    </row>
    <row r="51" spans="3:11" ht="12" customHeight="1">
      <c r="C51" s="164"/>
      <c r="D51" s="164"/>
      <c r="E51" s="164"/>
      <c r="F51" s="164"/>
      <c r="G51" s="164"/>
      <c r="H51" s="164"/>
      <c r="I51" s="164"/>
      <c r="J51" s="164"/>
      <c r="K51" s="164"/>
    </row>
  </sheetData>
  <conditionalFormatting sqref="D29:F29">
    <cfRule type="cellIs" priority="39" operator="greaterThan" stopIfTrue="1">
      <formula>10</formula>
    </cfRule>
  </conditionalFormatting>
  <conditionalFormatting sqref="D34:F34">
    <cfRule type="cellIs" priority="38" operator="greaterThan" stopIfTrue="1">
      <formula>10</formula>
    </cfRule>
  </conditionalFormatting>
  <conditionalFormatting sqref="D40:F40">
    <cfRule type="cellIs" priority="37" operator="greaterThan" stopIfTrue="1">
      <formula>10</formula>
    </cfRule>
  </conditionalFormatting>
  <conditionalFormatting sqref="C29">
    <cfRule type="cellIs" priority="42" operator="greaterThan" stopIfTrue="1">
      <formula>10</formula>
    </cfRule>
  </conditionalFormatting>
  <conditionalFormatting sqref="C34">
    <cfRule type="cellIs" priority="41" operator="greaterThan" stopIfTrue="1">
      <formula>10</formula>
    </cfRule>
  </conditionalFormatting>
  <conditionalFormatting sqref="C40">
    <cfRule type="cellIs" priority="40" operator="greaterThan" stopIfTrue="1">
      <formula>10</formula>
    </cfRule>
  </conditionalFormatting>
  <conditionalFormatting sqref="J10">
    <cfRule type="cellIs" priority="36" operator="greaterThan" stopIfTrue="1">
      <formula>10</formula>
    </cfRule>
  </conditionalFormatting>
  <conditionalFormatting sqref="J15">
    <cfRule type="cellIs" priority="35" operator="greaterThan" stopIfTrue="1">
      <formula>10</formula>
    </cfRule>
  </conditionalFormatting>
  <conditionalFormatting sqref="J21">
    <cfRule type="cellIs" priority="34" operator="greaterThan" stopIfTrue="1">
      <formula>10</formula>
    </cfRule>
  </conditionalFormatting>
  <conditionalFormatting sqref="I10">
    <cfRule type="cellIs" priority="33" operator="greaterThan" stopIfTrue="1">
      <formula>10</formula>
    </cfRule>
  </conditionalFormatting>
  <conditionalFormatting sqref="I15">
    <cfRule type="cellIs" priority="32" operator="greaterThan" stopIfTrue="1">
      <formula>10</formula>
    </cfRule>
  </conditionalFormatting>
  <conditionalFormatting sqref="I21">
    <cfRule type="cellIs" priority="31" operator="greaterThan" stopIfTrue="1">
      <formula>10</formula>
    </cfRule>
  </conditionalFormatting>
  <conditionalFormatting sqref="G10:H10">
    <cfRule type="cellIs" priority="30" operator="greaterThan" stopIfTrue="1">
      <formula>10</formula>
    </cfRule>
  </conditionalFormatting>
  <conditionalFormatting sqref="G15:H15">
    <cfRule type="cellIs" priority="29" operator="greaterThan" stopIfTrue="1">
      <formula>10</formula>
    </cfRule>
  </conditionalFormatting>
  <conditionalFormatting sqref="G21:H21">
    <cfRule type="cellIs" priority="28" operator="greaterThan" stopIfTrue="1">
      <formula>10</formula>
    </cfRule>
  </conditionalFormatting>
  <conditionalFormatting sqref="D10:F10">
    <cfRule type="cellIs" priority="27" operator="greaterThan" stopIfTrue="1">
      <formula>10</formula>
    </cfRule>
  </conditionalFormatting>
  <conditionalFormatting sqref="D15:F15">
    <cfRule type="cellIs" priority="26" operator="greaterThan" stopIfTrue="1">
      <formula>10</formula>
    </cfRule>
  </conditionalFormatting>
  <conditionalFormatting sqref="D21:F21">
    <cfRule type="cellIs" priority="25" operator="greaterThan" stopIfTrue="1">
      <formula>10</formula>
    </cfRule>
  </conditionalFormatting>
  <conditionalFormatting sqref="C10">
    <cfRule type="cellIs" priority="24" operator="greaterThan" stopIfTrue="1">
      <formula>10</formula>
    </cfRule>
  </conditionalFormatting>
  <conditionalFormatting sqref="C15">
    <cfRule type="cellIs" priority="23" operator="greaterThan" stopIfTrue="1">
      <formula>10</formula>
    </cfRule>
  </conditionalFormatting>
  <conditionalFormatting sqref="C21">
    <cfRule type="cellIs" priority="22" operator="greaterThan" stopIfTrue="1">
      <formula>10</formula>
    </cfRule>
  </conditionalFormatting>
  <conditionalFormatting sqref="B10">
    <cfRule type="cellIs" priority="21" operator="greaterThan" stopIfTrue="1">
      <formula>10</formula>
    </cfRule>
  </conditionalFormatting>
  <conditionalFormatting sqref="B15">
    <cfRule type="cellIs" priority="20" operator="greaterThan" stopIfTrue="1">
      <formula>10</formula>
    </cfRule>
  </conditionalFormatting>
  <conditionalFormatting sqref="B21">
    <cfRule type="cellIs" priority="19" operator="greaterThan" stopIfTrue="1">
      <formula>10</formula>
    </cfRule>
  </conditionalFormatting>
  <conditionalFormatting sqref="B29">
    <cfRule type="cellIs" priority="18" operator="greaterThan" stopIfTrue="1">
      <formula>10</formula>
    </cfRule>
  </conditionalFormatting>
  <conditionalFormatting sqref="B34">
    <cfRule type="cellIs" priority="17" operator="greaterThan" stopIfTrue="1">
      <formula>10</formula>
    </cfRule>
  </conditionalFormatting>
  <conditionalFormatting sqref="B40">
    <cfRule type="cellIs" priority="1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63"/>
  <sheetViews>
    <sheetView workbookViewId="0" topLeftCell="A1"/>
  </sheetViews>
  <sheetFormatPr defaultColWidth="10" defaultRowHeight="12" customHeight="1" outlineLevelRow="1"/>
  <cols>
    <col min="1" max="1" width="42.16015625" style="72" customWidth="1"/>
    <col min="2" max="3" width="12.5" style="72" customWidth="1"/>
    <col min="4" max="8" width="12.5" style="23" customWidth="1"/>
    <col min="9" max="9" width="12.5" style="27" customWidth="1"/>
    <col min="10" max="10" width="12.5" style="63" customWidth="1"/>
    <col min="11" max="11" width="13.16015625" style="23" customWidth="1"/>
    <col min="12" max="12" width="9" style="23" customWidth="1"/>
    <col min="13" max="16384" width="10" style="24" customWidth="1"/>
  </cols>
  <sheetData>
    <row r="1" spans="1:10" s="17" customFormat="1" ht="17.25" customHeight="1">
      <c r="A1" s="13" t="s">
        <v>13</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105</v>
      </c>
      <c r="B5" s="25"/>
      <c r="C5" s="25"/>
      <c r="D5" s="26"/>
      <c r="E5" s="26"/>
      <c r="F5" s="26"/>
      <c r="G5" s="26"/>
      <c r="H5" s="26"/>
      <c r="J5" s="214" t="s">
        <v>78</v>
      </c>
    </row>
    <row r="6" spans="1:10" ht="11.25" customHeight="1">
      <c r="A6" s="63"/>
      <c r="B6" s="23"/>
      <c r="C6" s="23"/>
      <c r="I6" s="23"/>
      <c r="J6" s="72"/>
    </row>
    <row r="7" spans="1:11" s="37" customFormat="1" ht="12" customHeight="1">
      <c r="A7" s="172" t="s">
        <v>106</v>
      </c>
      <c r="B7" s="292">
        <v>43281</v>
      </c>
      <c r="C7" s="292">
        <v>43190</v>
      </c>
      <c r="D7" s="292">
        <v>43100</v>
      </c>
      <c r="E7" s="292">
        <v>43008</v>
      </c>
      <c r="F7" s="292">
        <v>42916</v>
      </c>
      <c r="G7" s="292">
        <v>42825</v>
      </c>
      <c r="H7" s="292">
        <v>42735</v>
      </c>
      <c r="I7" s="292">
        <v>42643</v>
      </c>
      <c r="J7" s="293">
        <v>42551</v>
      </c>
      <c r="K7" s="23"/>
    </row>
    <row r="8" spans="1:11" s="76" customFormat="1" ht="12.95" customHeight="1">
      <c r="A8" s="173" t="s">
        <v>107</v>
      </c>
      <c r="B8" s="39">
        <v>2208.36721</v>
      </c>
      <c r="C8" s="39">
        <v>1455.54702</v>
      </c>
      <c r="D8" s="39">
        <v>5214.23832</v>
      </c>
      <c r="E8" s="39">
        <v>3735.89211</v>
      </c>
      <c r="F8" s="39">
        <v>8497.848730000002</v>
      </c>
      <c r="G8" s="39">
        <v>2982.6741</v>
      </c>
      <c r="H8" s="39">
        <v>4450.90192</v>
      </c>
      <c r="I8" s="39">
        <v>5906.35143</v>
      </c>
      <c r="J8" s="40">
        <v>4833.02313</v>
      </c>
      <c r="K8" s="23"/>
    </row>
    <row r="9" spans="1:12" s="76" customFormat="1" ht="12.95" customHeight="1">
      <c r="A9" s="173" t="s">
        <v>108</v>
      </c>
      <c r="B9" s="39">
        <v>339.69776</v>
      </c>
      <c r="C9" s="39">
        <v>351.71399</v>
      </c>
      <c r="D9" s="39">
        <v>359.03308000000004</v>
      </c>
      <c r="E9" s="39">
        <v>349.73821000000004</v>
      </c>
      <c r="F9" s="39">
        <v>341.38774</v>
      </c>
      <c r="G9" s="39">
        <v>345.69966999999997</v>
      </c>
      <c r="H9" s="39">
        <v>328.38983</v>
      </c>
      <c r="I9" s="39">
        <v>533.0533</v>
      </c>
      <c r="J9" s="40">
        <v>746.8675700000001</v>
      </c>
      <c r="K9" s="23"/>
      <c r="L9" s="30"/>
    </row>
    <row r="10" spans="1:11" s="76" customFormat="1" ht="12.95" customHeight="1">
      <c r="A10" s="173" t="s">
        <v>239</v>
      </c>
      <c r="B10" s="39">
        <v>1137.02376</v>
      </c>
      <c r="C10" s="39">
        <v>1140.36642</v>
      </c>
      <c r="D10" s="39">
        <v>1168.36506</v>
      </c>
      <c r="E10" s="39">
        <v>1095.39833</v>
      </c>
      <c r="F10" s="39">
        <v>1067.5071599999999</v>
      </c>
      <c r="G10" s="39">
        <v>1062.33282</v>
      </c>
      <c r="H10" s="39">
        <v>1452.1554099999998</v>
      </c>
      <c r="I10" s="39">
        <v>1178.2073799999998</v>
      </c>
      <c r="J10" s="40">
        <v>1150.00337</v>
      </c>
      <c r="K10" s="23"/>
    </row>
    <row r="11" spans="1:11" s="76" customFormat="1" ht="12.95" customHeight="1">
      <c r="A11" s="173" t="s">
        <v>240</v>
      </c>
      <c r="B11" s="39">
        <v>106.51364</v>
      </c>
      <c r="C11" s="39">
        <v>163.61024</v>
      </c>
      <c r="D11" s="39">
        <v>223.45847</v>
      </c>
      <c r="E11" s="39">
        <v>177.33658</v>
      </c>
      <c r="F11" s="39">
        <v>112.00283</v>
      </c>
      <c r="G11" s="39">
        <v>158.29156</v>
      </c>
      <c r="H11" s="39">
        <v>210.34176000000002</v>
      </c>
      <c r="I11" s="39">
        <v>49.51733</v>
      </c>
      <c r="J11" s="40">
        <v>99.60097999999999</v>
      </c>
      <c r="K11" s="23"/>
    </row>
    <row r="12" spans="1:11" s="175" customFormat="1" ht="12.95" customHeight="1">
      <c r="A12" s="174" t="s">
        <v>241</v>
      </c>
      <c r="B12" s="159">
        <v>3791.60237</v>
      </c>
      <c r="C12" s="159">
        <v>3111.23767</v>
      </c>
      <c r="D12" s="159">
        <v>6965.09493</v>
      </c>
      <c r="E12" s="159">
        <v>5358.36523</v>
      </c>
      <c r="F12" s="159">
        <v>10018.74646</v>
      </c>
      <c r="G12" s="159">
        <v>4548.998149999999</v>
      </c>
      <c r="H12" s="159">
        <v>6441.78892</v>
      </c>
      <c r="I12" s="159">
        <v>7667.12944</v>
      </c>
      <c r="J12" s="160">
        <v>6829.49505</v>
      </c>
      <c r="K12" s="23"/>
    </row>
    <row r="13" spans="1:12" s="41" customFormat="1" ht="12.95" customHeight="1">
      <c r="A13" s="176" t="s">
        <v>242</v>
      </c>
      <c r="B13" s="39">
        <v>7816.22826</v>
      </c>
      <c r="C13" s="39">
        <v>7732.41266</v>
      </c>
      <c r="D13" s="39">
        <v>6261.31654</v>
      </c>
      <c r="E13" s="39">
        <v>6207.871980000001</v>
      </c>
      <c r="F13" s="39">
        <v>6167.83457</v>
      </c>
      <c r="G13" s="39">
        <v>11032.483199999999</v>
      </c>
      <c r="H13" s="39">
        <v>10866.322800000002</v>
      </c>
      <c r="I13" s="39">
        <v>10207.8766</v>
      </c>
      <c r="J13" s="40">
        <v>9007.8737</v>
      </c>
      <c r="K13" s="23"/>
      <c r="L13" s="30"/>
    </row>
    <row r="14" spans="1:11" s="129" customFormat="1" ht="12.95" customHeight="1" hidden="1" outlineLevel="1">
      <c r="A14" s="177" t="s">
        <v>243</v>
      </c>
      <c r="B14" s="39">
        <v>18.34642</v>
      </c>
      <c r="C14" s="39">
        <v>21.15932</v>
      </c>
      <c r="D14" s="39">
        <v>23.97223</v>
      </c>
      <c r="E14" s="39">
        <v>26.785130000000002</v>
      </c>
      <c r="F14" s="39">
        <v>29.59804</v>
      </c>
      <c r="G14" s="39">
        <v>32.41095</v>
      </c>
      <c r="H14" s="39">
        <v>35.223870000000005</v>
      </c>
      <c r="I14" s="39">
        <v>38.03679</v>
      </c>
      <c r="J14" s="40">
        <v>40.849709999999995</v>
      </c>
      <c r="K14" s="23"/>
    </row>
    <row r="15" spans="1:11" s="129" customFormat="1" ht="12.95" customHeight="1" hidden="1" outlineLevel="1">
      <c r="A15" s="177" t="s">
        <v>244</v>
      </c>
      <c r="B15" s="39">
        <v>16635.70078</v>
      </c>
      <c r="C15" s="39">
        <v>16737.937869999998</v>
      </c>
      <c r="D15" s="39">
        <v>5878.0919</v>
      </c>
      <c r="E15" s="39">
        <v>5906.56486</v>
      </c>
      <c r="F15" s="39">
        <v>5987.5779</v>
      </c>
      <c r="G15" s="39">
        <v>6092.187900000001</v>
      </c>
      <c r="H15" s="39">
        <v>6199.999900000001</v>
      </c>
      <c r="I15" s="39">
        <v>6599.999900000001</v>
      </c>
      <c r="J15" s="40">
        <v>6600.00008</v>
      </c>
      <c r="K15" s="23"/>
    </row>
    <row r="16" spans="1:11" s="129" customFormat="1" ht="12.95" customHeight="1" collapsed="1">
      <c r="A16" s="176" t="s">
        <v>161</v>
      </c>
      <c r="B16" s="39">
        <v>16654.0472</v>
      </c>
      <c r="C16" s="39">
        <v>16759.097189999997</v>
      </c>
      <c r="D16" s="39">
        <v>5902.064130000001</v>
      </c>
      <c r="E16" s="39">
        <v>5933.349990000001</v>
      </c>
      <c r="F16" s="39">
        <v>6017.17594</v>
      </c>
      <c r="G16" s="39">
        <v>6124.598850000001</v>
      </c>
      <c r="H16" s="39">
        <v>6235.2237700000005</v>
      </c>
      <c r="I16" s="39">
        <v>6638.036690000001</v>
      </c>
      <c r="J16" s="40">
        <v>6640.84979</v>
      </c>
      <c r="K16" s="23"/>
    </row>
    <row r="17" spans="1:11" s="175" customFormat="1" ht="12.95" customHeight="1">
      <c r="A17" s="174" t="s">
        <v>245</v>
      </c>
      <c r="B17" s="159">
        <v>24470.27546</v>
      </c>
      <c r="C17" s="159">
        <v>24491.509849999995</v>
      </c>
      <c r="D17" s="159">
        <v>12163.38067</v>
      </c>
      <c r="E17" s="159">
        <v>12141.221970000002</v>
      </c>
      <c r="F17" s="159">
        <v>12185.01051</v>
      </c>
      <c r="G17" s="159">
        <v>17157.08205</v>
      </c>
      <c r="H17" s="159">
        <v>17101.546570000002</v>
      </c>
      <c r="I17" s="159">
        <v>16845.91329</v>
      </c>
      <c r="J17" s="160">
        <v>15648.72349</v>
      </c>
      <c r="K17" s="23"/>
    </row>
    <row r="18" spans="1:10" ht="12.95" customHeight="1">
      <c r="A18" s="77" t="s">
        <v>113</v>
      </c>
      <c r="B18" s="69">
        <v>28261.87783</v>
      </c>
      <c r="C18" s="69">
        <v>27602.747519999994</v>
      </c>
      <c r="D18" s="69">
        <v>19128.4756</v>
      </c>
      <c r="E18" s="69">
        <v>17499.5872</v>
      </c>
      <c r="F18" s="69">
        <v>22203.756970000002</v>
      </c>
      <c r="G18" s="69">
        <v>21706.0802</v>
      </c>
      <c r="H18" s="69">
        <v>23543.33549</v>
      </c>
      <c r="I18" s="69">
        <v>24513.04273</v>
      </c>
      <c r="J18" s="78">
        <v>22478.21854</v>
      </c>
    </row>
    <row r="19" spans="1:10" ht="12" customHeight="1">
      <c r="A19" s="178" t="s">
        <v>246</v>
      </c>
      <c r="B19" s="39">
        <v>2108.84445</v>
      </c>
      <c r="C19" s="39">
        <v>2127.9777799999997</v>
      </c>
      <c r="D19" s="39">
        <v>2108.9777799999997</v>
      </c>
      <c r="E19" s="39">
        <v>2127.84445</v>
      </c>
      <c r="F19" s="39">
        <v>2108.84445</v>
      </c>
      <c r="G19" s="39">
        <v>2108.9777799999997</v>
      </c>
      <c r="H19" s="39">
        <v>2108.9777799999997</v>
      </c>
      <c r="I19" s="39">
        <v>2108.84445</v>
      </c>
      <c r="J19" s="40">
        <v>2108.84445</v>
      </c>
    </row>
    <row r="20" spans="1:10" ht="12" customHeight="1">
      <c r="A20" s="178" t="s">
        <v>247</v>
      </c>
      <c r="B20" s="39">
        <v>1491.50693</v>
      </c>
      <c r="C20" s="39">
        <v>637.24298</v>
      </c>
      <c r="D20" s="39">
        <v>268.79348</v>
      </c>
      <c r="E20" s="39">
        <v>423.09645</v>
      </c>
      <c r="F20" s="39">
        <v>6883.749580000001</v>
      </c>
      <c r="G20" s="39">
        <v>513.00228</v>
      </c>
      <c r="H20" s="39">
        <v>286.57757000000004</v>
      </c>
      <c r="I20" s="39">
        <v>3038.56909</v>
      </c>
      <c r="J20" s="40">
        <v>368.39507000000003</v>
      </c>
    </row>
    <row r="21" spans="1:10" ht="12" customHeight="1" hidden="1" outlineLevel="1">
      <c r="A21" s="79" t="s">
        <v>248</v>
      </c>
      <c r="B21" s="39">
        <v>90.97276</v>
      </c>
      <c r="C21" s="39">
        <v>1195.30548</v>
      </c>
      <c r="D21" s="39">
        <v>82.01876</v>
      </c>
      <c r="E21" s="39">
        <v>110.70325</v>
      </c>
      <c r="F21" s="39">
        <v>83.20774</v>
      </c>
      <c r="G21" s="39">
        <v>1034.60864</v>
      </c>
      <c r="H21" s="39">
        <v>81.65387</v>
      </c>
      <c r="I21" s="39">
        <v>75.37149000000001</v>
      </c>
      <c r="J21" s="40">
        <v>166.19540999999998</v>
      </c>
    </row>
    <row r="22" spans="1:10" ht="12" customHeight="1" hidden="1" outlineLevel="1">
      <c r="A22" s="79" t="s">
        <v>249</v>
      </c>
      <c r="B22" s="39">
        <v>162.25472</v>
      </c>
      <c r="C22" s="39">
        <v>153.16094</v>
      </c>
      <c r="D22" s="39">
        <v>126.98424000000001</v>
      </c>
      <c r="E22" s="39">
        <v>131.67014</v>
      </c>
      <c r="F22" s="39">
        <v>141.22253</v>
      </c>
      <c r="G22" s="39">
        <v>135.00218</v>
      </c>
      <c r="H22" s="39">
        <v>108.9375</v>
      </c>
      <c r="I22" s="39">
        <v>131.80026999999998</v>
      </c>
      <c r="J22" s="40">
        <v>161.34732</v>
      </c>
    </row>
    <row r="23" spans="1:11" s="76" customFormat="1" ht="12.95" customHeight="1" collapsed="1">
      <c r="A23" s="173" t="s">
        <v>119</v>
      </c>
      <c r="B23" s="39">
        <v>253.22747999999999</v>
      </c>
      <c r="C23" s="39">
        <v>1348.46642</v>
      </c>
      <c r="D23" s="39">
        <v>209.00300000000001</v>
      </c>
      <c r="E23" s="39">
        <v>242.37339</v>
      </c>
      <c r="F23" s="39">
        <v>224.43027</v>
      </c>
      <c r="G23" s="39">
        <v>1169.6108199999999</v>
      </c>
      <c r="H23" s="39">
        <v>190.59136999999998</v>
      </c>
      <c r="I23" s="39">
        <v>207.17176</v>
      </c>
      <c r="J23" s="40">
        <v>327.54273</v>
      </c>
      <c r="K23" s="23"/>
    </row>
    <row r="24" spans="1:10" ht="12.95" customHeight="1">
      <c r="A24" s="77" t="s">
        <v>121</v>
      </c>
      <c r="B24" s="69">
        <v>3853.57886</v>
      </c>
      <c r="C24" s="69">
        <v>4113.68718</v>
      </c>
      <c r="D24" s="69">
        <v>2586.7742599999997</v>
      </c>
      <c r="E24" s="69">
        <v>2793.3142900000003</v>
      </c>
      <c r="F24" s="69">
        <v>9217.024300000001</v>
      </c>
      <c r="G24" s="69">
        <v>3791.5908799999997</v>
      </c>
      <c r="H24" s="69">
        <v>2586.1467199999997</v>
      </c>
      <c r="I24" s="69">
        <v>5354.5853</v>
      </c>
      <c r="J24" s="78">
        <v>2804.78225</v>
      </c>
    </row>
    <row r="25" spans="1:10" ht="12.95" customHeight="1">
      <c r="A25" s="178" t="s">
        <v>250</v>
      </c>
      <c r="B25" s="39">
        <v>1500</v>
      </c>
      <c r="C25" s="39">
        <v>2700</v>
      </c>
      <c r="D25" s="39">
        <v>2700</v>
      </c>
      <c r="E25" s="39">
        <v>2700</v>
      </c>
      <c r="F25" s="39">
        <v>2700</v>
      </c>
      <c r="G25" s="39">
        <v>9300</v>
      </c>
      <c r="H25" s="39">
        <v>9300</v>
      </c>
      <c r="I25" s="39">
        <v>9300</v>
      </c>
      <c r="J25" s="40">
        <v>12000</v>
      </c>
    </row>
    <row r="26" spans="1:10" ht="12.95" customHeight="1">
      <c r="A26" s="178" t="s">
        <v>251</v>
      </c>
      <c r="B26" s="39">
        <v>683</v>
      </c>
      <c r="C26" s="39">
        <v>683</v>
      </c>
      <c r="D26" s="39">
        <v>683</v>
      </c>
      <c r="E26" s="39">
        <v>683</v>
      </c>
      <c r="F26" s="39">
        <v>683</v>
      </c>
      <c r="G26" s="39">
        <v>683</v>
      </c>
      <c r="H26" s="39">
        <v>375.7</v>
      </c>
      <c r="I26" s="39">
        <v>375.7</v>
      </c>
      <c r="J26" s="40">
        <v>375.7</v>
      </c>
    </row>
    <row r="27" spans="1:10" ht="12.95" customHeight="1">
      <c r="A27" s="178" t="s">
        <v>252</v>
      </c>
      <c r="B27" s="39">
        <v>326.029</v>
      </c>
      <c r="C27" s="39">
        <v>272.736</v>
      </c>
      <c r="D27" s="39">
        <v>230.484</v>
      </c>
      <c r="E27" s="39">
        <v>188.232</v>
      </c>
      <c r="F27" s="39">
        <v>363.58</v>
      </c>
      <c r="G27" s="39">
        <v>303.181</v>
      </c>
      <c r="H27" s="39">
        <v>266.88100000000003</v>
      </c>
      <c r="I27" s="39">
        <v>230.58100000000002</v>
      </c>
      <c r="J27" s="40">
        <v>194.281</v>
      </c>
    </row>
    <row r="28" spans="1:10" ht="12.95" customHeight="1">
      <c r="A28" s="178" t="s">
        <v>253</v>
      </c>
      <c r="B28" s="39">
        <v>19145.99731</v>
      </c>
      <c r="C28" s="39">
        <v>19145.99731</v>
      </c>
      <c r="D28" s="39">
        <v>7121.50677</v>
      </c>
      <c r="E28" s="39">
        <v>7121.50677</v>
      </c>
      <c r="F28" s="39">
        <v>6903.90677</v>
      </c>
      <c r="G28" s="39">
        <v>6903.90677</v>
      </c>
      <c r="H28" s="39">
        <v>4885.45625</v>
      </c>
      <c r="I28" s="39">
        <v>4885.45625</v>
      </c>
      <c r="J28" s="40">
        <v>4885.45625</v>
      </c>
    </row>
    <row r="29" spans="1:10" ht="12.95" customHeight="1">
      <c r="A29" s="178" t="s">
        <v>254</v>
      </c>
      <c r="B29" s="39">
        <v>2753.27266</v>
      </c>
      <c r="C29" s="39">
        <v>687.32703</v>
      </c>
      <c r="D29" s="39">
        <v>5806.71057</v>
      </c>
      <c r="E29" s="39">
        <v>4013.53414</v>
      </c>
      <c r="F29" s="39">
        <v>2336.2459</v>
      </c>
      <c r="G29" s="39">
        <v>724.40155</v>
      </c>
      <c r="H29" s="39">
        <v>6129.151519999999</v>
      </c>
      <c r="I29" s="39">
        <v>4367.05509</v>
      </c>
      <c r="J29" s="40">
        <v>2218.1521000000002</v>
      </c>
    </row>
    <row r="30" spans="1:12" ht="12.95" customHeight="1">
      <c r="A30" s="77" t="s">
        <v>255</v>
      </c>
      <c r="B30" s="69">
        <v>24408.298969999996</v>
      </c>
      <c r="C30" s="69">
        <v>23489.06034</v>
      </c>
      <c r="D30" s="69">
        <v>16541.70134</v>
      </c>
      <c r="E30" s="69">
        <v>14706.27291</v>
      </c>
      <c r="F30" s="69">
        <v>12986.73267</v>
      </c>
      <c r="G30" s="69">
        <v>17914.489319999997</v>
      </c>
      <c r="H30" s="69">
        <v>20957.18877</v>
      </c>
      <c r="I30" s="69">
        <v>19158.79234</v>
      </c>
      <c r="J30" s="78">
        <v>19673.589350000002</v>
      </c>
      <c r="L30" s="30"/>
    </row>
    <row r="31" spans="1:10" ht="12.95" customHeight="1">
      <c r="A31" s="179" t="s">
        <v>124</v>
      </c>
      <c r="B31" s="180">
        <v>28261.877829999998</v>
      </c>
      <c r="C31" s="180">
        <v>27602.74752</v>
      </c>
      <c r="D31" s="180">
        <v>19128.475599999998</v>
      </c>
      <c r="E31" s="180">
        <v>17499.5872</v>
      </c>
      <c r="F31" s="180">
        <v>22203.756970000002</v>
      </c>
      <c r="G31" s="180">
        <v>21706.080199999997</v>
      </c>
      <c r="H31" s="180">
        <v>23543.33549</v>
      </c>
      <c r="I31" s="180">
        <v>24513.37764</v>
      </c>
      <c r="J31" s="181">
        <v>22478.371600000002</v>
      </c>
    </row>
    <row r="32" spans="1:10" ht="12.95" customHeight="1">
      <c r="A32" s="161"/>
      <c r="B32" s="162"/>
      <c r="C32" s="162"/>
      <c r="D32" s="162"/>
      <c r="E32" s="162"/>
      <c r="F32" s="162"/>
      <c r="G32" s="162"/>
      <c r="H32" s="162"/>
      <c r="I32" s="162"/>
      <c r="J32" s="162"/>
    </row>
    <row r="33" spans="1:10" s="62" customFormat="1" ht="12.95" customHeight="1">
      <c r="A33" s="22"/>
      <c r="B33" s="22"/>
      <c r="C33" s="22"/>
      <c r="D33" s="22"/>
      <c r="E33" s="22"/>
      <c r="F33" s="22"/>
      <c r="G33" s="22"/>
      <c r="H33" s="22"/>
      <c r="I33" s="22"/>
      <c r="J33" s="22"/>
    </row>
    <row r="34" spans="1:6" ht="18.75">
      <c r="A34" s="29" t="s">
        <v>125</v>
      </c>
      <c r="B34" s="26"/>
      <c r="C34" s="26"/>
      <c r="D34" s="26"/>
      <c r="E34" s="26"/>
      <c r="F34" s="24"/>
    </row>
    <row r="35" spans="2:3" ht="12" customHeight="1">
      <c r="B35" s="23"/>
      <c r="C35" s="23"/>
    </row>
    <row r="36" spans="1:6" ht="12" customHeight="1">
      <c r="A36" s="172" t="s">
        <v>106</v>
      </c>
      <c r="B36" s="292">
        <v>43100</v>
      </c>
      <c r="C36" s="285">
        <v>42735</v>
      </c>
      <c r="D36" s="285">
        <v>42369</v>
      </c>
      <c r="E36" s="285">
        <v>42004</v>
      </c>
      <c r="F36" s="286">
        <v>41639</v>
      </c>
    </row>
    <row r="37" spans="1:6" ht="12" customHeight="1">
      <c r="A37" s="173" t="s">
        <v>107</v>
      </c>
      <c r="B37" s="39">
        <v>5214.23832</v>
      </c>
      <c r="C37" s="39">
        <v>4450.90192</v>
      </c>
      <c r="D37" s="39">
        <v>2917.96563</v>
      </c>
      <c r="E37" s="39">
        <v>1639.88567</v>
      </c>
      <c r="F37" s="40">
        <v>383.42958000000004</v>
      </c>
    </row>
    <row r="38" spans="1:6" ht="12" customHeight="1">
      <c r="A38" s="173" t="s">
        <v>108</v>
      </c>
      <c r="B38" s="39">
        <v>359.03308000000004</v>
      </c>
      <c r="C38" s="39">
        <v>328.38983</v>
      </c>
      <c r="D38" s="39">
        <v>748.12831</v>
      </c>
      <c r="E38" s="39">
        <v>1374.6825600000002</v>
      </c>
      <c r="F38" s="40">
        <v>1669.69254</v>
      </c>
    </row>
    <row r="39" spans="1:6" ht="12" customHeight="1">
      <c r="A39" s="173" t="s">
        <v>239</v>
      </c>
      <c r="B39" s="39">
        <v>1168.36506</v>
      </c>
      <c r="C39" s="39">
        <v>1452.1554099999998</v>
      </c>
      <c r="D39" s="39">
        <v>826.94858</v>
      </c>
      <c r="E39" s="39">
        <v>1030.80494</v>
      </c>
      <c r="F39" s="40">
        <v>591.58245</v>
      </c>
    </row>
    <row r="40" spans="1:6" ht="12" customHeight="1">
      <c r="A40" s="173" t="s">
        <v>240</v>
      </c>
      <c r="B40" s="39">
        <v>223.45847</v>
      </c>
      <c r="C40" s="39">
        <v>210.34176000000002</v>
      </c>
      <c r="D40" s="39">
        <v>181.54095</v>
      </c>
      <c r="E40" s="39">
        <v>158.11084</v>
      </c>
      <c r="F40" s="40">
        <v>142.33587</v>
      </c>
    </row>
    <row r="41" spans="1:6" ht="12" customHeight="1">
      <c r="A41" s="174" t="s">
        <v>241</v>
      </c>
      <c r="B41" s="159">
        <v>6965.09493</v>
      </c>
      <c r="C41" s="159">
        <v>6441.78892</v>
      </c>
      <c r="D41" s="159">
        <v>4674.58347</v>
      </c>
      <c r="E41" s="159">
        <v>4203.48401</v>
      </c>
      <c r="F41" s="160">
        <v>2787.0404399999998</v>
      </c>
    </row>
    <row r="42" spans="1:6" ht="12" customHeight="1">
      <c r="A42" s="176" t="s">
        <v>242</v>
      </c>
      <c r="B42" s="39">
        <v>6261.31654</v>
      </c>
      <c r="C42" s="39">
        <v>10866.322800000002</v>
      </c>
      <c r="D42" s="39">
        <v>6348.8180999999995</v>
      </c>
      <c r="E42" s="39">
        <v>5587.9965</v>
      </c>
      <c r="F42" s="40">
        <v>4215.5625</v>
      </c>
    </row>
    <row r="43" spans="1:6" ht="12" customHeight="1" hidden="1" outlineLevel="1">
      <c r="A43" s="177" t="s">
        <v>243</v>
      </c>
      <c r="B43" s="39">
        <v>23.97223</v>
      </c>
      <c r="C43" s="39">
        <v>35.223870000000005</v>
      </c>
      <c r="D43" s="39">
        <v>14.652270000000001</v>
      </c>
      <c r="E43" s="39">
        <v>0.8391900000000001</v>
      </c>
      <c r="F43" s="40">
        <v>1.99251</v>
      </c>
    </row>
    <row r="44" spans="1:6" ht="12" customHeight="1" hidden="1" outlineLevel="1">
      <c r="A44" s="177" t="s">
        <v>244</v>
      </c>
      <c r="B44" s="39">
        <v>5878.0919</v>
      </c>
      <c r="C44" s="39">
        <v>6199.999900000001</v>
      </c>
      <c r="D44" s="39">
        <v>0</v>
      </c>
      <c r="E44" s="39">
        <v>1.1247</v>
      </c>
      <c r="F44" s="40">
        <v>74.24488000000001</v>
      </c>
    </row>
    <row r="45" spans="1:6" ht="12" customHeight="1" collapsed="1">
      <c r="A45" s="176" t="s">
        <v>161</v>
      </c>
      <c r="B45" s="39">
        <v>5902.064130000001</v>
      </c>
      <c r="C45" s="39">
        <v>6235.2237700000005</v>
      </c>
      <c r="D45" s="39">
        <v>14.652270000000001</v>
      </c>
      <c r="E45" s="39">
        <v>1.9638900000000001</v>
      </c>
      <c r="F45" s="40">
        <v>76.23739</v>
      </c>
    </row>
    <row r="46" spans="1:6" ht="12" customHeight="1">
      <c r="A46" s="174" t="s">
        <v>245</v>
      </c>
      <c r="B46" s="159">
        <v>12163.38067</v>
      </c>
      <c r="C46" s="159">
        <v>17101.546570000002</v>
      </c>
      <c r="D46" s="159">
        <v>6363.470369999999</v>
      </c>
      <c r="E46" s="159">
        <v>5589.96039</v>
      </c>
      <c r="F46" s="160">
        <v>4291.79989</v>
      </c>
    </row>
    <row r="47" spans="1:6" ht="12" customHeight="1">
      <c r="A47" s="77" t="s">
        <v>113</v>
      </c>
      <c r="B47" s="69">
        <v>19128.4756</v>
      </c>
      <c r="C47" s="69">
        <v>23543.33549</v>
      </c>
      <c r="D47" s="69">
        <v>11038.053839999999</v>
      </c>
      <c r="E47" s="69">
        <v>9793.4444</v>
      </c>
      <c r="F47" s="78">
        <v>7078.84033</v>
      </c>
    </row>
    <row r="48" spans="1:6" ht="12" customHeight="1">
      <c r="A48" s="178" t="s">
        <v>246</v>
      </c>
      <c r="B48" s="39">
        <v>2108.9777799999997</v>
      </c>
      <c r="C48" s="39">
        <v>2108.9777799999997</v>
      </c>
      <c r="D48" s="39">
        <v>1503.24445</v>
      </c>
      <c r="E48" s="39">
        <v>554.27778</v>
      </c>
      <c r="F48" s="40">
        <v>1587.31462</v>
      </c>
    </row>
    <row r="49" spans="1:6" ht="12" customHeight="1">
      <c r="A49" s="178" t="s">
        <v>247</v>
      </c>
      <c r="B49" s="39">
        <v>268.79348</v>
      </c>
      <c r="C49" s="39">
        <v>286.57757000000004</v>
      </c>
      <c r="D49" s="39">
        <v>226.69719</v>
      </c>
      <c r="E49" s="39">
        <v>229.19303</v>
      </c>
      <c r="F49" s="40">
        <v>174.76859</v>
      </c>
    </row>
    <row r="50" spans="1:6" ht="12" customHeight="1" hidden="1" outlineLevel="1">
      <c r="A50" s="79" t="s">
        <v>248</v>
      </c>
      <c r="B50" s="39">
        <v>82.01876</v>
      </c>
      <c r="C50" s="39">
        <v>81.65387</v>
      </c>
      <c r="D50" s="39">
        <v>63.69627</v>
      </c>
      <c r="E50" s="39">
        <v>63.116910000000004</v>
      </c>
      <c r="F50" s="40">
        <v>54.605410000000006</v>
      </c>
    </row>
    <row r="51" spans="1:6" ht="12" customHeight="1" hidden="1" outlineLevel="1">
      <c r="A51" s="79" t="s">
        <v>249</v>
      </c>
      <c r="B51" s="39">
        <v>126.98424000000001</v>
      </c>
      <c r="C51" s="39">
        <v>108.9375</v>
      </c>
      <c r="D51" s="39">
        <v>97.46668</v>
      </c>
      <c r="E51" s="39">
        <v>94.41352</v>
      </c>
      <c r="F51" s="40">
        <v>68.38567</v>
      </c>
    </row>
    <row r="52" spans="1:6" ht="12" customHeight="1" collapsed="1">
      <c r="A52" s="173" t="s">
        <v>119</v>
      </c>
      <c r="B52" s="39">
        <v>209.00300000000001</v>
      </c>
      <c r="C52" s="39">
        <v>190.59136999999998</v>
      </c>
      <c r="D52" s="39">
        <v>161.16295</v>
      </c>
      <c r="E52" s="39">
        <v>157.53043000000002</v>
      </c>
      <c r="F52" s="40">
        <v>122.99108000000001</v>
      </c>
    </row>
    <row r="53" spans="1:6" ht="12" customHeight="1">
      <c r="A53" s="77" t="s">
        <v>121</v>
      </c>
      <c r="B53" s="69">
        <v>2586.7742599999997</v>
      </c>
      <c r="C53" s="69">
        <v>2586.1467199999997</v>
      </c>
      <c r="D53" s="69">
        <v>1891.10459</v>
      </c>
      <c r="E53" s="69">
        <v>941.00124</v>
      </c>
      <c r="F53" s="78">
        <v>1885.07429</v>
      </c>
    </row>
    <row r="54" spans="1:6" ht="12" customHeight="1">
      <c r="A54" s="178" t="s">
        <v>250</v>
      </c>
      <c r="B54" s="44">
        <v>2700</v>
      </c>
      <c r="C54" s="143">
        <v>9300</v>
      </c>
      <c r="D54" s="143">
        <v>3757</v>
      </c>
      <c r="E54" s="143">
        <v>4000</v>
      </c>
      <c r="F54" s="144">
        <v>4000</v>
      </c>
    </row>
    <row r="55" spans="1:6" ht="12" customHeight="1" hidden="1" outlineLevel="1">
      <c r="A55" s="178" t="s">
        <v>256</v>
      </c>
      <c r="B55" s="44">
        <v>0</v>
      </c>
      <c r="C55" s="143">
        <v>0</v>
      </c>
      <c r="D55" s="143">
        <v>0</v>
      </c>
      <c r="E55" s="143">
        <v>0</v>
      </c>
      <c r="F55" s="144">
        <v>0</v>
      </c>
    </row>
    <row r="56" spans="1:6" ht="12" customHeight="1" collapsed="1">
      <c r="A56" s="178" t="s">
        <v>251</v>
      </c>
      <c r="B56" s="44">
        <v>683</v>
      </c>
      <c r="C56" s="143">
        <v>375.7</v>
      </c>
      <c r="D56" s="143">
        <v>274.366</v>
      </c>
      <c r="E56" s="143">
        <v>93.245</v>
      </c>
      <c r="F56" s="144">
        <v>6.206</v>
      </c>
    </row>
    <row r="57" spans="1:6" ht="12" customHeight="1" hidden="1" outlineLevel="1">
      <c r="A57" s="178" t="s">
        <v>252</v>
      </c>
      <c r="B57" s="44">
        <v>230.484</v>
      </c>
      <c r="C57" s="143">
        <v>266.88100000000003</v>
      </c>
      <c r="D57" s="143">
        <v>128.793</v>
      </c>
      <c r="E57" s="143">
        <v>36.265</v>
      </c>
      <c r="F57" s="144">
        <v>0</v>
      </c>
    </row>
    <row r="58" spans="1:6" ht="12" customHeight="1" collapsed="1">
      <c r="A58" s="178" t="s">
        <v>253</v>
      </c>
      <c r="B58" s="44">
        <v>7121.50677</v>
      </c>
      <c r="C58" s="143">
        <v>4885.45625</v>
      </c>
      <c r="D58" s="143">
        <v>334.81216</v>
      </c>
      <c r="E58" s="143">
        <v>1100.52104</v>
      </c>
      <c r="F58" s="144">
        <v>-553.21343</v>
      </c>
    </row>
    <row r="59" spans="1:6" ht="12" customHeight="1">
      <c r="A59" s="178" t="s">
        <v>254</v>
      </c>
      <c r="B59" s="44">
        <v>5806.71057</v>
      </c>
      <c r="C59" s="44">
        <v>6129.151519999999</v>
      </c>
      <c r="D59" s="44">
        <v>4651.97809</v>
      </c>
      <c r="E59" s="44">
        <v>3622.4121200000004</v>
      </c>
      <c r="F59" s="45">
        <v>1740.77347</v>
      </c>
    </row>
    <row r="60" spans="1:6" ht="12" customHeight="1">
      <c r="A60" s="77" t="s">
        <v>255</v>
      </c>
      <c r="B60" s="69">
        <v>16541.70134</v>
      </c>
      <c r="C60" s="69">
        <v>20957.18877</v>
      </c>
      <c r="D60" s="69">
        <v>9146.94925</v>
      </c>
      <c r="E60" s="69">
        <v>8852.44316</v>
      </c>
      <c r="F60" s="78">
        <v>5193.76604</v>
      </c>
    </row>
    <row r="61" spans="1:6" ht="12" customHeight="1">
      <c r="A61" s="179" t="s">
        <v>124</v>
      </c>
      <c r="B61" s="180">
        <v>19128.475599999998</v>
      </c>
      <c r="C61" s="69">
        <v>23543.33549</v>
      </c>
      <c r="D61" s="69">
        <v>11038.05384</v>
      </c>
      <c r="E61" s="69">
        <v>9793.4444</v>
      </c>
      <c r="F61" s="78">
        <v>7078.840330000001</v>
      </c>
    </row>
    <row r="62" spans="1:6" ht="12" customHeight="1">
      <c r="A62" s="22"/>
      <c r="B62" s="22"/>
      <c r="C62" s="22"/>
      <c r="D62" s="22"/>
      <c r="E62" s="22"/>
      <c r="F62" s="22"/>
    </row>
    <row r="63" spans="1:6" ht="12" customHeight="1">
      <c r="A63" s="166"/>
      <c r="B63" s="166"/>
      <c r="C63" s="166"/>
      <c r="D63" s="166"/>
      <c r="E63" s="166"/>
      <c r="F63" s="166"/>
    </row>
  </sheetData>
  <conditionalFormatting sqref="D47:F47">
    <cfRule type="cellIs" priority="36" operator="greaterThan" stopIfTrue="1">
      <formula>10</formula>
    </cfRule>
  </conditionalFormatting>
  <conditionalFormatting sqref="D53:F58">
    <cfRule type="cellIs" priority="35" operator="greaterThan" stopIfTrue="1">
      <formula>10</formula>
    </cfRule>
  </conditionalFormatting>
  <conditionalFormatting sqref="D60:F61">
    <cfRule type="cellIs" priority="34" operator="greaterThan" stopIfTrue="1">
      <formula>10</formula>
    </cfRule>
  </conditionalFormatting>
  <conditionalFormatting sqref="C47">
    <cfRule type="cellIs" priority="39" operator="greaterThan" stopIfTrue="1">
      <formula>10</formula>
    </cfRule>
  </conditionalFormatting>
  <conditionalFormatting sqref="C53:C58">
    <cfRule type="cellIs" priority="38" operator="greaterThan" stopIfTrue="1">
      <formula>10</formula>
    </cfRule>
  </conditionalFormatting>
  <conditionalFormatting sqref="C60:C61">
    <cfRule type="cellIs" priority="37" operator="greaterThan" stopIfTrue="1">
      <formula>10</formula>
    </cfRule>
  </conditionalFormatting>
  <conditionalFormatting sqref="J18">
    <cfRule type="cellIs" priority="33" operator="greaterThan" stopIfTrue="1">
      <formula>10</formula>
    </cfRule>
  </conditionalFormatting>
  <conditionalFormatting sqref="J24">
    <cfRule type="cellIs" priority="32" operator="greaterThan" stopIfTrue="1">
      <formula>10</formula>
    </cfRule>
  </conditionalFormatting>
  <conditionalFormatting sqref="J30:J32">
    <cfRule type="cellIs" priority="31" operator="greaterThan" stopIfTrue="1">
      <formula>10</formula>
    </cfRule>
  </conditionalFormatting>
  <conditionalFormatting sqref="I18">
    <cfRule type="cellIs" priority="30" operator="greaterThan" stopIfTrue="1">
      <formula>10</formula>
    </cfRule>
  </conditionalFormatting>
  <conditionalFormatting sqref="I24">
    <cfRule type="cellIs" priority="29" operator="greaterThan" stopIfTrue="1">
      <formula>10</formula>
    </cfRule>
  </conditionalFormatting>
  <conditionalFormatting sqref="I30:I32">
    <cfRule type="cellIs" priority="28" operator="greaterThan" stopIfTrue="1">
      <formula>10</formula>
    </cfRule>
  </conditionalFormatting>
  <conditionalFormatting sqref="G18:H18">
    <cfRule type="cellIs" priority="27" operator="greaterThan" stopIfTrue="1">
      <formula>10</formula>
    </cfRule>
  </conditionalFormatting>
  <conditionalFormatting sqref="G24:H24">
    <cfRule type="cellIs" priority="26" operator="greaterThan" stopIfTrue="1">
      <formula>10</formula>
    </cfRule>
  </conditionalFormatting>
  <conditionalFormatting sqref="G30:H32">
    <cfRule type="cellIs" priority="25" operator="greaterThan" stopIfTrue="1">
      <formula>10</formula>
    </cfRule>
  </conditionalFormatting>
  <conditionalFormatting sqref="D18:F18">
    <cfRule type="cellIs" priority="24" operator="greaterThan" stopIfTrue="1">
      <formula>10</formula>
    </cfRule>
  </conditionalFormatting>
  <conditionalFormatting sqref="D24:F24">
    <cfRule type="cellIs" priority="23" operator="greaterThan" stopIfTrue="1">
      <formula>10</formula>
    </cfRule>
  </conditionalFormatting>
  <conditionalFormatting sqref="D30:F32">
    <cfRule type="cellIs" priority="22" operator="greaterThan" stopIfTrue="1">
      <formula>10</formula>
    </cfRule>
  </conditionalFormatting>
  <conditionalFormatting sqref="C18">
    <cfRule type="cellIs" priority="21" operator="greaterThan" stopIfTrue="1">
      <formula>10</formula>
    </cfRule>
  </conditionalFormatting>
  <conditionalFormatting sqref="C24">
    <cfRule type="cellIs" priority="20" operator="greaterThan" stopIfTrue="1">
      <formula>10</formula>
    </cfRule>
  </conditionalFormatting>
  <conditionalFormatting sqref="C30:C32">
    <cfRule type="cellIs" priority="19" operator="greaterThan" stopIfTrue="1">
      <formula>10</formula>
    </cfRule>
  </conditionalFormatting>
  <conditionalFormatting sqref="B18">
    <cfRule type="cellIs" priority="18" operator="greaterThan" stopIfTrue="1">
      <formula>10</formula>
    </cfRule>
  </conditionalFormatting>
  <conditionalFormatting sqref="B24">
    <cfRule type="cellIs" priority="17" operator="greaterThan" stopIfTrue="1">
      <formula>10</formula>
    </cfRule>
  </conditionalFormatting>
  <conditionalFormatting sqref="B30:B32">
    <cfRule type="cellIs" priority="16" operator="greaterThan" stopIfTrue="1">
      <formula>10</formula>
    </cfRule>
  </conditionalFormatting>
  <conditionalFormatting sqref="B47">
    <cfRule type="cellIs" priority="15" operator="greaterThan" stopIfTrue="1">
      <formula>10</formula>
    </cfRule>
  </conditionalFormatting>
  <conditionalFormatting sqref="B53">
    <cfRule type="cellIs" priority="14" operator="greaterThan" stopIfTrue="1">
      <formula>10</formula>
    </cfRule>
  </conditionalFormatting>
  <conditionalFormatting sqref="B60:B61">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26"/>
  <sheetViews>
    <sheetView workbookViewId="0" topLeftCell="A1"/>
  </sheetViews>
  <sheetFormatPr defaultColWidth="10" defaultRowHeight="12" customHeight="1"/>
  <cols>
    <col min="1" max="1" width="46.66015625" style="123" customWidth="1"/>
    <col min="2" max="2" width="12.83203125" style="123" customWidth="1"/>
    <col min="3" max="3" width="12.16015625" style="123" customWidth="1"/>
    <col min="4" max="8" width="11.5" style="90" customWidth="1"/>
    <col min="9" max="9" width="11.5" style="123" customWidth="1"/>
    <col min="10" max="10" width="11" style="123" customWidth="1"/>
    <col min="11" max="12" width="11" style="23" bestFit="1" customWidth="1"/>
    <col min="13" max="16384" width="10" style="24" customWidth="1"/>
  </cols>
  <sheetData>
    <row r="1" spans="1:10" s="17" customFormat="1" ht="17.25" customHeight="1">
      <c r="A1" s="13" t="s">
        <v>13</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127</v>
      </c>
      <c r="B5" s="25"/>
      <c r="C5" s="25"/>
      <c r="D5" s="26"/>
      <c r="E5" s="26"/>
      <c r="F5" s="26"/>
      <c r="G5" s="26"/>
      <c r="H5" s="26"/>
      <c r="I5" s="27"/>
      <c r="J5" s="214" t="s">
        <v>78</v>
      </c>
      <c r="K5" s="22"/>
    </row>
    <row r="6" spans="1:13" s="27" customFormat="1" ht="12" customHeight="1">
      <c r="A6" s="96"/>
      <c r="B6" s="96"/>
      <c r="C6" s="96"/>
      <c r="D6" s="96"/>
      <c r="E6" s="96"/>
      <c r="F6" s="96"/>
      <c r="G6" s="96"/>
      <c r="H6" s="96"/>
      <c r="I6" s="96"/>
      <c r="J6" s="96"/>
      <c r="K6" s="22"/>
      <c r="M6" s="24"/>
    </row>
    <row r="7" spans="1:13" s="37" customFormat="1" ht="12" customHeight="1">
      <c r="A7" s="154"/>
      <c r="B7" s="155" t="s">
        <v>293</v>
      </c>
      <c r="C7" s="155" t="s">
        <v>280</v>
      </c>
      <c r="D7" s="155" t="s">
        <v>1</v>
      </c>
      <c r="E7" s="155" t="s">
        <v>2</v>
      </c>
      <c r="F7" s="155" t="s">
        <v>3</v>
      </c>
      <c r="G7" s="155" t="s">
        <v>4</v>
      </c>
      <c r="H7" s="155" t="s">
        <v>5</v>
      </c>
      <c r="I7" s="155" t="s">
        <v>6</v>
      </c>
      <c r="J7" s="36" t="s">
        <v>7</v>
      </c>
      <c r="K7" s="22"/>
      <c r="M7" s="24"/>
    </row>
    <row r="8" spans="1:13" s="41" customFormat="1" ht="12" customHeight="1">
      <c r="A8" s="145" t="s">
        <v>129</v>
      </c>
      <c r="B8" s="104">
        <v>0.3450621344911885</v>
      </c>
      <c r="C8" s="104">
        <v>0.1373597705673234</v>
      </c>
      <c r="D8" s="104">
        <v>0.45908292567157377</v>
      </c>
      <c r="E8" s="104">
        <v>0.4845377249225254</v>
      </c>
      <c r="F8" s="104">
        <v>0.41728947820163537</v>
      </c>
      <c r="G8" s="104">
        <v>0.14908572731494338</v>
      </c>
      <c r="H8" s="104">
        <v>0.35140039081546975</v>
      </c>
      <c r="I8" s="104">
        <v>0.44270334735680233</v>
      </c>
      <c r="J8" s="367">
        <v>0.344557642390193</v>
      </c>
      <c r="K8" s="22"/>
      <c r="M8" s="24"/>
    </row>
    <row r="9" spans="1:13" s="41" customFormat="1" ht="12" customHeight="1">
      <c r="A9" s="145" t="s">
        <v>130</v>
      </c>
      <c r="B9" s="104">
        <v>0.2958502797871176</v>
      </c>
      <c r="C9" s="104">
        <v>0.11766471906545725</v>
      </c>
      <c r="D9" s="104">
        <v>0.39165083663665673</v>
      </c>
      <c r="E9" s="104">
        <v>0.33796412369059137</v>
      </c>
      <c r="F9" s="104">
        <v>0.29366437297585635</v>
      </c>
      <c r="G9" s="104">
        <v>0.12807264605807334</v>
      </c>
      <c r="H9" s="104">
        <v>0.29333615476086145</v>
      </c>
      <c r="I9" s="104">
        <v>0.3658349739695709</v>
      </c>
      <c r="J9" s="366">
        <v>0.2990675897558758</v>
      </c>
      <c r="K9" s="22"/>
      <c r="M9" s="24"/>
    </row>
    <row r="10" spans="1:13" s="46" customFormat="1" ht="12" customHeight="1">
      <c r="A10" s="145" t="s">
        <v>133</v>
      </c>
      <c r="B10" s="208">
        <v>0.4088229813666142</v>
      </c>
      <c r="C10" s="208">
        <v>0.44501396111162494</v>
      </c>
      <c r="D10" s="208">
        <v>0.48382751295864984</v>
      </c>
      <c r="E10" s="208">
        <v>0.5001142249879779</v>
      </c>
      <c r="F10" s="208">
        <v>0.49847914734347243</v>
      </c>
      <c r="G10" s="208">
        <v>0.5234619999867501</v>
      </c>
      <c r="H10" s="208">
        <v>0.5536509776650695</v>
      </c>
      <c r="I10" s="208">
        <v>0.46274200590558523</v>
      </c>
      <c r="J10" s="366">
        <v>0.48024825999646314</v>
      </c>
      <c r="K10" s="22"/>
      <c r="M10" s="24"/>
    </row>
    <row r="11" spans="1:13" s="46" customFormat="1" ht="12" customHeight="1">
      <c r="A11" s="256" t="s">
        <v>288</v>
      </c>
      <c r="B11" s="207">
        <v>197.004</v>
      </c>
      <c r="C11" s="207">
        <v>200.258</v>
      </c>
      <c r="D11" s="207">
        <v>201.63</v>
      </c>
      <c r="E11" s="207">
        <v>196.429</v>
      </c>
      <c r="F11" s="207">
        <v>199.13</v>
      </c>
      <c r="G11" s="207">
        <v>203.324</v>
      </c>
      <c r="H11" s="207">
        <v>204.527</v>
      </c>
      <c r="I11" s="207">
        <v>197.453</v>
      </c>
      <c r="J11" s="345">
        <v>197.261</v>
      </c>
      <c r="K11" s="22"/>
      <c r="M11" s="24"/>
    </row>
    <row r="12" spans="1:13" s="46" customFormat="1" ht="12.75" customHeight="1">
      <c r="A12" s="257" t="s">
        <v>137</v>
      </c>
      <c r="B12" s="210">
        <v>22.65</v>
      </c>
      <c r="C12" s="210">
        <v>23.9</v>
      </c>
      <c r="D12" s="210">
        <v>22.18</v>
      </c>
      <c r="E12" s="210">
        <v>24.18</v>
      </c>
      <c r="F12" s="210">
        <v>23.7</v>
      </c>
      <c r="G12" s="210">
        <v>24.2</v>
      </c>
      <c r="H12" s="210">
        <v>25.2</v>
      </c>
      <c r="I12" s="210">
        <v>25.2</v>
      </c>
      <c r="J12" s="370">
        <v>29.05</v>
      </c>
      <c r="K12" s="22"/>
      <c r="M12" s="24"/>
    </row>
    <row r="13" spans="1:11" s="62" customFormat="1" ht="12.95" customHeight="1">
      <c r="A13" s="182"/>
      <c r="B13" s="182"/>
      <c r="C13" s="182"/>
      <c r="D13" s="182"/>
      <c r="E13" s="182"/>
      <c r="F13" s="182"/>
      <c r="G13" s="182"/>
      <c r="H13" s="182"/>
      <c r="I13" s="182"/>
      <c r="J13" s="182"/>
      <c r="K13" s="22"/>
    </row>
    <row r="14" spans="1:7" ht="12" customHeight="1">
      <c r="A14" s="183"/>
      <c r="B14" s="184"/>
      <c r="C14" s="184"/>
      <c r="D14" s="184"/>
      <c r="E14" s="184"/>
      <c r="F14" s="184"/>
      <c r="G14" s="184"/>
    </row>
    <row r="15" spans="1:7" ht="18.75">
      <c r="A15" s="29" t="s">
        <v>128</v>
      </c>
      <c r="B15" s="97"/>
      <c r="C15" s="97"/>
      <c r="D15" s="97"/>
      <c r="E15" s="97"/>
      <c r="F15" s="114"/>
      <c r="G15" s="114"/>
    </row>
    <row r="16" spans="1:7" ht="12" customHeight="1">
      <c r="A16" s="115"/>
      <c r="B16" s="115"/>
      <c r="C16" s="115"/>
      <c r="D16" s="115"/>
      <c r="E16" s="115"/>
      <c r="F16" s="116"/>
      <c r="G16" s="123"/>
    </row>
    <row r="17" spans="1:8" ht="12" customHeight="1">
      <c r="A17" s="117"/>
      <c r="B17" s="118">
        <v>2017</v>
      </c>
      <c r="C17" s="118">
        <v>2016</v>
      </c>
      <c r="D17" s="118">
        <v>2015</v>
      </c>
      <c r="E17" s="185">
        <v>2014</v>
      </c>
      <c r="F17" s="68">
        <v>2013</v>
      </c>
      <c r="G17" s="119"/>
      <c r="H17" s="383"/>
    </row>
    <row r="18" spans="1:8" ht="12" customHeight="1">
      <c r="A18" s="145" t="s">
        <v>129</v>
      </c>
      <c r="B18" s="186">
        <v>0.3097003966232855</v>
      </c>
      <c r="C18" s="186">
        <v>0.40719662499075937</v>
      </c>
      <c r="D18" s="186">
        <v>0.5169039025356745</v>
      </c>
      <c r="E18" s="186">
        <v>0.5157850162163325</v>
      </c>
      <c r="F18" s="367">
        <v>0.40264185656502327</v>
      </c>
      <c r="G18" s="120"/>
      <c r="H18" s="383"/>
    </row>
    <row r="19" spans="1:8" ht="12" customHeight="1">
      <c r="A19" s="145" t="s">
        <v>130</v>
      </c>
      <c r="B19" s="186">
        <v>0.2721567433710721</v>
      </c>
      <c r="C19" s="186">
        <v>0.3544768916894179</v>
      </c>
      <c r="D19" s="186">
        <v>0.4466292377441594</v>
      </c>
      <c r="E19" s="186">
        <v>0.4293920091994559</v>
      </c>
      <c r="F19" s="366">
        <v>0.29476220083524785</v>
      </c>
      <c r="G19" s="120"/>
      <c r="H19" s="383"/>
    </row>
    <row r="20" spans="1:8" ht="12" customHeight="1">
      <c r="A20" s="145" t="s">
        <v>133</v>
      </c>
      <c r="B20" s="211">
        <v>0.5012844669037064</v>
      </c>
      <c r="C20" s="211">
        <v>0.5377864503699942</v>
      </c>
      <c r="D20" s="211">
        <v>0.522318691849431</v>
      </c>
      <c r="E20" s="211">
        <v>0.5928718529290163</v>
      </c>
      <c r="F20" s="366">
        <v>0.7319411588322483</v>
      </c>
      <c r="G20" s="121"/>
      <c r="H20" s="383"/>
    </row>
    <row r="21" spans="1:8" ht="12" customHeight="1">
      <c r="A21" s="256" t="s">
        <v>288</v>
      </c>
      <c r="B21" s="212">
        <v>201.63</v>
      </c>
      <c r="C21" s="212">
        <v>204.527</v>
      </c>
      <c r="D21" s="212">
        <v>147.337</v>
      </c>
      <c r="E21" s="212">
        <v>152.352</v>
      </c>
      <c r="F21" s="345">
        <v>137.718</v>
      </c>
      <c r="G21" s="121"/>
      <c r="H21" s="383"/>
    </row>
    <row r="22" spans="1:8" ht="12" customHeight="1">
      <c r="A22" s="257" t="s">
        <v>137</v>
      </c>
      <c r="B22" s="213">
        <v>22.18</v>
      </c>
      <c r="C22" s="213">
        <v>25.2</v>
      </c>
      <c r="D22" s="213">
        <v>25.45</v>
      </c>
      <c r="E22" s="213">
        <v>19.55</v>
      </c>
      <c r="F22" s="370">
        <v>19.5</v>
      </c>
      <c r="G22" s="121"/>
      <c r="H22" s="383"/>
    </row>
    <row r="23" spans="1:8" ht="12" customHeight="1">
      <c r="A23" s="182"/>
      <c r="B23" s="182"/>
      <c r="C23" s="182"/>
      <c r="D23" s="182"/>
      <c r="E23" s="182"/>
      <c r="F23" s="182"/>
      <c r="G23" s="182"/>
      <c r="H23" s="383"/>
    </row>
    <row r="24" ht="12" customHeight="1">
      <c r="H24" s="383"/>
    </row>
    <row r="25" ht="12" customHeight="1">
      <c r="H25" s="383"/>
    </row>
    <row r="26" ht="12" customHeight="1">
      <c r="H26" s="383"/>
    </row>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84"/>
  <sheetViews>
    <sheetView showGridLines="0" workbookViewId="0" topLeftCell="A1"/>
  </sheetViews>
  <sheetFormatPr defaultColWidth="10" defaultRowHeight="12" customHeight="1"/>
  <cols>
    <col min="1" max="1" width="39.16015625" style="72" customWidth="1"/>
    <col min="2" max="3" width="15.33203125" style="72" customWidth="1"/>
    <col min="4" max="8" width="15.33203125" style="23" customWidth="1"/>
    <col min="9" max="9" width="15.33203125" style="27" customWidth="1"/>
    <col min="10" max="10" width="15.33203125" style="63" customWidth="1"/>
    <col min="11" max="11" width="4.83203125" style="23" customWidth="1"/>
    <col min="12" max="12" width="12.5" style="24" customWidth="1"/>
    <col min="13" max="16384" width="10" style="24" customWidth="1"/>
  </cols>
  <sheetData>
    <row r="1" spans="1:12" s="17" customFormat="1" ht="17.25" customHeight="1">
      <c r="A1" s="13" t="s">
        <v>13</v>
      </c>
      <c r="B1" s="14"/>
      <c r="C1" s="14"/>
      <c r="D1" s="15"/>
      <c r="E1" s="16"/>
      <c r="F1" s="16"/>
      <c r="G1" s="16"/>
      <c r="H1" s="15"/>
      <c r="I1" s="16"/>
      <c r="J1" s="15"/>
      <c r="L1" s="16"/>
    </row>
    <row r="2" spans="1:12" s="18" customFormat="1" ht="17.25" customHeight="1">
      <c r="A2" s="19" t="s">
        <v>292</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258</v>
      </c>
      <c r="B5" s="25"/>
      <c r="C5" s="25"/>
      <c r="D5" s="26"/>
      <c r="E5" s="26"/>
      <c r="F5" s="26"/>
      <c r="G5" s="26"/>
      <c r="H5" s="26"/>
      <c r="J5" s="214" t="s">
        <v>78</v>
      </c>
      <c r="K5" s="26"/>
    </row>
    <row r="6" spans="1:12" ht="11.25" customHeight="1">
      <c r="A6" s="63"/>
      <c r="B6" s="32"/>
      <c r="C6" s="164"/>
      <c r="H6" s="164"/>
      <c r="I6" s="23"/>
      <c r="J6" s="72"/>
      <c r="K6" s="26"/>
      <c r="L6" s="23"/>
    </row>
    <row r="7" spans="1:10" ht="12" customHeight="1">
      <c r="A7" s="172" t="s">
        <v>257</v>
      </c>
      <c r="B7" s="360">
        <v>43281</v>
      </c>
      <c r="C7" s="360">
        <v>43190</v>
      </c>
      <c r="D7" s="360">
        <v>43100</v>
      </c>
      <c r="E7" s="360">
        <v>43008</v>
      </c>
      <c r="F7" s="360">
        <v>42916</v>
      </c>
      <c r="G7" s="360">
        <v>42825</v>
      </c>
      <c r="H7" s="360">
        <v>42735</v>
      </c>
      <c r="I7" s="360">
        <v>42643</v>
      </c>
      <c r="J7" s="293">
        <v>42551</v>
      </c>
    </row>
    <row r="8" spans="1:10" ht="12" customHeight="1">
      <c r="A8" s="173" t="s">
        <v>14</v>
      </c>
      <c r="B8" s="351">
        <v>153497.32858000003</v>
      </c>
      <c r="C8" s="351">
        <v>143602.99628</v>
      </c>
      <c r="D8" s="351">
        <v>135326.98583000002</v>
      </c>
      <c r="E8" s="351">
        <v>129054.35561</v>
      </c>
      <c r="F8" s="351">
        <v>121991.64390000001</v>
      </c>
      <c r="G8" s="351">
        <v>118650.39076000001</v>
      </c>
      <c r="H8" s="351">
        <v>111563.63385</v>
      </c>
      <c r="I8" s="351">
        <v>104948.64393</v>
      </c>
      <c r="J8" s="40">
        <v>96593.78292</v>
      </c>
    </row>
    <row r="9" spans="1:10" ht="12" customHeight="1">
      <c r="A9" s="173" t="s">
        <v>15</v>
      </c>
      <c r="B9" s="351">
        <v>784488.9524</v>
      </c>
      <c r="C9" s="351">
        <v>760828.7029299999</v>
      </c>
      <c r="D9" s="351">
        <v>749904.42391</v>
      </c>
      <c r="E9" s="351">
        <v>724346.06683</v>
      </c>
      <c r="F9" s="351">
        <v>704924.76551</v>
      </c>
      <c r="G9" s="351">
        <v>472388.70235000004</v>
      </c>
      <c r="H9" s="351">
        <v>440109.58949000004</v>
      </c>
      <c r="I9" s="351">
        <v>421602.07647</v>
      </c>
      <c r="J9" s="40">
        <v>391122.48838</v>
      </c>
    </row>
    <row r="10" spans="1:10" ht="12" customHeight="1">
      <c r="A10" s="173" t="s">
        <v>16</v>
      </c>
      <c r="B10" s="351">
        <v>106816.58041</v>
      </c>
      <c r="C10" s="351">
        <v>99927.38972</v>
      </c>
      <c r="D10" s="351">
        <v>94507.38707</v>
      </c>
      <c r="E10" s="351">
        <v>92018.28367</v>
      </c>
      <c r="F10" s="351">
        <v>86791.10142</v>
      </c>
      <c r="G10" s="351">
        <v>70393.22356999999</v>
      </c>
      <c r="H10" s="351">
        <v>63634.791170000004</v>
      </c>
      <c r="I10" s="351">
        <v>62089.752060000006</v>
      </c>
      <c r="J10" s="40">
        <v>56770.57327000001</v>
      </c>
    </row>
    <row r="11" spans="1:10" ht="12" customHeight="1">
      <c r="A11" s="173" t="s">
        <v>17</v>
      </c>
      <c r="B11" s="351">
        <v>60485.88553</v>
      </c>
      <c r="C11" s="351">
        <v>62304.43089</v>
      </c>
      <c r="D11" s="351">
        <v>64216.822140000004</v>
      </c>
      <c r="E11" s="351">
        <v>63712.66335</v>
      </c>
      <c r="F11" s="351">
        <v>64034.522710000005</v>
      </c>
      <c r="G11" s="351">
        <v>60737.350130000006</v>
      </c>
      <c r="H11" s="351">
        <v>58343.26554</v>
      </c>
      <c r="I11" s="351">
        <v>57876.23993</v>
      </c>
      <c r="J11" s="40">
        <v>55523.30118</v>
      </c>
    </row>
    <row r="12" spans="1:10" ht="12" customHeight="1">
      <c r="A12" s="173" t="s">
        <v>18</v>
      </c>
      <c r="B12" s="351">
        <v>20214.595719999998</v>
      </c>
      <c r="C12" s="351">
        <v>20386.60345</v>
      </c>
      <c r="D12" s="351">
        <v>20762.707530000003</v>
      </c>
      <c r="E12" s="351">
        <v>20710.19188</v>
      </c>
      <c r="F12" s="351">
        <v>20622.2125</v>
      </c>
      <c r="G12" s="351">
        <v>20629.16638</v>
      </c>
      <c r="H12" s="351">
        <v>20369.28665</v>
      </c>
      <c r="I12" s="351">
        <v>20161.34932</v>
      </c>
      <c r="J12" s="40">
        <v>19437.25144</v>
      </c>
    </row>
    <row r="13" spans="1:10" ht="12" customHeight="1">
      <c r="A13" s="173" t="s">
        <v>282</v>
      </c>
      <c r="B13" s="351">
        <v>1860.74215</v>
      </c>
      <c r="C13" s="351">
        <v>1501.97882</v>
      </c>
      <c r="D13" s="351">
        <v>0</v>
      </c>
      <c r="E13" s="351">
        <v>0</v>
      </c>
      <c r="F13" s="351">
        <v>0</v>
      </c>
      <c r="G13" s="351">
        <v>0</v>
      </c>
      <c r="H13" s="351">
        <v>0</v>
      </c>
      <c r="I13" s="351">
        <v>0</v>
      </c>
      <c r="J13" s="40">
        <v>0</v>
      </c>
    </row>
    <row r="14" spans="1:10" ht="12" customHeight="1">
      <c r="A14" s="173" t="s">
        <v>19</v>
      </c>
      <c r="B14" s="351">
        <v>10306.66688</v>
      </c>
      <c r="C14" s="351">
        <v>8169.509110000001</v>
      </c>
      <c r="D14" s="351">
        <v>7456.8552199999995</v>
      </c>
      <c r="E14" s="351">
        <v>6807.564990000001</v>
      </c>
      <c r="F14" s="351">
        <v>5369.60477</v>
      </c>
      <c r="G14" s="351">
        <v>4057.87568</v>
      </c>
      <c r="H14" s="351">
        <v>444.43537</v>
      </c>
      <c r="I14" s="351">
        <v>0</v>
      </c>
      <c r="J14" s="40">
        <v>0</v>
      </c>
    </row>
    <row r="15" spans="1:10" ht="12" customHeight="1">
      <c r="A15" s="173" t="s">
        <v>20</v>
      </c>
      <c r="B15" s="351">
        <v>1902.68967</v>
      </c>
      <c r="C15" s="351">
        <v>1676.7061</v>
      </c>
      <c r="D15" s="351">
        <v>1491.0095900000001</v>
      </c>
      <c r="E15" s="351">
        <v>1102.9463500000002</v>
      </c>
      <c r="F15" s="351">
        <v>950.6729399999999</v>
      </c>
      <c r="G15" s="351">
        <v>857.91049</v>
      </c>
      <c r="H15" s="351">
        <v>627.57875</v>
      </c>
      <c r="I15" s="351">
        <v>0</v>
      </c>
      <c r="J15" s="40">
        <v>0</v>
      </c>
    </row>
    <row r="16" spans="1:10" ht="12" customHeight="1">
      <c r="A16" s="173" t="s">
        <v>21</v>
      </c>
      <c r="B16" s="352">
        <v>14870.34625</v>
      </c>
      <c r="C16" s="352">
        <v>14593.51503</v>
      </c>
      <c r="D16" s="352">
        <v>14085.949050000001</v>
      </c>
      <c r="E16" s="352">
        <v>13973.53577</v>
      </c>
      <c r="F16" s="352">
        <v>9330.22731</v>
      </c>
      <c r="G16" s="352">
        <v>9119.28548</v>
      </c>
      <c r="H16" s="352">
        <v>8842.93362</v>
      </c>
      <c r="I16" s="352">
        <v>8283.7648</v>
      </c>
      <c r="J16" s="40">
        <v>7949.46629</v>
      </c>
    </row>
    <row r="17" spans="1:10" ht="12" customHeight="1">
      <c r="A17" s="173" t="s">
        <v>22</v>
      </c>
      <c r="B17" s="351">
        <v>9128.330230000001</v>
      </c>
      <c r="C17" s="351">
        <v>10663.761789999999</v>
      </c>
      <c r="D17" s="351">
        <v>10674.41955</v>
      </c>
      <c r="E17" s="351">
        <v>11345.501320000001</v>
      </c>
      <c r="F17" s="351">
        <v>11272.28192</v>
      </c>
      <c r="G17" s="351">
        <v>11687.607210000002</v>
      </c>
      <c r="H17" s="351">
        <v>12794.64725</v>
      </c>
      <c r="I17" s="351">
        <v>12198.67122</v>
      </c>
      <c r="J17" s="40">
        <v>12174.10813</v>
      </c>
    </row>
    <row r="18" spans="1:10" ht="12" customHeight="1">
      <c r="A18" s="173" t="s">
        <v>23</v>
      </c>
      <c r="B18" s="351">
        <v>2981.15038</v>
      </c>
      <c r="C18" s="351">
        <v>3091.25017</v>
      </c>
      <c r="D18" s="351">
        <v>3802.92788</v>
      </c>
      <c r="E18" s="351">
        <v>3683.68621</v>
      </c>
      <c r="F18" s="351">
        <v>4170.9576</v>
      </c>
      <c r="G18" s="351">
        <v>3884.3432700000003</v>
      </c>
      <c r="H18" s="351">
        <v>3804.31211</v>
      </c>
      <c r="I18" s="351">
        <v>3452.9517400000004</v>
      </c>
      <c r="J18" s="40">
        <v>1189.64012</v>
      </c>
    </row>
    <row r="19" spans="1:10" ht="12" customHeight="1">
      <c r="A19" s="173" t="s">
        <v>24</v>
      </c>
      <c r="B19" s="351">
        <v>0</v>
      </c>
      <c r="C19" s="351">
        <v>0</v>
      </c>
      <c r="D19" s="351">
        <v>0</v>
      </c>
      <c r="E19" s="351">
        <v>0</v>
      </c>
      <c r="F19" s="351">
        <v>0</v>
      </c>
      <c r="G19" s="351">
        <v>225816.64043</v>
      </c>
      <c r="H19" s="351">
        <v>230418.11738</v>
      </c>
      <c r="I19" s="351">
        <v>223576.95466</v>
      </c>
      <c r="J19" s="40">
        <v>224286.83355</v>
      </c>
    </row>
    <row r="20" spans="1:10" ht="12" customHeight="1">
      <c r="A20" s="173" t="s">
        <v>25</v>
      </c>
      <c r="B20" s="351">
        <v>0</v>
      </c>
      <c r="C20" s="351">
        <v>0</v>
      </c>
      <c r="D20" s="351">
        <v>0</v>
      </c>
      <c r="E20" s="351">
        <v>0</v>
      </c>
      <c r="F20" s="351">
        <v>0</v>
      </c>
      <c r="G20" s="351">
        <v>12607.565900000001</v>
      </c>
      <c r="H20" s="351">
        <v>13264.99308</v>
      </c>
      <c r="I20" s="351">
        <v>13157.46025</v>
      </c>
      <c r="J20" s="40">
        <v>13638.06049</v>
      </c>
    </row>
    <row r="21" spans="1:10" ht="12" customHeight="1">
      <c r="A21" s="173" t="s">
        <v>26</v>
      </c>
      <c r="B21" s="351">
        <v>0</v>
      </c>
      <c r="C21" s="351">
        <v>0</v>
      </c>
      <c r="D21" s="351">
        <v>0</v>
      </c>
      <c r="E21" s="351">
        <v>0</v>
      </c>
      <c r="F21" s="351">
        <v>0</v>
      </c>
      <c r="G21" s="351">
        <v>4258.78844</v>
      </c>
      <c r="H21" s="351">
        <v>4404.291160000001</v>
      </c>
      <c r="I21" s="351">
        <v>4404.66825</v>
      </c>
      <c r="J21" s="40">
        <v>4532.47333</v>
      </c>
    </row>
    <row r="22" spans="1:10" ht="12" customHeight="1">
      <c r="A22" s="173" t="s">
        <v>27</v>
      </c>
      <c r="B22" s="351">
        <v>0</v>
      </c>
      <c r="C22" s="351">
        <v>0</v>
      </c>
      <c r="D22" s="351">
        <v>544.0274900000001</v>
      </c>
      <c r="E22" s="351">
        <v>531.5781</v>
      </c>
      <c r="F22" s="351">
        <v>536.3920300000001</v>
      </c>
      <c r="G22" s="351">
        <v>534.09239</v>
      </c>
      <c r="H22" s="351">
        <v>543.90299</v>
      </c>
      <c r="I22" s="351">
        <v>554.67558</v>
      </c>
      <c r="J22" s="40">
        <v>544.74546</v>
      </c>
    </row>
    <row r="23" spans="1:10" ht="12" customHeight="1">
      <c r="A23" s="173" t="s">
        <v>28</v>
      </c>
      <c r="B23" s="351">
        <v>0</v>
      </c>
      <c r="C23" s="351">
        <v>0</v>
      </c>
      <c r="D23" s="351">
        <v>0</v>
      </c>
      <c r="E23" s="351">
        <v>0</v>
      </c>
      <c r="F23" s="351">
        <v>4598.33425</v>
      </c>
      <c r="G23" s="351">
        <v>4701.43296</v>
      </c>
      <c r="H23" s="351">
        <v>4695.269429999999</v>
      </c>
      <c r="I23" s="351">
        <v>4654.1120599999995</v>
      </c>
      <c r="J23" s="40">
        <v>4745.77659</v>
      </c>
    </row>
    <row r="24" spans="1:10" ht="12" customHeight="1">
      <c r="A24" s="187" t="s">
        <v>29</v>
      </c>
      <c r="B24" s="351">
        <v>0</v>
      </c>
      <c r="C24" s="351">
        <v>0</v>
      </c>
      <c r="D24" s="351">
        <v>0</v>
      </c>
      <c r="E24" s="351">
        <v>0</v>
      </c>
      <c r="F24" s="351">
        <v>0</v>
      </c>
      <c r="G24" s="351">
        <v>0</v>
      </c>
      <c r="H24" s="351">
        <v>0</v>
      </c>
      <c r="I24" s="351">
        <v>0</v>
      </c>
      <c r="J24" s="40">
        <v>2043.2940700000001</v>
      </c>
    </row>
    <row r="25" spans="1:12" ht="12" customHeight="1">
      <c r="A25" s="77" t="s">
        <v>113</v>
      </c>
      <c r="B25" s="353">
        <v>1166553.2682</v>
      </c>
      <c r="C25" s="353">
        <v>1126746.8442899997</v>
      </c>
      <c r="D25" s="353">
        <v>1102773.51526</v>
      </c>
      <c r="E25" s="353">
        <v>1067286.37408</v>
      </c>
      <c r="F25" s="353">
        <v>1034592.7168599999</v>
      </c>
      <c r="G25" s="353">
        <v>1020324.3754400002</v>
      </c>
      <c r="H25" s="353">
        <v>973861.0478400002</v>
      </c>
      <c r="I25" s="353">
        <v>936961.3202700001</v>
      </c>
      <c r="J25" s="181">
        <v>890551.7952199999</v>
      </c>
      <c r="L25" s="30"/>
    </row>
    <row r="26" spans="1:12" ht="12" customHeight="1">
      <c r="A26" s="161"/>
      <c r="B26" s="163"/>
      <c r="C26" s="163"/>
      <c r="D26" s="163"/>
      <c r="E26" s="163"/>
      <c r="F26" s="163"/>
      <c r="G26" s="163"/>
      <c r="H26" s="163"/>
      <c r="I26" s="163"/>
      <c r="J26" s="162"/>
      <c r="L26" s="30"/>
    </row>
    <row r="27" spans="1:10" ht="12" customHeight="1">
      <c r="A27" s="172" t="s">
        <v>259</v>
      </c>
      <c r="B27" s="155" t="s">
        <v>293</v>
      </c>
      <c r="C27" s="155" t="s">
        <v>280</v>
      </c>
      <c r="D27" s="155" t="s">
        <v>1</v>
      </c>
      <c r="E27" s="155" t="s">
        <v>2</v>
      </c>
      <c r="F27" s="155" t="s">
        <v>3</v>
      </c>
      <c r="G27" s="155" t="s">
        <v>4</v>
      </c>
      <c r="H27" s="155" t="s">
        <v>5</v>
      </c>
      <c r="I27" s="155" t="s">
        <v>6</v>
      </c>
      <c r="J27" s="36" t="s">
        <v>7</v>
      </c>
    </row>
    <row r="28" spans="1:13" ht="12" customHeight="1">
      <c r="A28" s="173" t="s">
        <v>14</v>
      </c>
      <c r="B28" s="354">
        <v>0.010438632015528748</v>
      </c>
      <c r="C28" s="354">
        <v>-0.0006070967516834669</v>
      </c>
      <c r="D28" s="354">
        <v>0.004598700306346348</v>
      </c>
      <c r="E28" s="354">
        <v>0.0056</v>
      </c>
      <c r="F28" s="354">
        <v>0.0104</v>
      </c>
      <c r="G28" s="354">
        <v>0.014</v>
      </c>
      <c r="H28" s="354">
        <v>0.0109</v>
      </c>
      <c r="I28" s="354">
        <v>0.0207</v>
      </c>
      <c r="J28" s="134">
        <v>0.0088</v>
      </c>
      <c r="M28" s="348"/>
    </row>
    <row r="29" spans="1:10" ht="12" customHeight="1">
      <c r="A29" s="173" t="s">
        <v>15</v>
      </c>
      <c r="B29" s="354">
        <v>0.012330039173241714</v>
      </c>
      <c r="C29" s="354">
        <v>-0.0016331342055662113</v>
      </c>
      <c r="D29" s="354">
        <v>0.005599802432549428</v>
      </c>
      <c r="E29" s="354">
        <v>0.0056</v>
      </c>
      <c r="F29" s="354">
        <v>0.005</v>
      </c>
      <c r="G29" s="354">
        <v>0.0117</v>
      </c>
      <c r="H29" s="354">
        <v>0.0037</v>
      </c>
      <c r="I29" s="354">
        <v>0.0182</v>
      </c>
      <c r="J29" s="134">
        <v>0.0099</v>
      </c>
    </row>
    <row r="30" spans="1:10" ht="12" customHeight="1">
      <c r="A30" s="173" t="s">
        <v>16</v>
      </c>
      <c r="B30" s="354">
        <v>0.008970221676993795</v>
      </c>
      <c r="C30" s="354">
        <v>0.0009698486566813713</v>
      </c>
      <c r="D30" s="354">
        <v>0.006621317335096855</v>
      </c>
      <c r="E30" s="354">
        <v>0.0052</v>
      </c>
      <c r="F30" s="354">
        <v>0.0038</v>
      </c>
      <c r="G30" s="354">
        <v>0.0077</v>
      </c>
      <c r="H30" s="354">
        <v>-0.0028</v>
      </c>
      <c r="I30" s="354">
        <v>0.0149</v>
      </c>
      <c r="J30" s="134">
        <v>0.0091</v>
      </c>
    </row>
    <row r="31" spans="1:10" ht="11.25" customHeight="1">
      <c r="A31" s="173" t="s">
        <v>17</v>
      </c>
      <c r="B31" s="354">
        <v>0.005165191647507061</v>
      </c>
      <c r="C31" s="354">
        <v>-0.004795636910732148</v>
      </c>
      <c r="D31" s="354">
        <v>-0.0006499303086778818</v>
      </c>
      <c r="E31" s="354">
        <v>0.0003</v>
      </c>
      <c r="F31" s="354">
        <v>-0.0052</v>
      </c>
      <c r="G31" s="354">
        <v>-0.0004</v>
      </c>
      <c r="H31" s="354">
        <v>-0.0115</v>
      </c>
      <c r="I31" s="354">
        <v>0.0087</v>
      </c>
      <c r="J31" s="134">
        <v>0.0058</v>
      </c>
    </row>
    <row r="32" spans="1:10" ht="12" customHeight="1">
      <c r="A32" s="173" t="s">
        <v>18</v>
      </c>
      <c r="B32" s="354">
        <v>0.005428588313760807</v>
      </c>
      <c r="C32" s="354">
        <v>-0.0022406981543724447</v>
      </c>
      <c r="D32" s="354">
        <v>0.00042979218283867304</v>
      </c>
      <c r="E32" s="354">
        <v>0.001</v>
      </c>
      <c r="F32" s="354">
        <v>-0.0045</v>
      </c>
      <c r="G32" s="354">
        <v>-0.0006</v>
      </c>
      <c r="H32" s="354">
        <v>-0.0045</v>
      </c>
      <c r="I32" s="354">
        <v>0.0045</v>
      </c>
      <c r="J32" s="134">
        <v>0.0022</v>
      </c>
    </row>
    <row r="33" spans="1:10" ht="12" customHeight="1">
      <c r="A33" s="173" t="s">
        <v>282</v>
      </c>
      <c r="B33" s="354">
        <v>-0.0017355410666540783</v>
      </c>
      <c r="C33" s="354" t="s">
        <v>9</v>
      </c>
      <c r="D33" s="354" t="s">
        <v>9</v>
      </c>
      <c r="E33" s="355" t="s">
        <v>9</v>
      </c>
      <c r="F33" s="354" t="s">
        <v>9</v>
      </c>
      <c r="G33" s="354" t="s">
        <v>9</v>
      </c>
      <c r="H33" s="354" t="s">
        <v>9</v>
      </c>
      <c r="I33" s="354" t="s">
        <v>9</v>
      </c>
      <c r="J33" s="134" t="s">
        <v>9</v>
      </c>
    </row>
    <row r="34" spans="1:10" ht="12" customHeight="1">
      <c r="A34" s="173" t="s">
        <v>19</v>
      </c>
      <c r="B34" s="354">
        <v>0.04632564631983027</v>
      </c>
      <c r="C34" s="354">
        <v>-0.033693025347046546</v>
      </c>
      <c r="D34" s="354">
        <v>0.0388556415121879</v>
      </c>
      <c r="E34" s="354">
        <v>0.0155</v>
      </c>
      <c r="F34" s="354">
        <v>-0.0219</v>
      </c>
      <c r="G34" s="354">
        <v>0.0287</v>
      </c>
      <c r="H34" s="354" t="s">
        <v>9</v>
      </c>
      <c r="I34" s="354" t="s">
        <v>9</v>
      </c>
      <c r="J34" s="134" t="s">
        <v>9</v>
      </c>
    </row>
    <row r="35" spans="1:10" ht="12" customHeight="1">
      <c r="A35" s="173" t="s">
        <v>20</v>
      </c>
      <c r="B35" s="354">
        <v>0.03953022056717259</v>
      </c>
      <c r="C35" s="354">
        <v>-0.04303728070175439</v>
      </c>
      <c r="D35" s="354">
        <v>0.04617149412102095</v>
      </c>
      <c r="E35" s="354">
        <v>0.0178</v>
      </c>
      <c r="F35" s="354">
        <v>-0.0278</v>
      </c>
      <c r="G35" s="354">
        <v>0.0562</v>
      </c>
      <c r="H35" s="354" t="s">
        <v>9</v>
      </c>
      <c r="I35" s="354" t="s">
        <v>9</v>
      </c>
      <c r="J35" s="134" t="s">
        <v>9</v>
      </c>
    </row>
    <row r="36" spans="1:10" ht="12" customHeight="1">
      <c r="A36" s="173" t="s">
        <v>21</v>
      </c>
      <c r="B36" s="186">
        <v>0.01350543803035742</v>
      </c>
      <c r="C36" s="186">
        <v>-0.0072966720056949486</v>
      </c>
      <c r="D36" s="186">
        <v>0.008616047388260606</v>
      </c>
      <c r="E36" s="186">
        <v>0.0093</v>
      </c>
      <c r="F36" s="186">
        <v>0.0151</v>
      </c>
      <c r="G36" s="186">
        <v>0.0184</v>
      </c>
      <c r="H36" s="186">
        <v>0.013</v>
      </c>
      <c r="I36" s="186">
        <v>0.0294</v>
      </c>
      <c r="J36" s="189">
        <v>0.0091</v>
      </c>
    </row>
    <row r="37" spans="1:10" ht="12" customHeight="1">
      <c r="A37" s="173" t="s">
        <v>22</v>
      </c>
      <c r="B37" s="354">
        <v>-0.018402356610639492</v>
      </c>
      <c r="C37" s="354">
        <v>0.023644393990457147</v>
      </c>
      <c r="D37" s="354">
        <v>-0.030064774750750645</v>
      </c>
      <c r="E37" s="354">
        <v>0.034</v>
      </c>
      <c r="F37" s="354">
        <v>0.0072</v>
      </c>
      <c r="G37" s="354">
        <v>-0.0156</v>
      </c>
      <c r="H37" s="354">
        <v>0.0635</v>
      </c>
      <c r="I37" s="354">
        <v>-0.027</v>
      </c>
      <c r="J37" s="134">
        <v>-0.0214</v>
      </c>
    </row>
    <row r="38" spans="1:10" ht="12" customHeight="1">
      <c r="A38" s="173" t="s">
        <v>23</v>
      </c>
      <c r="B38" s="186">
        <v>-0.010462620997080396</v>
      </c>
      <c r="C38" s="186">
        <v>0.008611240130050879</v>
      </c>
      <c r="D38" s="186">
        <v>0.012776126143077438</v>
      </c>
      <c r="E38" s="186">
        <v>0.0332</v>
      </c>
      <c r="F38" s="186">
        <v>0.0197</v>
      </c>
      <c r="G38" s="186">
        <v>0.0652</v>
      </c>
      <c r="H38" s="186">
        <v>0.0751</v>
      </c>
      <c r="I38" s="186">
        <v>0.0759</v>
      </c>
      <c r="J38" s="189">
        <v>-0.0563</v>
      </c>
    </row>
    <row r="39" spans="1:10" ht="12" customHeight="1">
      <c r="A39" s="173" t="s">
        <v>30</v>
      </c>
      <c r="B39" s="354" t="s">
        <v>9</v>
      </c>
      <c r="C39" s="354" t="s">
        <v>9</v>
      </c>
      <c r="D39" s="354" t="s">
        <v>9</v>
      </c>
      <c r="E39" s="354" t="s">
        <v>9</v>
      </c>
      <c r="F39" s="354" t="s">
        <v>9</v>
      </c>
      <c r="G39" s="354">
        <v>0.0083</v>
      </c>
      <c r="H39" s="354">
        <v>0.0053</v>
      </c>
      <c r="I39" s="354">
        <v>0.0119</v>
      </c>
      <c r="J39" s="134">
        <v>-0.0021</v>
      </c>
    </row>
    <row r="40" spans="1:10" ht="12" customHeight="1">
      <c r="A40" s="173" t="s">
        <v>25</v>
      </c>
      <c r="B40" s="354" t="s">
        <v>9</v>
      </c>
      <c r="C40" s="354" t="s">
        <v>9</v>
      </c>
      <c r="D40" s="354" t="s">
        <v>9</v>
      </c>
      <c r="E40" s="354" t="s">
        <v>9</v>
      </c>
      <c r="F40" s="354" t="s">
        <v>9</v>
      </c>
      <c r="G40" s="354">
        <v>0.0089</v>
      </c>
      <c r="H40" s="354">
        <v>0.0006</v>
      </c>
      <c r="I40" s="354">
        <v>0.0118</v>
      </c>
      <c r="J40" s="134">
        <v>0.0009</v>
      </c>
    </row>
    <row r="41" spans="1:10" ht="12" customHeight="1">
      <c r="A41" s="173" t="s">
        <v>31</v>
      </c>
      <c r="B41" s="354" t="s">
        <v>9</v>
      </c>
      <c r="C41" s="354" t="s">
        <v>9</v>
      </c>
      <c r="D41" s="354" t="s">
        <v>9</v>
      </c>
      <c r="E41" s="354" t="s">
        <v>9</v>
      </c>
      <c r="F41" s="354" t="s">
        <v>9</v>
      </c>
      <c r="G41" s="354">
        <v>0.0004</v>
      </c>
      <c r="H41" s="354">
        <v>-0.0079</v>
      </c>
      <c r="I41" s="354">
        <v>0.0083</v>
      </c>
      <c r="J41" s="134">
        <v>0.0024</v>
      </c>
    </row>
    <row r="42" spans="1:10" ht="12" customHeight="1">
      <c r="A42" s="173" t="s">
        <v>27</v>
      </c>
      <c r="B42" s="354" t="s">
        <v>9</v>
      </c>
      <c r="C42" s="354" t="s">
        <v>9</v>
      </c>
      <c r="D42" s="354">
        <v>-0.002744854978053768</v>
      </c>
      <c r="E42" s="354">
        <v>-0.0023</v>
      </c>
      <c r="F42" s="354">
        <v>-0.0058</v>
      </c>
      <c r="G42" s="354">
        <v>-0.0009</v>
      </c>
      <c r="H42" s="354">
        <v>-0.0065</v>
      </c>
      <c r="I42" s="354">
        <v>0.005</v>
      </c>
      <c r="J42" s="134">
        <v>0.0005</v>
      </c>
    </row>
    <row r="43" spans="1:10" ht="12" customHeight="1">
      <c r="A43" s="173" t="s">
        <v>28</v>
      </c>
      <c r="B43" s="354" t="s">
        <v>9</v>
      </c>
      <c r="C43" s="354" t="s">
        <v>9</v>
      </c>
      <c r="D43" s="354" t="s">
        <v>9</v>
      </c>
      <c r="E43" s="354" t="s">
        <v>9</v>
      </c>
      <c r="F43" s="354">
        <v>-0.004</v>
      </c>
      <c r="G43" s="354">
        <v>0.0069</v>
      </c>
      <c r="H43" s="354">
        <v>0.016</v>
      </c>
      <c r="I43" s="354">
        <v>0.0131</v>
      </c>
      <c r="J43" s="134">
        <v>0.0044</v>
      </c>
    </row>
    <row r="44" spans="1:10" ht="12" customHeight="1">
      <c r="A44" s="190" t="s">
        <v>29</v>
      </c>
      <c r="B44" s="356" t="s">
        <v>9</v>
      </c>
      <c r="C44" s="356" t="s">
        <v>9</v>
      </c>
      <c r="D44" s="356" t="s">
        <v>9</v>
      </c>
      <c r="E44" s="356" t="s">
        <v>9</v>
      </c>
      <c r="F44" s="356" t="s">
        <v>9</v>
      </c>
      <c r="G44" s="356" t="s">
        <v>9</v>
      </c>
      <c r="H44" s="356" t="s">
        <v>9</v>
      </c>
      <c r="I44" s="356" t="s">
        <v>9</v>
      </c>
      <c r="J44" s="191">
        <v>-0.0743</v>
      </c>
    </row>
    <row r="47" spans="1:6" ht="18.75">
      <c r="A47" s="29" t="s">
        <v>260</v>
      </c>
      <c r="B47" s="26"/>
      <c r="C47" s="26"/>
      <c r="D47" s="26"/>
      <c r="E47" s="26"/>
      <c r="F47" s="24"/>
    </row>
    <row r="48" spans="2:6" ht="12" customHeight="1">
      <c r="B48" s="65"/>
      <c r="C48" s="65"/>
      <c r="D48" s="65"/>
      <c r="E48" s="65"/>
      <c r="F48" s="66"/>
    </row>
    <row r="49" spans="1:6" ht="12" customHeight="1">
      <c r="A49" s="172" t="str">
        <f>A11</f>
        <v>LHV Pensionifond S</v>
      </c>
      <c r="B49" s="359">
        <v>2017</v>
      </c>
      <c r="C49" s="359">
        <v>2016</v>
      </c>
      <c r="D49" s="359">
        <v>2015</v>
      </c>
      <c r="E49" s="359">
        <v>2014</v>
      </c>
      <c r="F49" s="68">
        <v>2013</v>
      </c>
    </row>
    <row r="50" spans="1:6" ht="12" customHeight="1">
      <c r="A50" s="173" t="s">
        <v>14</v>
      </c>
      <c r="B50" s="351">
        <v>135326.98583000002</v>
      </c>
      <c r="C50" s="351">
        <v>111563.63385</v>
      </c>
      <c r="D50" s="351">
        <v>84601.72586</v>
      </c>
      <c r="E50" s="351">
        <v>70033.71379000001</v>
      </c>
      <c r="F50" s="40">
        <v>48993.79652</v>
      </c>
    </row>
    <row r="51" spans="1:9" ht="12" customHeight="1">
      <c r="A51" s="173" t="s">
        <v>15</v>
      </c>
      <c r="B51" s="351">
        <v>749904.42391</v>
      </c>
      <c r="C51" s="351">
        <v>440109.58949000004</v>
      </c>
      <c r="D51" s="351">
        <v>346649.16984</v>
      </c>
      <c r="E51" s="351">
        <v>289147.91364</v>
      </c>
      <c r="F51" s="40">
        <v>211540.63622000001</v>
      </c>
      <c r="I51" s="23"/>
    </row>
    <row r="52" spans="1:9" ht="12" customHeight="1">
      <c r="A52" s="173" t="s">
        <v>16</v>
      </c>
      <c r="B52" s="351">
        <v>94507.38707</v>
      </c>
      <c r="C52" s="351">
        <v>63634.791170000004</v>
      </c>
      <c r="D52" s="351">
        <v>48206.740549999995</v>
      </c>
      <c r="E52" s="351">
        <v>42451.39204</v>
      </c>
      <c r="F52" s="40">
        <v>31326.377640000002</v>
      </c>
      <c r="I52" s="23"/>
    </row>
    <row r="53" spans="1:9" ht="12" customHeight="1">
      <c r="A53" s="173" t="s">
        <v>17</v>
      </c>
      <c r="B53" s="351">
        <v>64216.822140000004</v>
      </c>
      <c r="C53" s="351">
        <v>58343.26554</v>
      </c>
      <c r="D53" s="351">
        <v>52876.02543</v>
      </c>
      <c r="E53" s="351">
        <v>50360.37081</v>
      </c>
      <c r="F53" s="40">
        <v>41741.03803</v>
      </c>
      <c r="I53" s="23"/>
    </row>
    <row r="54" spans="1:9" ht="12" customHeight="1">
      <c r="A54" s="173" t="s">
        <v>18</v>
      </c>
      <c r="B54" s="351">
        <v>20762.707530000003</v>
      </c>
      <c r="C54" s="351">
        <v>20369.28665</v>
      </c>
      <c r="D54" s="351">
        <v>16516.25303</v>
      </c>
      <c r="E54" s="351">
        <v>12092.83612</v>
      </c>
      <c r="F54" s="153">
        <v>9236.13614</v>
      </c>
      <c r="I54" s="23"/>
    </row>
    <row r="55" spans="1:9" ht="12" customHeight="1">
      <c r="A55" s="173" t="s">
        <v>282</v>
      </c>
      <c r="B55" s="351"/>
      <c r="C55" s="351"/>
      <c r="D55" s="351"/>
      <c r="E55" s="351"/>
      <c r="F55" s="153"/>
      <c r="I55" s="23"/>
    </row>
    <row r="56" spans="1:9" ht="12" customHeight="1">
      <c r="A56" s="173" t="s">
        <v>19</v>
      </c>
      <c r="B56" s="351">
        <v>7456.8552199999995</v>
      </c>
      <c r="C56" s="351">
        <v>444.43537</v>
      </c>
      <c r="D56" s="351"/>
      <c r="E56" s="351"/>
      <c r="F56" s="153"/>
      <c r="I56" s="23"/>
    </row>
    <row r="57" spans="1:9" ht="12" customHeight="1">
      <c r="A57" s="173" t="s">
        <v>20</v>
      </c>
      <c r="B57" s="351">
        <v>1491.0095900000001</v>
      </c>
      <c r="C57" s="351">
        <v>627.57875</v>
      </c>
      <c r="D57" s="351"/>
      <c r="E57" s="351"/>
      <c r="F57" s="153"/>
      <c r="I57" s="23"/>
    </row>
    <row r="58" spans="1:9" ht="12" customHeight="1">
      <c r="A58" s="173" t="s">
        <v>21</v>
      </c>
      <c r="B58" s="352">
        <v>14085.949050000001</v>
      </c>
      <c r="C58" s="351">
        <v>8842.93362</v>
      </c>
      <c r="D58" s="352">
        <v>7437.161660000001</v>
      </c>
      <c r="E58" s="352">
        <v>6247.08114</v>
      </c>
      <c r="F58" s="302">
        <v>5726.87484</v>
      </c>
      <c r="I58" s="23"/>
    </row>
    <row r="59" spans="1:9" ht="12" customHeight="1">
      <c r="A59" s="173" t="s">
        <v>22</v>
      </c>
      <c r="B59" s="351">
        <v>10674.41955</v>
      </c>
      <c r="C59" s="351">
        <v>12794.64725</v>
      </c>
      <c r="D59" s="351">
        <v>12359.49028</v>
      </c>
      <c r="E59" s="351">
        <v>32666.86224</v>
      </c>
      <c r="F59" s="153">
        <v>26318.72484</v>
      </c>
      <c r="I59" s="23"/>
    </row>
    <row r="60" spans="1:9" ht="12" customHeight="1">
      <c r="A60" s="173" t="s">
        <v>23</v>
      </c>
      <c r="B60" s="351">
        <v>3802.92788</v>
      </c>
      <c r="C60" s="351">
        <v>3804.31211</v>
      </c>
      <c r="D60" s="351">
        <v>1574.67732</v>
      </c>
      <c r="E60" s="351">
        <v>1315.55129</v>
      </c>
      <c r="F60" s="153">
        <v>1595.9806</v>
      </c>
      <c r="I60" s="23"/>
    </row>
    <row r="61" spans="1:9" ht="12" customHeight="1">
      <c r="A61" s="173" t="s">
        <v>24</v>
      </c>
      <c r="B61" s="351"/>
      <c r="C61" s="351">
        <v>230418.11738</v>
      </c>
      <c r="D61" s="351"/>
      <c r="E61" s="351"/>
      <c r="F61" s="153"/>
      <c r="I61" s="23"/>
    </row>
    <row r="62" spans="1:9" ht="12" customHeight="1">
      <c r="A62" s="173" t="s">
        <v>25</v>
      </c>
      <c r="B62" s="351"/>
      <c r="C62" s="351">
        <v>13264.99308</v>
      </c>
      <c r="D62" s="351"/>
      <c r="E62" s="351"/>
      <c r="F62" s="153"/>
      <c r="I62" s="23"/>
    </row>
    <row r="63" spans="1:9" ht="12" customHeight="1">
      <c r="A63" s="173" t="s">
        <v>26</v>
      </c>
      <c r="B63" s="351"/>
      <c r="C63" s="351">
        <v>4404.291160000001</v>
      </c>
      <c r="D63" s="351"/>
      <c r="E63" s="351"/>
      <c r="F63" s="153"/>
      <c r="I63" s="23"/>
    </row>
    <row r="64" spans="1:9" ht="12" customHeight="1">
      <c r="A64" s="173" t="s">
        <v>27</v>
      </c>
      <c r="B64" s="351">
        <v>544.0274900000001</v>
      </c>
      <c r="C64" s="351">
        <v>543.90299</v>
      </c>
      <c r="D64" s="351"/>
      <c r="E64" s="351"/>
      <c r="F64" s="153"/>
      <c r="I64" s="23"/>
    </row>
    <row r="65" spans="1:9" ht="12" customHeight="1">
      <c r="A65" s="173" t="s">
        <v>28</v>
      </c>
      <c r="B65" s="351"/>
      <c r="C65" s="351">
        <v>4695.269429999999</v>
      </c>
      <c r="D65" s="351"/>
      <c r="E65" s="351"/>
      <c r="F65" s="303"/>
      <c r="I65" s="23"/>
    </row>
    <row r="66" spans="1:9" ht="12" customHeight="1">
      <c r="A66" s="77" t="s">
        <v>113</v>
      </c>
      <c r="B66" s="353">
        <v>1102773.51526</v>
      </c>
      <c r="C66" s="353">
        <v>973861.0478400002</v>
      </c>
      <c r="D66" s="353">
        <v>570221.2439700001</v>
      </c>
      <c r="E66" s="353">
        <v>504315.72106999997</v>
      </c>
      <c r="F66" s="181">
        <v>376479.56483000005</v>
      </c>
      <c r="I66" s="23"/>
    </row>
    <row r="67" spans="2:9" ht="12" customHeight="1">
      <c r="B67" s="65"/>
      <c r="C67" s="65"/>
      <c r="D67" s="65"/>
      <c r="E67" s="65"/>
      <c r="F67" s="304"/>
      <c r="I67" s="23"/>
    </row>
    <row r="68" spans="1:6" ht="12" customHeight="1">
      <c r="A68" s="172" t="s">
        <v>261</v>
      </c>
      <c r="B68" s="359">
        <v>2017</v>
      </c>
      <c r="C68" s="359">
        <v>2016</v>
      </c>
      <c r="D68" s="359">
        <v>2015</v>
      </c>
      <c r="E68" s="359">
        <v>2014</v>
      </c>
      <c r="F68" s="68">
        <v>2013</v>
      </c>
    </row>
    <row r="69" spans="1:9" ht="12" customHeight="1">
      <c r="A69" s="173" t="s">
        <v>14</v>
      </c>
      <c r="B69" s="357">
        <v>0.035007005734591035</v>
      </c>
      <c r="C69" s="354">
        <v>0.0424</v>
      </c>
      <c r="D69" s="354">
        <v>0.0659</v>
      </c>
      <c r="E69" s="354">
        <v>0.0126</v>
      </c>
      <c r="F69" s="349">
        <v>0.066</v>
      </c>
      <c r="I69" s="63"/>
    </row>
    <row r="70" spans="1:9" ht="12" customHeight="1">
      <c r="A70" s="173" t="s">
        <v>15</v>
      </c>
      <c r="B70" s="354">
        <v>0.028224940974458157</v>
      </c>
      <c r="C70" s="354">
        <v>0.0358</v>
      </c>
      <c r="D70" s="354">
        <v>0.0542</v>
      </c>
      <c r="E70" s="354">
        <v>0.0229</v>
      </c>
      <c r="F70" s="134">
        <v>0.04</v>
      </c>
      <c r="I70" s="63"/>
    </row>
    <row r="71" spans="1:6" ht="12" customHeight="1">
      <c r="A71" s="173" t="s">
        <v>16</v>
      </c>
      <c r="B71" s="354">
        <v>0.023445879960936944</v>
      </c>
      <c r="C71" s="354">
        <v>0.0324</v>
      </c>
      <c r="D71" s="354">
        <v>0.0398</v>
      </c>
      <c r="E71" s="354">
        <v>0.0304</v>
      </c>
      <c r="F71" s="134">
        <v>0.0278</v>
      </c>
    </row>
    <row r="72" spans="1:6" ht="12" customHeight="1">
      <c r="A72" s="173" t="s">
        <v>17</v>
      </c>
      <c r="B72" s="354">
        <v>-0.006051731792231729</v>
      </c>
      <c r="C72" s="354">
        <v>0.0211</v>
      </c>
      <c r="D72" s="354">
        <v>0.0099</v>
      </c>
      <c r="E72" s="354">
        <v>0.0488</v>
      </c>
      <c r="F72" s="134">
        <v>0.0074</v>
      </c>
    </row>
    <row r="73" spans="1:6" ht="12" customHeight="1">
      <c r="A73" s="173" t="s">
        <v>18</v>
      </c>
      <c r="B73" s="354">
        <v>-0.003717815300949945</v>
      </c>
      <c r="C73" s="354">
        <v>0.0147</v>
      </c>
      <c r="D73" s="354">
        <v>0.0124</v>
      </c>
      <c r="E73" s="354">
        <v>0.0551</v>
      </c>
      <c r="F73" s="134">
        <v>0.0055</v>
      </c>
    </row>
    <row r="74" spans="1:6" ht="12" customHeight="1">
      <c r="A74" s="173" t="s">
        <v>282</v>
      </c>
      <c r="B74" s="354"/>
      <c r="C74" s="354"/>
      <c r="D74" s="354"/>
      <c r="E74" s="354"/>
      <c r="F74" s="134"/>
    </row>
    <row r="75" spans="1:6" ht="12" customHeight="1">
      <c r="A75" s="173" t="s">
        <v>19</v>
      </c>
      <c r="B75" s="354">
        <v>0.06157150528011446</v>
      </c>
      <c r="C75" s="354"/>
      <c r="D75" s="354"/>
      <c r="E75" s="354"/>
      <c r="F75" s="134"/>
    </row>
    <row r="76" spans="1:6" ht="12" customHeight="1">
      <c r="A76" s="173" t="s">
        <v>20</v>
      </c>
      <c r="B76" s="354">
        <v>0.09336130675857945</v>
      </c>
      <c r="C76" s="354"/>
      <c r="D76" s="354"/>
      <c r="E76" s="354"/>
      <c r="F76" s="134"/>
    </row>
    <row r="77" spans="1:6" ht="12" customHeight="1">
      <c r="A77" s="173" t="s">
        <v>21</v>
      </c>
      <c r="B77" s="186">
        <v>0.052378574104132936</v>
      </c>
      <c r="C77" s="186">
        <v>0.0562</v>
      </c>
      <c r="D77" s="186">
        <v>0.0877</v>
      </c>
      <c r="E77" s="186">
        <v>0.0168</v>
      </c>
      <c r="F77" s="189">
        <v>0.0755</v>
      </c>
    </row>
    <row r="78" spans="1:6" ht="12" customHeight="1">
      <c r="A78" s="173" t="s">
        <v>22</v>
      </c>
      <c r="B78" s="354">
        <v>-0.005626499223931214</v>
      </c>
      <c r="C78" s="354">
        <v>-0.0102</v>
      </c>
      <c r="D78" s="354">
        <v>-0.165</v>
      </c>
      <c r="E78" s="354">
        <v>0.1186</v>
      </c>
      <c r="F78" s="134">
        <v>0.4948</v>
      </c>
    </row>
    <row r="79" spans="1:6" ht="12" customHeight="1">
      <c r="A79" s="173" t="s">
        <v>23</v>
      </c>
      <c r="B79" s="354">
        <v>0.13655559778706872</v>
      </c>
      <c r="C79" s="354">
        <v>0.0273</v>
      </c>
      <c r="D79" s="354">
        <v>0.1121</v>
      </c>
      <c r="E79" s="354">
        <v>-0.0487</v>
      </c>
      <c r="F79" s="134">
        <v>0.0764</v>
      </c>
    </row>
    <row r="80" spans="1:6" ht="12" customHeight="1">
      <c r="A80" s="173" t="s">
        <v>30</v>
      </c>
      <c r="B80" s="354"/>
      <c r="C80" s="354">
        <v>0.01</v>
      </c>
      <c r="D80" s="354"/>
      <c r="E80" s="354"/>
      <c r="F80" s="134"/>
    </row>
    <row r="81" spans="1:6" ht="12" customHeight="1">
      <c r="A81" s="173" t="s">
        <v>25</v>
      </c>
      <c r="B81" s="354"/>
      <c r="C81" s="354">
        <v>0.0196</v>
      </c>
      <c r="D81" s="354"/>
      <c r="E81" s="354"/>
      <c r="F81" s="134"/>
    </row>
    <row r="82" spans="1:6" ht="12" customHeight="1">
      <c r="A82" s="173" t="s">
        <v>31</v>
      </c>
      <c r="B82" s="354"/>
      <c r="C82" s="354">
        <v>0.0168</v>
      </c>
      <c r="D82" s="354"/>
      <c r="E82" s="354"/>
      <c r="F82" s="134"/>
    </row>
    <row r="83" spans="1:6" ht="12" customHeight="1">
      <c r="A83" s="173" t="s">
        <v>27</v>
      </c>
      <c r="B83" s="354">
        <v>-0.011633737839735203</v>
      </c>
      <c r="C83" s="354">
        <v>0.0147</v>
      </c>
      <c r="D83" s="354"/>
      <c r="E83" s="354"/>
      <c r="F83" s="134"/>
    </row>
    <row r="84" spans="1:6" ht="12" customHeight="1">
      <c r="A84" s="190" t="s">
        <v>28</v>
      </c>
      <c r="B84" s="358"/>
      <c r="C84" s="356">
        <v>0.0023</v>
      </c>
      <c r="D84" s="356"/>
      <c r="E84" s="356"/>
      <c r="F84" s="191"/>
    </row>
  </sheetData>
  <conditionalFormatting sqref="J26">
    <cfRule type="cellIs" priority="25" operator="greaterThan" stopIfTrue="1">
      <formula>10</formula>
    </cfRule>
  </conditionalFormatting>
  <conditionalFormatting sqref="I25:I26">
    <cfRule type="cellIs" priority="24" operator="greaterThan" stopIfTrue="1">
      <formula>10</formula>
    </cfRule>
  </conditionalFormatting>
  <conditionalFormatting sqref="G25:H25">
    <cfRule type="cellIs" priority="23" operator="greaterThan" stopIfTrue="1">
      <formula>10</formula>
    </cfRule>
  </conditionalFormatting>
  <conditionalFormatting sqref="D25:F25">
    <cfRule type="cellIs" priority="22" operator="greaterThan" stopIfTrue="1">
      <formula>10</formula>
    </cfRule>
  </conditionalFormatting>
  <conditionalFormatting sqref="C25">
    <cfRule type="cellIs" priority="21" operator="greaterThan" stopIfTrue="1">
      <formula>10</formula>
    </cfRule>
  </conditionalFormatting>
  <conditionalFormatting sqref="B25">
    <cfRule type="cellIs" priority="20" operator="greaterThan" stopIfTrue="1">
      <formula>10</formula>
    </cfRule>
  </conditionalFormatting>
  <conditionalFormatting sqref="E66">
    <cfRule type="cellIs" priority="18" operator="greaterThan" stopIfTrue="1">
      <formula>10</formula>
    </cfRule>
  </conditionalFormatting>
  <conditionalFormatting sqref="C66:D66">
    <cfRule type="cellIs" priority="17" operator="greaterThan" stopIfTrue="1">
      <formula>10</formula>
    </cfRule>
  </conditionalFormatting>
  <conditionalFormatting sqref="B66">
    <cfRule type="cellIs" priority="16" operator="greaterThan" stopIfTrue="1">
      <formula>10</formula>
    </cfRule>
  </conditionalFormatting>
  <conditionalFormatting sqref="C26">
    <cfRule type="cellIs" priority="5" operator="greaterThan" stopIfTrue="1">
      <formula>10</formula>
    </cfRule>
  </conditionalFormatting>
  <conditionalFormatting sqref="H26">
    <cfRule type="cellIs" priority="10" operator="greaterThan" stopIfTrue="1">
      <formula>10</formula>
    </cfRule>
  </conditionalFormatting>
  <conditionalFormatting sqref="G26">
    <cfRule type="cellIs" priority="9" operator="greaterThan" stopIfTrue="1">
      <formula>10</formula>
    </cfRule>
  </conditionalFormatting>
  <conditionalFormatting sqref="F26">
    <cfRule type="cellIs" priority="8" operator="greaterThan" stopIfTrue="1">
      <formula>10</formula>
    </cfRule>
  </conditionalFormatting>
  <conditionalFormatting sqref="E26">
    <cfRule type="cellIs" priority="7" operator="greaterThan" stopIfTrue="1">
      <formula>10</formula>
    </cfRule>
  </conditionalFormatting>
  <conditionalFormatting sqref="D26">
    <cfRule type="cellIs" priority="6" operator="greaterThan" stopIfTrue="1">
      <formula>10</formula>
    </cfRule>
  </conditionalFormatting>
  <conditionalFormatting sqref="B26">
    <cfRule type="cellIs" priority="4" operator="greaterThan" stopIfTrue="1">
      <formula>10</formula>
    </cfRule>
  </conditionalFormatting>
  <conditionalFormatting sqref="J25">
    <cfRule type="cellIs" priority="2" operator="greaterThan" stopIfTrue="1">
      <formula>10</formula>
    </cfRule>
  </conditionalFormatting>
  <conditionalFormatting sqref="F6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90"/>
  <sheetViews>
    <sheetView workbookViewId="0" topLeftCell="A1"/>
  </sheetViews>
  <sheetFormatPr defaultColWidth="10" defaultRowHeight="12" customHeight="1" outlineLevelRow="1"/>
  <cols>
    <col min="1" max="1" width="42.16015625" style="72" customWidth="1"/>
    <col min="2" max="3" width="10.16015625" style="72" customWidth="1"/>
    <col min="4" max="8" width="10.16015625" style="23" customWidth="1"/>
    <col min="9" max="9" width="10.16015625" style="27" customWidth="1"/>
    <col min="10" max="10" width="10.16015625" style="63" customWidth="1"/>
    <col min="11" max="11" width="4.83203125" style="23" customWidth="1"/>
    <col min="12" max="12" width="12.33203125" style="23" customWidth="1"/>
    <col min="13" max="16384" width="10" style="24" customWidth="1"/>
  </cols>
  <sheetData>
    <row r="1" spans="1:10" s="17" customFormat="1" ht="17.25" customHeight="1">
      <c r="A1" s="13" t="s">
        <v>294</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79</v>
      </c>
      <c r="B5" s="25"/>
      <c r="C5" s="25"/>
      <c r="D5" s="26"/>
      <c r="E5" s="26"/>
      <c r="F5" s="26"/>
      <c r="G5" s="26"/>
      <c r="H5" s="26"/>
      <c r="J5" s="214" t="s">
        <v>78</v>
      </c>
    </row>
    <row r="6" spans="1:10" s="27" customFormat="1" ht="12" customHeight="1">
      <c r="A6" s="25"/>
      <c r="B6" s="433" t="s">
        <v>297</v>
      </c>
      <c r="C6" s="25"/>
      <c r="D6" s="26"/>
      <c r="E6" s="26"/>
      <c r="F6" s="26"/>
      <c r="G6" s="26"/>
      <c r="H6" s="26"/>
      <c r="J6" s="28"/>
    </row>
    <row r="7" spans="1:10" s="37" customFormat="1" ht="12" customHeight="1">
      <c r="A7" s="34" t="s">
        <v>80</v>
      </c>
      <c r="B7" s="155" t="s">
        <v>293</v>
      </c>
      <c r="C7" s="155" t="s">
        <v>280</v>
      </c>
      <c r="D7" s="155" t="s">
        <v>1</v>
      </c>
      <c r="E7" s="155" t="s">
        <v>2</v>
      </c>
      <c r="F7" s="155" t="s">
        <v>3</v>
      </c>
      <c r="G7" s="155" t="s">
        <v>4</v>
      </c>
      <c r="H7" s="155" t="s">
        <v>5</v>
      </c>
      <c r="I7" s="155" t="s">
        <v>6</v>
      </c>
      <c r="J7" s="36" t="s">
        <v>7</v>
      </c>
    </row>
    <row r="8" spans="1:10" s="41" customFormat="1" ht="12" customHeight="1" hidden="1" outlineLevel="1">
      <c r="A8" s="38" t="s">
        <v>81</v>
      </c>
      <c r="B8" s="376">
        <v>543.0359700000001</v>
      </c>
      <c r="C8" s="376">
        <v>1503.9562</v>
      </c>
      <c r="D8" s="376">
        <v>1927.45027</v>
      </c>
      <c r="E8" s="376">
        <v>1348.6149499999997</v>
      </c>
      <c r="F8" s="376">
        <v>1357.94957</v>
      </c>
      <c r="G8" s="376">
        <v>1427.00197</v>
      </c>
      <c r="H8" s="376">
        <v>1547.2703800000004</v>
      </c>
      <c r="I8" s="376">
        <v>1570.6286499999999</v>
      </c>
      <c r="J8" s="40">
        <v>1656.5281499999999</v>
      </c>
    </row>
    <row r="9" spans="1:10" s="41" customFormat="1" ht="12" customHeight="1" hidden="1" outlineLevel="1">
      <c r="A9" s="38" t="s">
        <v>82</v>
      </c>
      <c r="B9" s="376">
        <v>-119.06112</v>
      </c>
      <c r="C9" s="376">
        <v>-309.2532</v>
      </c>
      <c r="D9" s="376">
        <v>-243.43965000000014</v>
      </c>
      <c r="E9" s="376">
        <v>-218.07520999999997</v>
      </c>
      <c r="F9" s="376">
        <v>-219.44397</v>
      </c>
      <c r="G9" s="376">
        <v>-238.36964</v>
      </c>
      <c r="H9" s="376">
        <v>-273.585</v>
      </c>
      <c r="I9" s="376">
        <v>-283.7177800000002</v>
      </c>
      <c r="J9" s="40">
        <v>-295.55582999999996</v>
      </c>
    </row>
    <row r="10" spans="1:12" s="46" customFormat="1" ht="12" customHeight="1" collapsed="1">
      <c r="A10" s="43" t="s">
        <v>83</v>
      </c>
      <c r="B10" s="377">
        <v>423.9748500000001</v>
      </c>
      <c r="C10" s="377">
        <v>1194.703</v>
      </c>
      <c r="D10" s="377">
        <v>1684.01062</v>
      </c>
      <c r="E10" s="377">
        <v>1130.5397399999997</v>
      </c>
      <c r="F10" s="377">
        <v>1138.5056</v>
      </c>
      <c r="G10" s="377">
        <v>1188.63233</v>
      </c>
      <c r="H10" s="377">
        <v>1273.6853800000004</v>
      </c>
      <c r="I10" s="377">
        <v>1286.9108699999997</v>
      </c>
      <c r="J10" s="45">
        <v>1360.9723199999999</v>
      </c>
      <c r="L10" s="192"/>
    </row>
    <row r="11" spans="1:10" s="41" customFormat="1" ht="12" customHeight="1" hidden="1" outlineLevel="1">
      <c r="A11" s="47" t="s">
        <v>84</v>
      </c>
      <c r="B11" s="377">
        <v>316.32913</v>
      </c>
      <c r="C11" s="377">
        <v>647.17895</v>
      </c>
      <c r="D11" s="377">
        <v>607.7753899999999</v>
      </c>
      <c r="E11" s="377">
        <v>216.1676199999999</v>
      </c>
      <c r="F11" s="377">
        <v>197.84849</v>
      </c>
      <c r="G11" s="377">
        <v>179.56838000000005</v>
      </c>
      <c r="H11" s="377">
        <v>196.2952099999999</v>
      </c>
      <c r="I11" s="377">
        <v>136.20642</v>
      </c>
      <c r="J11" s="45">
        <v>126.74537000000002</v>
      </c>
    </row>
    <row r="12" spans="1:10" s="41" customFormat="1" ht="12" customHeight="1" hidden="1" outlineLevel="1">
      <c r="A12" s="47" t="s">
        <v>85</v>
      </c>
      <c r="B12" s="377">
        <v>-3.15483</v>
      </c>
      <c r="C12" s="377">
        <v>-4.624020000000001</v>
      </c>
      <c r="D12" s="377">
        <v>2.422450000000001</v>
      </c>
      <c r="E12" s="377">
        <v>-4.19034</v>
      </c>
      <c r="F12" s="377">
        <v>1.6930900000000002</v>
      </c>
      <c r="G12" s="377">
        <v>-10.91708</v>
      </c>
      <c r="H12" s="377">
        <v>-4.307790000000001</v>
      </c>
      <c r="I12" s="377">
        <v>-18.610400000000002</v>
      </c>
      <c r="J12" s="45">
        <v>-18.97763</v>
      </c>
    </row>
    <row r="13" spans="1:12" s="46" customFormat="1" ht="12" customHeight="1" collapsed="1">
      <c r="A13" s="43" t="s">
        <v>86</v>
      </c>
      <c r="B13" s="377">
        <v>313.1743</v>
      </c>
      <c r="C13" s="377">
        <v>642.55493</v>
      </c>
      <c r="D13" s="377">
        <v>610.1978399999999</v>
      </c>
      <c r="E13" s="377">
        <v>211.97727999999992</v>
      </c>
      <c r="F13" s="377">
        <v>199.54158</v>
      </c>
      <c r="G13" s="377">
        <v>168.65130000000005</v>
      </c>
      <c r="H13" s="377">
        <v>191.9874199999999</v>
      </c>
      <c r="I13" s="377">
        <v>117.59602000000001</v>
      </c>
      <c r="J13" s="45">
        <v>107.76774000000002</v>
      </c>
      <c r="L13" s="192"/>
    </row>
    <row r="14" spans="1:10" ht="12" customHeight="1" hidden="1" outlineLevel="1">
      <c r="A14" s="48" t="s">
        <v>88</v>
      </c>
      <c r="B14" s="377">
        <v>-0.00096</v>
      </c>
      <c r="C14" s="377">
        <v>0</v>
      </c>
      <c r="D14" s="377">
        <v>0</v>
      </c>
      <c r="E14" s="377">
        <v>-0.00173</v>
      </c>
      <c r="F14" s="377">
        <v>0.00084</v>
      </c>
      <c r="G14" s="377">
        <v>0</v>
      </c>
      <c r="H14" s="377">
        <v>-0.1</v>
      </c>
      <c r="I14" s="377">
        <v>-1.0000000000005117E-05</v>
      </c>
      <c r="J14" s="45">
        <v>0.0015300000000000012</v>
      </c>
    </row>
    <row r="15" spans="1:10" ht="12.95" customHeight="1" collapsed="1">
      <c r="A15" s="49" t="s">
        <v>89</v>
      </c>
      <c r="B15" s="378">
        <v>737.1481900000002</v>
      </c>
      <c r="C15" s="378">
        <v>1837.25793</v>
      </c>
      <c r="D15" s="378">
        <v>2294.20846</v>
      </c>
      <c r="E15" s="378">
        <v>1342.5152899999996</v>
      </c>
      <c r="F15" s="378">
        <v>1338.04802</v>
      </c>
      <c r="G15" s="378">
        <v>1357.28363</v>
      </c>
      <c r="H15" s="378">
        <v>1465.5728000000004</v>
      </c>
      <c r="I15" s="378">
        <v>1404.5068799999997</v>
      </c>
      <c r="J15" s="51">
        <v>1468.7415899999999</v>
      </c>
    </row>
    <row r="16" spans="1:10" ht="12" customHeight="1">
      <c r="A16" s="48" t="s">
        <v>90</v>
      </c>
      <c r="B16" s="376">
        <v>-139.77129000000005</v>
      </c>
      <c r="C16" s="376">
        <v>-395.23657999999995</v>
      </c>
      <c r="D16" s="376">
        <v>-439.9681399999999</v>
      </c>
      <c r="E16" s="376">
        <v>-442.63358</v>
      </c>
      <c r="F16" s="376">
        <v>-383.72584000000006</v>
      </c>
      <c r="G16" s="376">
        <v>-406.46386</v>
      </c>
      <c r="H16" s="376">
        <v>-324.5454399999998</v>
      </c>
      <c r="I16" s="376">
        <v>-365.9408899999999</v>
      </c>
      <c r="J16" s="40">
        <v>-393.94087</v>
      </c>
    </row>
    <row r="17" spans="1:10" ht="12" customHeight="1">
      <c r="A17" s="48" t="s">
        <v>91</v>
      </c>
      <c r="B17" s="376">
        <v>-24.54113999999999</v>
      </c>
      <c r="C17" s="376">
        <v>-61.406740000000006</v>
      </c>
      <c r="D17" s="376">
        <v>-87.96234999999997</v>
      </c>
      <c r="E17" s="376">
        <v>-47.62490000000002</v>
      </c>
      <c r="F17" s="376">
        <v>-50.77944</v>
      </c>
      <c r="G17" s="376">
        <v>-48.20437999999999</v>
      </c>
      <c r="H17" s="376">
        <v>-44.57276</v>
      </c>
      <c r="I17" s="376">
        <v>-35.71784</v>
      </c>
      <c r="J17" s="40">
        <v>-38.68663999999999</v>
      </c>
    </row>
    <row r="18" spans="1:10" ht="12" customHeight="1">
      <c r="A18" s="48" t="s">
        <v>92</v>
      </c>
      <c r="B18" s="376">
        <v>-22.624659999999995</v>
      </c>
      <c r="C18" s="376">
        <v>-61.29183000000001</v>
      </c>
      <c r="D18" s="376">
        <v>-50.31590000000002</v>
      </c>
      <c r="E18" s="376">
        <v>-47.30879999999999</v>
      </c>
      <c r="F18" s="376">
        <v>-42.79761</v>
      </c>
      <c r="G18" s="376">
        <v>-36.728560000000016</v>
      </c>
      <c r="H18" s="376">
        <v>-37.88891999999999</v>
      </c>
      <c r="I18" s="376">
        <v>-48.60928</v>
      </c>
      <c r="J18" s="40">
        <v>-36.39685</v>
      </c>
    </row>
    <row r="19" spans="1:10" ht="12" customHeight="1">
      <c r="A19" s="48" t="s">
        <v>93</v>
      </c>
      <c r="B19" s="376">
        <v>-138.19445</v>
      </c>
      <c r="C19" s="376">
        <v>-386.65569</v>
      </c>
      <c r="D19" s="376">
        <v>-374.1680099999998</v>
      </c>
      <c r="E19" s="376">
        <v>-249.58543000000006</v>
      </c>
      <c r="F19" s="376">
        <v>-414.9493999999999</v>
      </c>
      <c r="G19" s="376">
        <v>-243.98155</v>
      </c>
      <c r="H19" s="376">
        <v>-387.73349</v>
      </c>
      <c r="I19" s="376">
        <v>-241.07685999999998</v>
      </c>
      <c r="J19" s="40">
        <v>-246.55347</v>
      </c>
    </row>
    <row r="20" spans="1:10" ht="12" customHeight="1">
      <c r="A20" s="48" t="s">
        <v>94</v>
      </c>
      <c r="B20" s="376">
        <v>-127.37777000000003</v>
      </c>
      <c r="C20" s="376">
        <v>-308.6068300000001</v>
      </c>
      <c r="D20" s="376">
        <v>-347.8406400000001</v>
      </c>
      <c r="E20" s="376">
        <v>-273.3114100000001</v>
      </c>
      <c r="F20" s="376">
        <v>-294.23369999999994</v>
      </c>
      <c r="G20" s="376">
        <v>-256.17860999999994</v>
      </c>
      <c r="H20" s="376">
        <v>-299.46522</v>
      </c>
      <c r="I20" s="376">
        <v>-316.5216400000001</v>
      </c>
      <c r="J20" s="40">
        <v>-257.4926900000001</v>
      </c>
    </row>
    <row r="21" spans="1:12" ht="12.95" customHeight="1">
      <c r="A21" s="49" t="s">
        <v>95</v>
      </c>
      <c r="B21" s="378">
        <v>-452.50931</v>
      </c>
      <c r="C21" s="378">
        <v>-1213.1976700000002</v>
      </c>
      <c r="D21" s="378">
        <v>-1300.2550399999998</v>
      </c>
      <c r="E21" s="378">
        <v>-1060.46412</v>
      </c>
      <c r="F21" s="378">
        <v>-1186.48599</v>
      </c>
      <c r="G21" s="378">
        <v>-991.55696</v>
      </c>
      <c r="H21" s="378">
        <v>-1094.2058299999999</v>
      </c>
      <c r="I21" s="378">
        <v>-1007.8665100000001</v>
      </c>
      <c r="J21" s="51">
        <v>-973.07052</v>
      </c>
      <c r="L21" s="192"/>
    </row>
    <row r="22" spans="1:10" ht="12.95" customHeight="1">
      <c r="A22" s="55" t="s">
        <v>98</v>
      </c>
      <c r="B22" s="379">
        <v>284.6388800000002</v>
      </c>
      <c r="C22" s="379">
        <v>624.0602599999997</v>
      </c>
      <c r="D22" s="379">
        <v>993.95342</v>
      </c>
      <c r="E22" s="379">
        <v>282.0511699999995</v>
      </c>
      <c r="F22" s="379">
        <v>151.56203000000005</v>
      </c>
      <c r="G22" s="379">
        <v>365.7266699999999</v>
      </c>
      <c r="H22" s="379">
        <v>371.3669700000005</v>
      </c>
      <c r="I22" s="379">
        <v>396.6403699999996</v>
      </c>
      <c r="J22" s="57">
        <v>495.6710699999999</v>
      </c>
    </row>
    <row r="23" spans="1:12" ht="12" customHeight="1">
      <c r="A23" s="48" t="s">
        <v>184</v>
      </c>
      <c r="B23" s="376">
        <v>-85.95039</v>
      </c>
      <c r="C23" s="376">
        <v>-303.9107000000001</v>
      </c>
      <c r="D23" s="376">
        <v>573.8647400000001</v>
      </c>
      <c r="E23" s="376">
        <v>-162.58879000000005</v>
      </c>
      <c r="F23" s="376">
        <v>42.75333000000002</v>
      </c>
      <c r="G23" s="376">
        <v>-23.28054</v>
      </c>
      <c r="H23" s="376">
        <v>691.7287899999999</v>
      </c>
      <c r="I23" s="376">
        <v>-134.45085000000003</v>
      </c>
      <c r="J23" s="40">
        <v>-113.83165000000002</v>
      </c>
      <c r="L23" s="192"/>
    </row>
    <row r="24" spans="1:12" ht="12" customHeight="1">
      <c r="A24" s="48" t="s">
        <v>100</v>
      </c>
      <c r="B24" s="376">
        <v>-67.379</v>
      </c>
      <c r="C24" s="376">
        <v>-76.435</v>
      </c>
      <c r="D24" s="376">
        <v>-201.43193</v>
      </c>
      <c r="E24" s="376">
        <v>-41.955</v>
      </c>
      <c r="F24" s="376">
        <v>-21.277</v>
      </c>
      <c r="G24" s="376">
        <v>-32.25899999999999</v>
      </c>
      <c r="H24" s="376">
        <v>-69.67999999999999</v>
      </c>
      <c r="I24" s="376">
        <v>-54.946000000000005</v>
      </c>
      <c r="J24" s="40">
        <v>-68.282</v>
      </c>
      <c r="L24" s="192"/>
    </row>
    <row r="25" spans="1:12" ht="12.95" customHeight="1">
      <c r="A25" s="49" t="s">
        <v>101</v>
      </c>
      <c r="B25" s="378">
        <v>131.3094900000002</v>
      </c>
      <c r="C25" s="378">
        <v>243.71455999999966</v>
      </c>
      <c r="D25" s="378">
        <v>1366.3862300000003</v>
      </c>
      <c r="E25" s="378">
        <v>77.50737999999946</v>
      </c>
      <c r="F25" s="378">
        <v>173.03836000000007</v>
      </c>
      <c r="G25" s="378">
        <v>310.1871299999999</v>
      </c>
      <c r="H25" s="378">
        <v>993.4157600000004</v>
      </c>
      <c r="I25" s="378">
        <v>207.24351999999956</v>
      </c>
      <c r="J25" s="51">
        <v>313.55741999999987</v>
      </c>
      <c r="L25" s="192"/>
    </row>
    <row r="26" spans="1:12" s="62" customFormat="1" ht="12.95" customHeight="1">
      <c r="A26" s="22"/>
      <c r="B26" s="22"/>
      <c r="C26" s="22"/>
      <c r="D26" s="22"/>
      <c r="E26" s="22"/>
      <c r="F26" s="22"/>
      <c r="G26" s="22"/>
      <c r="H26" s="22"/>
      <c r="I26" s="22"/>
      <c r="J26" s="22"/>
      <c r="K26" s="22"/>
      <c r="L26" s="22"/>
    </row>
    <row r="27" spans="1:6" ht="12" customHeight="1">
      <c r="A27" s="26"/>
      <c r="B27" s="26"/>
      <c r="C27" s="26"/>
      <c r="D27" s="26"/>
      <c r="E27" s="26"/>
      <c r="F27" s="24"/>
    </row>
    <row r="28" spans="1:10" ht="18.75">
      <c r="A28" s="29" t="s">
        <v>104</v>
      </c>
      <c r="B28" s="193"/>
      <c r="C28" s="193"/>
      <c r="D28" s="193"/>
      <c r="E28" s="193"/>
      <c r="F28" s="137"/>
      <c r="G28" s="136"/>
      <c r="H28" s="136"/>
      <c r="I28" s="137"/>
      <c r="J28" s="194"/>
    </row>
    <row r="29" spans="1:10" ht="12" customHeight="1">
      <c r="A29" s="25"/>
      <c r="B29" s="195"/>
      <c r="C29" s="195"/>
      <c r="D29" s="195"/>
      <c r="E29" s="195"/>
      <c r="F29" s="290" t="s">
        <v>185</v>
      </c>
      <c r="G29" s="136"/>
      <c r="H29" s="136"/>
      <c r="I29" s="137"/>
      <c r="J29" s="138"/>
    </row>
    <row r="30" spans="1:10" ht="12" customHeight="1">
      <c r="A30" s="34" t="s">
        <v>80</v>
      </c>
      <c r="B30" s="312">
        <v>2017</v>
      </c>
      <c r="C30" s="312">
        <v>2016</v>
      </c>
      <c r="D30" s="312">
        <v>2015</v>
      </c>
      <c r="E30" s="312">
        <v>2014</v>
      </c>
      <c r="F30" s="68">
        <v>2013</v>
      </c>
      <c r="G30" s="136"/>
      <c r="H30" s="136"/>
      <c r="I30" s="137"/>
      <c r="J30" s="138"/>
    </row>
    <row r="31" spans="1:10" ht="12" customHeight="1" hidden="1" outlineLevel="1">
      <c r="A31" s="38" t="s">
        <v>81</v>
      </c>
      <c r="B31" s="39">
        <v>6061.0167599999995</v>
      </c>
      <c r="C31" s="39">
        <v>6473.70898</v>
      </c>
      <c r="D31" s="39">
        <v>6054.920120000001</v>
      </c>
      <c r="E31" s="39">
        <v>4995.137555027804</v>
      </c>
      <c r="F31" s="40">
        <v>1977.5112401529195</v>
      </c>
      <c r="G31" s="136"/>
      <c r="H31" s="136"/>
      <c r="I31" s="137"/>
      <c r="J31" s="138"/>
    </row>
    <row r="32" spans="1:10" ht="12" customHeight="1" hidden="1" outlineLevel="1">
      <c r="A32" s="38" t="s">
        <v>82</v>
      </c>
      <c r="B32" s="39">
        <v>-919.3284700000002</v>
      </c>
      <c r="C32" s="39">
        <v>-1167.5381100000002</v>
      </c>
      <c r="D32" s="39">
        <v>-1171.3841599999998</v>
      </c>
      <c r="E32" s="39">
        <v>-1138.1827849860983</v>
      </c>
      <c r="F32" s="40">
        <v>-493.2604176320668</v>
      </c>
      <c r="G32" s="136"/>
      <c r="H32" s="136"/>
      <c r="I32" s="137"/>
      <c r="J32" s="138"/>
    </row>
    <row r="33" spans="1:10" ht="12" customHeight="1" collapsed="1">
      <c r="A33" s="43" t="s">
        <v>83</v>
      </c>
      <c r="B33" s="44">
        <v>5141.688289999999</v>
      </c>
      <c r="C33" s="44">
        <v>5306.17087</v>
      </c>
      <c r="D33" s="44">
        <v>4883.535960000001</v>
      </c>
      <c r="E33" s="44">
        <v>3856.954770041706</v>
      </c>
      <c r="F33" s="45">
        <v>1484.2508225208528</v>
      </c>
      <c r="G33" s="136"/>
      <c r="H33" s="136"/>
      <c r="I33" s="137"/>
      <c r="J33" s="138"/>
    </row>
    <row r="34" spans="1:10" ht="12" customHeight="1" hidden="1" outlineLevel="1">
      <c r="A34" s="47" t="s">
        <v>84</v>
      </c>
      <c r="B34" s="44">
        <v>1201.35988</v>
      </c>
      <c r="C34" s="44">
        <v>625.8574599999998</v>
      </c>
      <c r="D34" s="44">
        <v>666.4320499999999</v>
      </c>
      <c r="E34" s="44">
        <v>738.1393767377201</v>
      </c>
      <c r="F34" s="45">
        <v>626.1395881603338</v>
      </c>
      <c r="G34" s="136"/>
      <c r="H34" s="136"/>
      <c r="I34" s="137"/>
      <c r="J34" s="138"/>
    </row>
    <row r="35" spans="1:10" ht="12" customHeight="1" hidden="1" outlineLevel="1">
      <c r="A35" s="47" t="s">
        <v>85</v>
      </c>
      <c r="B35" s="44">
        <v>-10.99188</v>
      </c>
      <c r="C35" s="44">
        <v>-60.70637000000001</v>
      </c>
      <c r="D35" s="44">
        <v>-48.00114</v>
      </c>
      <c r="E35" s="44">
        <v>22.02366485171455</v>
      </c>
      <c r="F35" s="45">
        <v>13.951022358665432</v>
      </c>
      <c r="G35" s="136"/>
      <c r="H35" s="136"/>
      <c r="I35" s="137"/>
      <c r="J35" s="138"/>
    </row>
    <row r="36" spans="1:10" ht="12" customHeight="1" collapsed="1">
      <c r="A36" s="43" t="s">
        <v>86</v>
      </c>
      <c r="B36" s="44">
        <v>1190.368</v>
      </c>
      <c r="C36" s="44">
        <v>565.1510899999998</v>
      </c>
      <c r="D36" s="44">
        <v>618.4309099999999</v>
      </c>
      <c r="E36" s="44">
        <v>760.1630415894347</v>
      </c>
      <c r="F36" s="45">
        <v>640.0906105189993</v>
      </c>
      <c r="G36" s="136"/>
      <c r="H36" s="136"/>
      <c r="I36" s="137"/>
      <c r="J36" s="138"/>
    </row>
    <row r="37" spans="1:10" ht="12" customHeight="1" hidden="1" outlineLevel="1">
      <c r="A37" s="48" t="s">
        <v>88</v>
      </c>
      <c r="B37" s="44">
        <v>-0.0008900000000000001</v>
      </c>
      <c r="C37" s="44">
        <v>-0.0038900000000000007</v>
      </c>
      <c r="D37" s="44">
        <v>0.21184</v>
      </c>
      <c r="E37" s="44">
        <v>-1.904208178869324</v>
      </c>
      <c r="F37" s="45">
        <v>-5.051561051899909</v>
      </c>
      <c r="G37" s="136"/>
      <c r="H37" s="136"/>
      <c r="I37" s="137"/>
      <c r="J37" s="138"/>
    </row>
    <row r="38" spans="1:10" ht="12" customHeight="1" collapsed="1">
      <c r="A38" s="49" t="s">
        <v>89</v>
      </c>
      <c r="B38" s="50">
        <v>6332.055399999998</v>
      </c>
      <c r="C38" s="50">
        <v>5871.318069999999</v>
      </c>
      <c r="D38" s="50">
        <v>5502.178710000001</v>
      </c>
      <c r="E38" s="50">
        <v>4615.213603452271</v>
      </c>
      <c r="F38" s="51">
        <v>2119.2898719879518</v>
      </c>
      <c r="G38" s="136"/>
      <c r="H38" s="136"/>
      <c r="I38" s="137"/>
      <c r="J38" s="138"/>
    </row>
    <row r="39" spans="1:10" ht="12" customHeight="1">
      <c r="A39" s="48" t="s">
        <v>90</v>
      </c>
      <c r="B39" s="39">
        <v>-1672.7914199999998</v>
      </c>
      <c r="C39" s="39">
        <v>-1490.86104</v>
      </c>
      <c r="D39" s="39">
        <v>-1556.9179800000002</v>
      </c>
      <c r="E39" s="39">
        <v>-1266.469265523633</v>
      </c>
      <c r="F39" s="40">
        <v>-633.2204616543095</v>
      </c>
      <c r="G39" s="136"/>
      <c r="H39" s="136"/>
      <c r="I39" s="137"/>
      <c r="J39" s="138"/>
    </row>
    <row r="40" spans="1:10" ht="12" customHeight="1">
      <c r="A40" s="48" t="s">
        <v>91</v>
      </c>
      <c r="B40" s="39">
        <v>-234.57107</v>
      </c>
      <c r="C40" s="39">
        <v>-155.00260999999998</v>
      </c>
      <c r="D40" s="39">
        <v>-130.33353</v>
      </c>
      <c r="E40" s="39">
        <v>-126.34251332252087</v>
      </c>
      <c r="F40" s="40">
        <v>-61.31353973586655</v>
      </c>
      <c r="G40" s="136"/>
      <c r="H40" s="136"/>
      <c r="I40" s="137"/>
      <c r="J40" s="138"/>
    </row>
    <row r="41" spans="1:10" ht="12" customHeight="1">
      <c r="A41" s="48" t="s">
        <v>92</v>
      </c>
      <c r="B41" s="39">
        <v>-177.15087000000005</v>
      </c>
      <c r="C41" s="39">
        <v>-155.99628</v>
      </c>
      <c r="D41" s="39">
        <v>-161.37433000000001</v>
      </c>
      <c r="E41" s="39">
        <v>-214.82539388322522</v>
      </c>
      <c r="F41" s="40">
        <v>-62.14999131139945</v>
      </c>
      <c r="G41" s="136"/>
      <c r="H41" s="136"/>
      <c r="I41" s="137"/>
      <c r="J41" s="138"/>
    </row>
    <row r="42" spans="1:10" ht="12" customHeight="1">
      <c r="A42" s="48" t="s">
        <v>93</v>
      </c>
      <c r="B42" s="39">
        <v>-1282.6843899999997</v>
      </c>
      <c r="C42" s="39">
        <v>-1085.38747</v>
      </c>
      <c r="D42" s="39">
        <v>-738.10811</v>
      </c>
      <c r="E42" s="39">
        <v>-845.8078776645041</v>
      </c>
      <c r="F42" s="40">
        <v>-327.50060530583875</v>
      </c>
      <c r="G42" s="136"/>
      <c r="H42" s="136"/>
      <c r="I42" s="137"/>
      <c r="J42" s="138"/>
    </row>
    <row r="43" spans="1:10" ht="12" customHeight="1">
      <c r="A43" s="48" t="s">
        <v>94</v>
      </c>
      <c r="B43" s="39">
        <v>-1171.5643599999999</v>
      </c>
      <c r="C43" s="39">
        <v>-1146.4514599999998</v>
      </c>
      <c r="D43" s="39">
        <v>-855.2543799999999</v>
      </c>
      <c r="E43" s="39">
        <v>-719.9398314411496</v>
      </c>
      <c r="F43" s="40">
        <v>-286.99436399443937</v>
      </c>
      <c r="G43" s="136"/>
      <c r="H43" s="136"/>
      <c r="I43" s="137"/>
      <c r="J43" s="138"/>
    </row>
    <row r="44" spans="1:10" ht="12" customHeight="1">
      <c r="A44" s="49" t="s">
        <v>95</v>
      </c>
      <c r="B44" s="50">
        <v>-4538.76211</v>
      </c>
      <c r="C44" s="50">
        <v>-4033.69886</v>
      </c>
      <c r="D44" s="50">
        <v>-3441.98833</v>
      </c>
      <c r="E44" s="50">
        <v>-3173.384881835033</v>
      </c>
      <c r="F44" s="51">
        <v>-1371.1789620018535</v>
      </c>
      <c r="G44" s="136"/>
      <c r="H44" s="136"/>
      <c r="I44" s="137"/>
      <c r="J44" s="138"/>
    </row>
    <row r="45" spans="1:10" ht="12" customHeight="1">
      <c r="A45" s="55" t="s">
        <v>98</v>
      </c>
      <c r="B45" s="56">
        <v>1793.2932899999987</v>
      </c>
      <c r="C45" s="56">
        <v>1837.6192099999994</v>
      </c>
      <c r="D45" s="56">
        <v>2060.190380000001</v>
      </c>
      <c r="E45" s="56">
        <v>1441.828721617238</v>
      </c>
      <c r="F45" s="57">
        <v>748.1109099860982</v>
      </c>
      <c r="G45" s="136"/>
      <c r="H45" s="136"/>
      <c r="I45" s="137"/>
      <c r="J45" s="138"/>
    </row>
    <row r="46" spans="1:10" ht="12" customHeight="1">
      <c r="A46" s="48" t="s">
        <v>184</v>
      </c>
      <c r="B46" s="39">
        <v>430.7487400000001</v>
      </c>
      <c r="C46" s="39">
        <v>286.0748599999999</v>
      </c>
      <c r="D46" s="39">
        <v>-697.27523</v>
      </c>
      <c r="E46" s="39">
        <v>-674.068529888786</v>
      </c>
      <c r="F46" s="40">
        <v>-252.62747335495823</v>
      </c>
      <c r="G46" s="136"/>
      <c r="H46" s="136"/>
      <c r="I46" s="137"/>
      <c r="J46" s="138"/>
    </row>
    <row r="47" spans="1:10" ht="12" customHeight="1">
      <c r="A47" s="48" t="s">
        <v>100</v>
      </c>
      <c r="B47" s="39">
        <v>-296.92293</v>
      </c>
      <c r="C47" s="39">
        <v>-270.297</v>
      </c>
      <c r="D47" s="39">
        <v>-269.37804</v>
      </c>
      <c r="E47" s="39">
        <v>-150.8737835959222</v>
      </c>
      <c r="F47" s="40">
        <v>-83.48884094068583</v>
      </c>
      <c r="G47" s="136"/>
      <c r="H47" s="136"/>
      <c r="I47" s="137"/>
      <c r="J47" s="138"/>
    </row>
    <row r="48" spans="1:10" ht="12" customHeight="1">
      <c r="A48" s="49" t="s">
        <v>101</v>
      </c>
      <c r="B48" s="50">
        <v>1927.1190999999988</v>
      </c>
      <c r="C48" s="50">
        <v>1853.397069999999</v>
      </c>
      <c r="D48" s="50">
        <v>1093.537110000001</v>
      </c>
      <c r="E48" s="50">
        <v>616.8864081325298</v>
      </c>
      <c r="F48" s="51">
        <v>411.99459569045416</v>
      </c>
      <c r="G48" s="136"/>
      <c r="H48" s="136"/>
      <c r="I48" s="137"/>
      <c r="J48" s="138"/>
    </row>
    <row r="49" spans="1:12" s="41" customFormat="1" ht="12" customHeight="1">
      <c r="A49" s="196"/>
      <c r="B49" s="196"/>
      <c r="C49" s="196"/>
      <c r="D49" s="136"/>
      <c r="E49" s="136"/>
      <c r="F49" s="136"/>
      <c r="G49" s="136"/>
      <c r="H49" s="136"/>
      <c r="I49" s="137"/>
      <c r="J49" s="138"/>
      <c r="K49" s="136"/>
      <c r="L49" s="136"/>
    </row>
    <row r="50" spans="1:12" s="41" customFormat="1" ht="12" customHeight="1">
      <c r="A50" s="196" t="s">
        <v>295</v>
      </c>
      <c r="B50" s="196"/>
      <c r="C50" s="196"/>
      <c r="D50" s="136"/>
      <c r="E50" s="136"/>
      <c r="F50" s="136"/>
      <c r="G50" s="136"/>
      <c r="H50" s="136"/>
      <c r="I50" s="137"/>
      <c r="J50" s="138"/>
      <c r="K50" s="136"/>
      <c r="L50" s="136"/>
    </row>
    <row r="51" spans="1:12" s="41" customFormat="1" ht="12" customHeight="1">
      <c r="A51" s="196"/>
      <c r="B51" s="196"/>
      <c r="C51" s="196"/>
      <c r="D51" s="136"/>
      <c r="E51" s="136"/>
      <c r="F51" s="136"/>
      <c r="G51" s="136"/>
      <c r="H51" s="136"/>
      <c r="I51" s="137"/>
      <c r="J51" s="138"/>
      <c r="K51" s="136"/>
      <c r="L51" s="136"/>
    </row>
    <row r="74" spans="4:7" ht="12" customHeight="1">
      <c r="D74" s="72"/>
      <c r="E74" s="72"/>
      <c r="F74" s="72"/>
      <c r="G74" s="72"/>
    </row>
    <row r="77" spans="4:10" ht="12" customHeight="1">
      <c r="D77" s="72"/>
      <c r="E77" s="72"/>
      <c r="F77" s="72"/>
      <c r="G77" s="72"/>
      <c r="H77" s="72"/>
      <c r="I77" s="72"/>
      <c r="J77" s="72"/>
    </row>
    <row r="78" spans="4:10" ht="12" customHeight="1">
      <c r="D78" s="72"/>
      <c r="E78" s="72"/>
      <c r="F78" s="72"/>
      <c r="G78" s="72"/>
      <c r="H78" s="72"/>
      <c r="I78" s="72"/>
      <c r="J78" s="72"/>
    </row>
    <row r="79" spans="4:10" ht="12" customHeight="1">
      <c r="D79" s="72"/>
      <c r="E79" s="72"/>
      <c r="F79" s="72"/>
      <c r="G79" s="72"/>
      <c r="H79" s="72"/>
      <c r="I79" s="72"/>
      <c r="J79" s="72"/>
    </row>
    <row r="80" spans="4:10" ht="12" customHeight="1">
      <c r="D80" s="72"/>
      <c r="E80" s="72"/>
      <c r="F80" s="72"/>
      <c r="G80" s="72"/>
      <c r="H80" s="72"/>
      <c r="I80" s="72"/>
      <c r="J80" s="72"/>
    </row>
    <row r="82" spans="4:10" ht="12" customHeight="1">
      <c r="D82" s="72"/>
      <c r="E82" s="72"/>
      <c r="F82" s="72"/>
      <c r="G82" s="72"/>
      <c r="H82" s="72"/>
      <c r="I82" s="72"/>
      <c r="J82" s="72"/>
    </row>
    <row r="83" spans="4:10" ht="12" customHeight="1">
      <c r="D83" s="72"/>
      <c r="E83" s="72"/>
      <c r="F83" s="72"/>
      <c r="G83" s="72"/>
      <c r="H83" s="72"/>
      <c r="I83" s="72"/>
      <c r="J83" s="72"/>
    </row>
    <row r="84" spans="4:10" ht="12" customHeight="1">
      <c r="D84" s="72"/>
      <c r="E84" s="72"/>
      <c r="F84" s="72"/>
      <c r="G84" s="72"/>
      <c r="H84" s="72"/>
      <c r="I84" s="72"/>
      <c r="J84" s="72"/>
    </row>
    <row r="85" spans="4:10" ht="12" customHeight="1">
      <c r="D85" s="72"/>
      <c r="E85" s="72"/>
      <c r="F85" s="72"/>
      <c r="G85" s="72"/>
      <c r="H85" s="72"/>
      <c r="I85" s="72"/>
      <c r="J85" s="72"/>
    </row>
    <row r="87" spans="4:10" ht="12" customHeight="1">
      <c r="D87" s="72"/>
      <c r="E87" s="72"/>
      <c r="F87" s="72"/>
      <c r="G87" s="72"/>
      <c r="H87" s="72"/>
      <c r="I87" s="72"/>
      <c r="J87" s="72"/>
    </row>
    <row r="88" spans="4:10" ht="12" customHeight="1">
      <c r="D88" s="72"/>
      <c r="E88" s="72"/>
      <c r="F88" s="72"/>
      <c r="G88" s="72"/>
      <c r="H88" s="72"/>
      <c r="I88" s="72"/>
      <c r="J88" s="72"/>
    </row>
    <row r="89" spans="3:9" ht="12" customHeight="1">
      <c r="C89" s="63"/>
      <c r="D89" s="63"/>
      <c r="E89" s="63"/>
      <c r="F89" s="63"/>
      <c r="G89" s="63"/>
      <c r="H89" s="63"/>
      <c r="I89" s="63"/>
    </row>
    <row r="90" spans="3:10" ht="12" customHeight="1">
      <c r="C90" s="197"/>
      <c r="D90" s="197"/>
      <c r="E90" s="197"/>
      <c r="F90" s="197"/>
      <c r="G90" s="197"/>
      <c r="H90" s="197"/>
      <c r="I90" s="197"/>
      <c r="J90" s="197"/>
    </row>
  </sheetData>
  <conditionalFormatting sqref="I15">
    <cfRule type="cellIs" priority="48" operator="greaterThan" stopIfTrue="1">
      <formula>10</formula>
    </cfRule>
  </conditionalFormatting>
  <conditionalFormatting sqref="I21">
    <cfRule type="cellIs" priority="47" operator="greaterThan" stopIfTrue="1">
      <formula>10</formula>
    </cfRule>
  </conditionalFormatting>
  <conditionalFormatting sqref="I25">
    <cfRule type="cellIs" priority="46" operator="greaterThan" stopIfTrue="1">
      <formula>10</formula>
    </cfRule>
  </conditionalFormatting>
  <conditionalFormatting sqref="J15">
    <cfRule type="cellIs" priority="51" operator="greaterThan" stopIfTrue="1">
      <formula>10</formula>
    </cfRule>
  </conditionalFormatting>
  <conditionalFormatting sqref="J21">
    <cfRule type="cellIs" priority="50" operator="greaterThan" stopIfTrue="1">
      <formula>10</formula>
    </cfRule>
  </conditionalFormatting>
  <conditionalFormatting sqref="J25">
    <cfRule type="cellIs" priority="49" operator="greaterThan" stopIfTrue="1">
      <formula>10</formula>
    </cfRule>
  </conditionalFormatting>
  <conditionalFormatting sqref="G15:H15">
    <cfRule type="cellIs" priority="45" operator="greaterThan" stopIfTrue="1">
      <formula>10</formula>
    </cfRule>
  </conditionalFormatting>
  <conditionalFormatting sqref="G21:H21">
    <cfRule type="cellIs" priority="44" operator="greaterThan" stopIfTrue="1">
      <formula>10</formula>
    </cfRule>
  </conditionalFormatting>
  <conditionalFormatting sqref="G25:H25">
    <cfRule type="cellIs" priority="43" operator="greaterThan" stopIfTrue="1">
      <formula>10</formula>
    </cfRule>
  </conditionalFormatting>
  <conditionalFormatting sqref="D15:E15">
    <cfRule type="cellIs" priority="42" operator="greaterThan" stopIfTrue="1">
      <formula>10</formula>
    </cfRule>
  </conditionalFormatting>
  <conditionalFormatting sqref="D21:E21">
    <cfRule type="cellIs" priority="41" operator="greaterThan" stopIfTrue="1">
      <formula>10</formula>
    </cfRule>
  </conditionalFormatting>
  <conditionalFormatting sqref="D25:E25">
    <cfRule type="cellIs" priority="40" operator="greaterThan" stopIfTrue="1">
      <formula>10</formula>
    </cfRule>
  </conditionalFormatting>
  <conditionalFormatting sqref="C15">
    <cfRule type="cellIs" priority="39" operator="greaterThan" stopIfTrue="1">
      <formula>10</formula>
    </cfRule>
  </conditionalFormatting>
  <conditionalFormatting sqref="C21">
    <cfRule type="cellIs" priority="38" operator="greaterThan" stopIfTrue="1">
      <formula>10</formula>
    </cfRule>
  </conditionalFormatting>
  <conditionalFormatting sqref="C25">
    <cfRule type="cellIs" priority="37" operator="greaterThan" stopIfTrue="1">
      <formula>10</formula>
    </cfRule>
  </conditionalFormatting>
  <conditionalFormatting sqref="B15">
    <cfRule type="cellIs" priority="36" operator="greaterThan" stopIfTrue="1">
      <formula>10</formula>
    </cfRule>
  </conditionalFormatting>
  <conditionalFormatting sqref="B21">
    <cfRule type="cellIs" priority="35" operator="greaterThan" stopIfTrue="1">
      <formula>10</formula>
    </cfRule>
  </conditionalFormatting>
  <conditionalFormatting sqref="B25">
    <cfRule type="cellIs" priority="34" operator="greaterThan" stopIfTrue="1">
      <formula>10</formula>
    </cfRule>
  </conditionalFormatting>
  <conditionalFormatting sqref="F15">
    <cfRule type="cellIs" priority="33" operator="greaterThan" stopIfTrue="1">
      <formula>10</formula>
    </cfRule>
  </conditionalFormatting>
  <conditionalFormatting sqref="F21">
    <cfRule type="cellIs" priority="32" operator="greaterThan" stopIfTrue="1">
      <formula>10</formula>
    </cfRule>
  </conditionalFormatting>
  <conditionalFormatting sqref="F25">
    <cfRule type="cellIs" priority="31" operator="greaterThan" stopIfTrue="1">
      <formula>10</formula>
    </cfRule>
  </conditionalFormatting>
  <conditionalFormatting sqref="F38">
    <cfRule type="cellIs" priority="18" operator="greaterThan" stopIfTrue="1">
      <formula>10</formula>
    </cfRule>
  </conditionalFormatting>
  <conditionalFormatting sqref="F44">
    <cfRule type="cellIs" priority="17" operator="greaterThan" stopIfTrue="1">
      <formula>10</formula>
    </cfRule>
  </conditionalFormatting>
  <conditionalFormatting sqref="F48">
    <cfRule type="cellIs" priority="16" operator="greaterThan" stopIfTrue="1">
      <formula>10</formula>
    </cfRule>
  </conditionalFormatting>
  <conditionalFormatting sqref="C48:E48">
    <cfRule type="cellIs" priority="10" operator="greaterThan" stopIfTrue="1">
      <formula>10</formula>
    </cfRule>
  </conditionalFormatting>
  <conditionalFormatting sqref="B38">
    <cfRule type="cellIs" priority="15" operator="greaterThan" stopIfTrue="1">
      <formula>10</formula>
    </cfRule>
  </conditionalFormatting>
  <conditionalFormatting sqref="B44">
    <cfRule type="cellIs" priority="14" operator="greaterThan" stopIfTrue="1">
      <formula>10</formula>
    </cfRule>
  </conditionalFormatting>
  <conditionalFormatting sqref="B48">
    <cfRule type="cellIs" priority="13" operator="greaterThan" stopIfTrue="1">
      <formula>10</formula>
    </cfRule>
  </conditionalFormatting>
  <conditionalFormatting sqref="C38:E38">
    <cfRule type="cellIs" priority="12" operator="greaterThan" stopIfTrue="1">
      <formula>10</formula>
    </cfRule>
  </conditionalFormatting>
  <conditionalFormatting sqref="C44:E44">
    <cfRule type="cellIs" priority="1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49"/>
  <sheetViews>
    <sheetView showGridLines="0" workbookViewId="0" topLeftCell="A1"/>
  </sheetViews>
  <sheetFormatPr defaultColWidth="9.33203125" defaultRowHeight="11.25"/>
  <cols>
    <col min="1" max="1" width="22" style="0" customWidth="1"/>
    <col min="2" max="8" width="12.33203125" style="0" customWidth="1"/>
    <col min="13" max="13" width="0.82421875" style="0" customWidth="1"/>
    <col min="14" max="14" width="1.3359375" style="0" customWidth="1"/>
  </cols>
  <sheetData>
    <row r="1" spans="1:5" ht="18.75">
      <c r="A1" s="13" t="s">
        <v>0</v>
      </c>
      <c r="B1" s="1"/>
      <c r="C1" s="1"/>
      <c r="D1" s="2"/>
      <c r="E1" s="3"/>
    </row>
    <row r="2" spans="1:5" ht="15.75">
      <c r="A2" s="19" t="s">
        <v>292</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253" t="s">
        <v>76</v>
      </c>
      <c r="L5" s="214" t="s">
        <v>78</v>
      </c>
    </row>
    <row r="7" spans="1:12" ht="11.25" customHeight="1">
      <c r="A7" s="254"/>
      <c r="B7" s="254"/>
      <c r="C7" s="254"/>
      <c r="D7" s="254"/>
      <c r="E7" s="254"/>
      <c r="F7" s="254"/>
      <c r="G7" s="254"/>
      <c r="H7" s="254"/>
      <c r="I7" s="254"/>
      <c r="J7" s="254"/>
      <c r="K7" s="254"/>
      <c r="L7" s="254"/>
    </row>
    <row r="8" spans="1:12" ht="11.25" customHeight="1">
      <c r="A8" s="254"/>
      <c r="B8" s="254"/>
      <c r="C8" s="254"/>
      <c r="D8" s="254"/>
      <c r="E8" s="254"/>
      <c r="F8" s="254"/>
      <c r="G8" s="254"/>
      <c r="H8" s="254"/>
      <c r="I8" s="254"/>
      <c r="J8" s="254"/>
      <c r="K8" s="254"/>
      <c r="L8" s="254"/>
    </row>
    <row r="9" spans="1:12" ht="11.25" customHeight="1">
      <c r="A9" s="254"/>
      <c r="B9" s="254"/>
      <c r="C9" s="254"/>
      <c r="D9" s="254"/>
      <c r="E9" s="254"/>
      <c r="F9" s="254"/>
      <c r="G9" s="254"/>
      <c r="H9" s="254"/>
      <c r="I9" s="254"/>
      <c r="J9" s="254"/>
      <c r="K9" s="254"/>
      <c r="L9" s="254"/>
    </row>
    <row r="10" spans="1:12" ht="11.25" customHeight="1">
      <c r="A10" s="254"/>
      <c r="B10" s="254"/>
      <c r="C10" s="254"/>
      <c r="D10" s="254"/>
      <c r="E10" s="254"/>
      <c r="F10" s="254"/>
      <c r="G10" s="254"/>
      <c r="H10" s="254"/>
      <c r="I10" s="254"/>
      <c r="J10" s="254"/>
      <c r="K10" s="254"/>
      <c r="L10" s="254"/>
    </row>
    <row r="11" spans="1:12" ht="11.25">
      <c r="A11" s="255"/>
      <c r="B11" s="255"/>
      <c r="C11" s="255"/>
      <c r="D11" s="255"/>
      <c r="E11" s="255"/>
      <c r="F11" s="255"/>
      <c r="G11" s="255"/>
      <c r="H11" s="255"/>
      <c r="I11" s="255"/>
      <c r="J11" s="255"/>
      <c r="K11" s="255"/>
      <c r="L11" s="255"/>
    </row>
    <row r="12" spans="1:12" ht="11.25">
      <c r="A12" s="255"/>
      <c r="B12" s="255"/>
      <c r="C12" s="255"/>
      <c r="D12" s="255"/>
      <c r="E12" s="255"/>
      <c r="F12" s="255"/>
      <c r="G12" s="255"/>
      <c r="H12" s="255"/>
      <c r="I12" s="255"/>
      <c r="J12" s="255"/>
      <c r="K12" s="255"/>
      <c r="L12" s="255"/>
    </row>
    <row r="13" spans="1:12" ht="11.25">
      <c r="A13" s="255"/>
      <c r="B13" s="255"/>
      <c r="C13" s="255"/>
      <c r="D13" s="255"/>
      <c r="E13" s="255"/>
      <c r="F13" s="255"/>
      <c r="G13" s="255"/>
      <c r="H13" s="255"/>
      <c r="I13" s="255"/>
      <c r="J13" s="255"/>
      <c r="K13" s="255"/>
      <c r="L13" s="255"/>
    </row>
    <row r="39" ht="15">
      <c r="A39" s="252"/>
    </row>
    <row r="47" ht="18.75">
      <c r="A47" s="253"/>
    </row>
    <row r="48" ht="18.75">
      <c r="A48" s="253"/>
    </row>
    <row r="49" ht="18.75">
      <c r="A49" s="253" t="s">
        <v>77</v>
      </c>
    </row>
  </sheetData>
  <dataValidations count="1">
    <dataValidation type="list" allowBlank="1" showInputMessage="1" showErrorMessage="1" sqref="A2">
      <formula1>quarterly_date</formula1>
    </dataValidation>
  </dataValidations>
  <hyperlinks>
    <hyperlink ref="L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40"/>
  <sheetViews>
    <sheetView showGridLines="0" workbookViewId="0" topLeftCell="A1"/>
  </sheetViews>
  <sheetFormatPr defaultColWidth="10" defaultRowHeight="12" customHeight="1" outlineLevelRow="1"/>
  <cols>
    <col min="1" max="1" width="42.16015625" style="335" customWidth="1"/>
    <col min="2" max="3" width="12.5" style="72"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ustomWidth="1"/>
  </cols>
  <sheetData>
    <row r="1" spans="1:10" s="17" customFormat="1" ht="17.25" customHeight="1">
      <c r="A1" s="331" t="s">
        <v>294</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332"/>
      <c r="B4" s="25"/>
      <c r="C4" s="25"/>
      <c r="D4" s="26"/>
      <c r="E4" s="26"/>
      <c r="F4" s="26"/>
      <c r="G4" s="26"/>
      <c r="H4" s="26"/>
      <c r="J4" s="28"/>
    </row>
    <row r="5" spans="1:10" ht="18.75">
      <c r="A5" s="333" t="s">
        <v>105</v>
      </c>
      <c r="B5" s="25"/>
      <c r="C5" s="25"/>
      <c r="D5" s="26"/>
      <c r="E5" s="26"/>
      <c r="F5" s="26"/>
      <c r="G5" s="26"/>
      <c r="H5" s="26"/>
      <c r="J5" s="214" t="s">
        <v>78</v>
      </c>
    </row>
    <row r="6" spans="1:10" ht="11.25" customHeight="1">
      <c r="A6" s="289"/>
      <c r="B6" s="23"/>
      <c r="C6" s="23"/>
      <c r="I6" s="23"/>
      <c r="J6" s="72"/>
    </row>
    <row r="7" spans="1:11" s="37" customFormat="1" ht="12" customHeight="1">
      <c r="A7" s="74" t="s">
        <v>106</v>
      </c>
      <c r="B7" s="285">
        <v>43281</v>
      </c>
      <c r="C7" s="285">
        <v>43190</v>
      </c>
      <c r="D7" s="285">
        <v>43100</v>
      </c>
      <c r="E7" s="285">
        <v>43008</v>
      </c>
      <c r="F7" s="285">
        <v>42916</v>
      </c>
      <c r="G7" s="285">
        <v>42825</v>
      </c>
      <c r="H7" s="285">
        <v>42735</v>
      </c>
      <c r="I7" s="285">
        <v>42643</v>
      </c>
      <c r="J7" s="286">
        <v>42551</v>
      </c>
      <c r="K7" s="76"/>
    </row>
    <row r="8" spans="1:10" s="76" customFormat="1" ht="12.95" customHeight="1">
      <c r="A8" s="87" t="s">
        <v>107</v>
      </c>
      <c r="B8" s="39" t="s">
        <v>9</v>
      </c>
      <c r="C8" s="39">
        <v>2210.8818100000003</v>
      </c>
      <c r="D8" s="39">
        <v>2724.1812999999997</v>
      </c>
      <c r="E8" s="39">
        <v>2189.70116</v>
      </c>
      <c r="F8" s="39">
        <v>1481.93791</v>
      </c>
      <c r="G8" s="39">
        <v>2428.55663</v>
      </c>
      <c r="H8" s="39">
        <v>1859.0678900000003</v>
      </c>
      <c r="I8" s="39">
        <v>1553.09762</v>
      </c>
      <c r="J8" s="40">
        <v>2208.6717799999997</v>
      </c>
    </row>
    <row r="9" spans="1:10" s="76" customFormat="1" ht="12.95" customHeight="1">
      <c r="A9" s="87" t="s">
        <v>109</v>
      </c>
      <c r="B9" s="39" t="s">
        <v>9</v>
      </c>
      <c r="C9" s="39">
        <v>61234.16126999998</v>
      </c>
      <c r="D9" s="39">
        <v>50653.38716</v>
      </c>
      <c r="E9" s="39">
        <v>39765.26996</v>
      </c>
      <c r="F9" s="39">
        <v>35452.77848000001</v>
      </c>
      <c r="G9" s="39">
        <v>35173.006049999996</v>
      </c>
      <c r="H9" s="39">
        <v>38466.47463000001</v>
      </c>
      <c r="I9" s="39">
        <v>37543.3267</v>
      </c>
      <c r="J9" s="40">
        <v>36862.943128000006</v>
      </c>
    </row>
    <row r="10" spans="1:10" s="76" customFormat="1" ht="12.95" customHeight="1">
      <c r="A10" s="87" t="s">
        <v>110</v>
      </c>
      <c r="B10" s="39" t="s">
        <v>9</v>
      </c>
      <c r="C10" s="39">
        <v>-1459.2351899999999</v>
      </c>
      <c r="D10" s="39">
        <v>-1225.4857199999997</v>
      </c>
      <c r="E10" s="39">
        <v>-1945.8749000000003</v>
      </c>
      <c r="F10" s="39">
        <v>-1853.05342</v>
      </c>
      <c r="G10" s="39">
        <v>-1889.98143</v>
      </c>
      <c r="H10" s="39">
        <v>-2006.2229000000002</v>
      </c>
      <c r="I10" s="39">
        <v>-2072.61641</v>
      </c>
      <c r="J10" s="40">
        <v>-2209.44973</v>
      </c>
    </row>
    <row r="11" spans="1:10" s="76" customFormat="1" ht="12.95" customHeight="1">
      <c r="A11" s="87" t="s">
        <v>111</v>
      </c>
      <c r="B11" s="39" t="s">
        <v>9</v>
      </c>
      <c r="C11" s="39">
        <v>1544.7516399999995</v>
      </c>
      <c r="D11" s="39">
        <v>1313.3699199999996</v>
      </c>
      <c r="E11" s="39">
        <v>564.71372</v>
      </c>
      <c r="F11" s="39">
        <v>494.21061</v>
      </c>
      <c r="G11" s="39">
        <v>396.3359499999999</v>
      </c>
      <c r="H11" s="39">
        <v>358.8168299999998</v>
      </c>
      <c r="I11" s="39">
        <v>453.01655999999986</v>
      </c>
      <c r="J11" s="40">
        <v>288.051672</v>
      </c>
    </row>
    <row r="12" spans="1:11" s="41" customFormat="1" ht="12.95" customHeight="1" hidden="1" outlineLevel="1">
      <c r="A12" s="165" t="s">
        <v>186</v>
      </c>
      <c r="B12" s="39" t="s">
        <v>9</v>
      </c>
      <c r="C12" s="39">
        <v>347.28255999999953</v>
      </c>
      <c r="D12" s="39">
        <v>450.3124499999999</v>
      </c>
      <c r="E12" s="39">
        <v>690.9641099999999</v>
      </c>
      <c r="F12" s="39">
        <v>587.9995400000001</v>
      </c>
      <c r="G12" s="39">
        <v>647.1423100000001</v>
      </c>
      <c r="H12" s="39">
        <v>461.8996199999994</v>
      </c>
      <c r="I12" s="39">
        <v>595.6463400000005</v>
      </c>
      <c r="J12" s="40">
        <v>490.73155999999994</v>
      </c>
      <c r="K12" s="76"/>
    </row>
    <row r="13" spans="1:11" s="129" customFormat="1" ht="12.95" customHeight="1" hidden="1" outlineLevel="1">
      <c r="A13" s="165" t="s">
        <v>161</v>
      </c>
      <c r="B13" s="39" t="s">
        <v>9</v>
      </c>
      <c r="C13" s="39">
        <v>217.38651999999993</v>
      </c>
      <c r="D13" s="39">
        <v>238.92476999999997</v>
      </c>
      <c r="E13" s="39">
        <v>191.74357999999995</v>
      </c>
      <c r="F13" s="39">
        <v>203.97743999999994</v>
      </c>
      <c r="G13" s="39">
        <v>227.34425</v>
      </c>
      <c r="H13" s="39">
        <v>253.23979999999995</v>
      </c>
      <c r="I13" s="39">
        <v>271.98445</v>
      </c>
      <c r="J13" s="40">
        <v>206.55914</v>
      </c>
      <c r="K13" s="76"/>
    </row>
    <row r="14" spans="1:10" s="76" customFormat="1" ht="12.95" customHeight="1" collapsed="1">
      <c r="A14" s="87" t="s">
        <v>112</v>
      </c>
      <c r="B14" s="39" t="s">
        <v>9</v>
      </c>
      <c r="C14" s="39">
        <v>564.6690799999994</v>
      </c>
      <c r="D14" s="39">
        <v>689.2372199999999</v>
      </c>
      <c r="E14" s="39">
        <v>882.7076899999998</v>
      </c>
      <c r="F14" s="39">
        <v>791.9769800000001</v>
      </c>
      <c r="G14" s="39">
        <v>874.48656</v>
      </c>
      <c r="H14" s="39">
        <v>715.1394199999993</v>
      </c>
      <c r="I14" s="39">
        <v>867.6307900000004</v>
      </c>
      <c r="J14" s="40">
        <v>697.2907</v>
      </c>
    </row>
    <row r="15" spans="1:11" ht="12.95" customHeight="1">
      <c r="A15" s="86" t="s">
        <v>113</v>
      </c>
      <c r="B15" s="69" t="s">
        <v>9</v>
      </c>
      <c r="C15" s="69">
        <v>64095.228609999984</v>
      </c>
      <c r="D15" s="69">
        <v>54154.68988</v>
      </c>
      <c r="E15" s="69">
        <v>41456.517629999995</v>
      </c>
      <c r="F15" s="69">
        <v>36367.85056000001</v>
      </c>
      <c r="G15" s="69">
        <v>36982.403759999994</v>
      </c>
      <c r="H15" s="69">
        <v>39393.27587000001</v>
      </c>
      <c r="I15" s="69">
        <v>38344.455259999995</v>
      </c>
      <c r="J15" s="78">
        <v>37847.50755</v>
      </c>
      <c r="K15" s="76"/>
    </row>
    <row r="16" spans="1:11" ht="12" customHeight="1">
      <c r="A16" s="334" t="s">
        <v>117</v>
      </c>
      <c r="B16" s="39" t="s">
        <v>9</v>
      </c>
      <c r="C16" s="39">
        <v>47295.95762</v>
      </c>
      <c r="D16" s="39">
        <v>36775.503450000004</v>
      </c>
      <c r="E16" s="39">
        <v>29363.2797</v>
      </c>
      <c r="F16" s="39">
        <v>26759.368590000002</v>
      </c>
      <c r="G16" s="39">
        <v>27766.54923</v>
      </c>
      <c r="H16" s="39">
        <v>30580.29109</v>
      </c>
      <c r="I16" s="39">
        <v>30579.29984</v>
      </c>
      <c r="J16" s="40">
        <v>30577.944280000003</v>
      </c>
      <c r="K16" s="76"/>
    </row>
    <row r="17" spans="1:10" s="76" customFormat="1" ht="12.95" customHeight="1">
      <c r="A17" s="87" t="s">
        <v>119</v>
      </c>
      <c r="B17" s="39" t="s">
        <v>9</v>
      </c>
      <c r="C17" s="39">
        <v>7828.31361</v>
      </c>
      <c r="D17" s="39">
        <v>8651.94361</v>
      </c>
      <c r="E17" s="39">
        <v>4732.38134</v>
      </c>
      <c r="F17" s="39">
        <v>2325.1327600000004</v>
      </c>
      <c r="G17" s="39">
        <v>2105.54368</v>
      </c>
      <c r="H17" s="39">
        <v>2012.8610500000004</v>
      </c>
      <c r="I17" s="39">
        <v>1958.4474500000006</v>
      </c>
      <c r="J17" s="40">
        <v>1670.0988199999997</v>
      </c>
    </row>
    <row r="18" spans="1:11" ht="12.95" customHeight="1">
      <c r="A18" s="86" t="s">
        <v>121</v>
      </c>
      <c r="B18" s="69" t="s">
        <v>9</v>
      </c>
      <c r="C18" s="69">
        <v>55124.27123</v>
      </c>
      <c r="D18" s="69">
        <v>45427.447060000006</v>
      </c>
      <c r="E18" s="69">
        <v>34095.66104</v>
      </c>
      <c r="F18" s="69">
        <v>29084.501350000002</v>
      </c>
      <c r="G18" s="69">
        <v>29872.09291</v>
      </c>
      <c r="H18" s="69">
        <v>32593.15214</v>
      </c>
      <c r="I18" s="69">
        <v>32537.74729</v>
      </c>
      <c r="J18" s="78">
        <v>32248.043100000003</v>
      </c>
      <c r="K18" s="76"/>
    </row>
    <row r="19" spans="1:12" ht="12.95" customHeight="1">
      <c r="A19" s="86" t="s">
        <v>122</v>
      </c>
      <c r="B19" s="69" t="s">
        <v>9</v>
      </c>
      <c r="C19" s="69">
        <v>8970.957380000002</v>
      </c>
      <c r="D19" s="69">
        <v>8727.242820000003</v>
      </c>
      <c r="E19" s="69">
        <v>7360.856589999999</v>
      </c>
      <c r="F19" s="69">
        <v>7283.349210000001</v>
      </c>
      <c r="G19" s="69">
        <v>7110.310850000002</v>
      </c>
      <c r="H19" s="69">
        <v>6800.123730000001</v>
      </c>
      <c r="I19" s="69">
        <v>5806.707970000001</v>
      </c>
      <c r="J19" s="78">
        <v>5599.464450000001</v>
      </c>
      <c r="K19" s="76"/>
      <c r="L19" s="192"/>
    </row>
    <row r="20" spans="1:11" ht="12.95" customHeight="1">
      <c r="A20" s="86" t="s">
        <v>124</v>
      </c>
      <c r="B20" s="69" t="s">
        <v>9</v>
      </c>
      <c r="C20" s="69">
        <v>64095.22861</v>
      </c>
      <c r="D20" s="69">
        <v>54154.689880000005</v>
      </c>
      <c r="E20" s="69">
        <v>41456.51763</v>
      </c>
      <c r="F20" s="69">
        <v>36367.850560000006</v>
      </c>
      <c r="G20" s="69">
        <v>36982.40376</v>
      </c>
      <c r="H20" s="69">
        <v>39393.27587</v>
      </c>
      <c r="I20" s="69">
        <v>38344.45526</v>
      </c>
      <c r="J20" s="78">
        <v>37847.50755</v>
      </c>
      <c r="K20" s="76"/>
    </row>
    <row r="21" spans="1:10" s="62" customFormat="1" ht="12.95" customHeight="1">
      <c r="A21" s="111"/>
      <c r="B21" s="22"/>
      <c r="C21" s="22"/>
      <c r="D21" s="22"/>
      <c r="E21" s="22"/>
      <c r="F21" s="22"/>
      <c r="G21" s="22"/>
      <c r="H21" s="22"/>
      <c r="I21" s="22"/>
      <c r="J21" s="22"/>
    </row>
    <row r="23" spans="1:10" ht="18.75">
      <c r="A23" s="333" t="s">
        <v>125</v>
      </c>
      <c r="B23" s="25"/>
      <c r="C23" s="25"/>
      <c r="D23" s="26"/>
      <c r="E23" s="26"/>
      <c r="F23" s="26"/>
      <c r="G23" s="26"/>
      <c r="H23" s="26"/>
      <c r="J23" s="27"/>
    </row>
    <row r="24" spans="1:10" ht="11.25" customHeight="1">
      <c r="A24" s="289"/>
      <c r="B24" s="23"/>
      <c r="C24" s="23"/>
      <c r="I24" s="23"/>
      <c r="J24" s="72"/>
    </row>
    <row r="25" spans="1:6" s="37" customFormat="1" ht="12" customHeight="1">
      <c r="A25" s="74" t="s">
        <v>106</v>
      </c>
      <c r="B25" s="285">
        <v>43100</v>
      </c>
      <c r="C25" s="285">
        <v>42735</v>
      </c>
      <c r="D25" s="285">
        <v>42369</v>
      </c>
      <c r="E25" s="285">
        <v>42004</v>
      </c>
      <c r="F25" s="286">
        <v>41639</v>
      </c>
    </row>
    <row r="26" spans="1:6" s="76" customFormat="1" ht="12.95" customHeight="1">
      <c r="A26" s="87" t="s">
        <v>107</v>
      </c>
      <c r="B26" s="39">
        <v>2724.1812999999997</v>
      </c>
      <c r="C26" s="39">
        <v>1859.0678900000003</v>
      </c>
      <c r="D26" s="39">
        <v>1102.7724300000002</v>
      </c>
      <c r="E26" s="39">
        <v>1174.5361648517144</v>
      </c>
      <c r="F26" s="40">
        <v>1190.3918414040781</v>
      </c>
    </row>
    <row r="27" spans="1:6" s="76" customFormat="1" ht="12.95" customHeight="1">
      <c r="A27" s="87" t="s">
        <v>109</v>
      </c>
      <c r="B27" s="39">
        <v>50653.38716</v>
      </c>
      <c r="C27" s="39">
        <v>38466.47463000001</v>
      </c>
      <c r="D27" s="39">
        <v>39785.81311999999</v>
      </c>
      <c r="E27" s="39">
        <v>32099.78144114922</v>
      </c>
      <c r="F27" s="40">
        <v>29118.316653151076</v>
      </c>
    </row>
    <row r="28" spans="1:6" s="76" customFormat="1" ht="12.95" customHeight="1">
      <c r="A28" s="87" t="s">
        <v>110</v>
      </c>
      <c r="B28" s="39">
        <v>-1225.4857199999997</v>
      </c>
      <c r="C28" s="39">
        <v>-2006.2229000000002</v>
      </c>
      <c r="D28" s="39">
        <v>-2108.38887</v>
      </c>
      <c r="E28" s="39">
        <v>-1973.4668790546805</v>
      </c>
      <c r="F28" s="40">
        <v>-2837.9988183503247</v>
      </c>
    </row>
    <row r="29" spans="1:6" s="76" customFormat="1" ht="12.95" customHeight="1">
      <c r="A29" s="87" t="s">
        <v>111</v>
      </c>
      <c r="B29" s="39">
        <v>1313.3699199999996</v>
      </c>
      <c r="C29" s="39">
        <v>358.8168299999998</v>
      </c>
      <c r="D29" s="39">
        <v>234.13384</v>
      </c>
      <c r="E29" s="39">
        <v>174.31644462465246</v>
      </c>
      <c r="F29" s="40">
        <v>213.23733491658962</v>
      </c>
    </row>
    <row r="30" spans="1:6" s="41" customFormat="1" ht="12.95" customHeight="1" hidden="1" outlineLevel="1">
      <c r="A30" s="165" t="s">
        <v>186</v>
      </c>
      <c r="B30" s="39">
        <v>450.3124499999999</v>
      </c>
      <c r="C30" s="39">
        <v>461.8996199999994</v>
      </c>
      <c r="D30" s="39">
        <v>413.6254299999996</v>
      </c>
      <c r="E30" s="39">
        <v>402.9059285217789</v>
      </c>
      <c r="F30" s="40">
        <v>2810.716169485634</v>
      </c>
    </row>
    <row r="31" spans="1:6" s="129" customFormat="1" ht="12.95" customHeight="1" hidden="1" outlineLevel="1">
      <c r="A31" s="165" t="s">
        <v>161</v>
      </c>
      <c r="B31" s="39">
        <v>238.92476999999997</v>
      </c>
      <c r="C31" s="39">
        <v>253.23979999999995</v>
      </c>
      <c r="D31" s="39">
        <v>129.6169</v>
      </c>
      <c r="E31" s="39">
        <v>78.46469821594069</v>
      </c>
      <c r="F31" s="40">
        <v>86.8738096617238</v>
      </c>
    </row>
    <row r="32" spans="1:6" s="76" customFormat="1" ht="12.95" customHeight="1" collapsed="1">
      <c r="A32" s="87" t="s">
        <v>112</v>
      </c>
      <c r="B32" s="39">
        <v>689.2372199999999</v>
      </c>
      <c r="C32" s="39">
        <v>715.1394199999993</v>
      </c>
      <c r="D32" s="39">
        <v>543.2423299999996</v>
      </c>
      <c r="E32" s="39">
        <v>481.3706267377196</v>
      </c>
      <c r="F32" s="40">
        <v>2897.589979147358</v>
      </c>
    </row>
    <row r="33" spans="1:10" ht="12.95" customHeight="1">
      <c r="A33" s="86" t="s">
        <v>113</v>
      </c>
      <c r="B33" s="69">
        <v>54154.68988</v>
      </c>
      <c r="C33" s="69">
        <v>39393.27587000001</v>
      </c>
      <c r="D33" s="69">
        <v>39557.57284999999</v>
      </c>
      <c r="E33" s="69">
        <v>31956.537798308625</v>
      </c>
      <c r="F33" s="78">
        <v>30581.536990268778</v>
      </c>
      <c r="I33" s="23"/>
      <c r="J33" s="23"/>
    </row>
    <row r="34" spans="1:10" ht="12" customHeight="1">
      <c r="A34" s="334" t="s">
        <v>117</v>
      </c>
      <c r="B34" s="39">
        <v>36775.503450000004</v>
      </c>
      <c r="C34" s="39">
        <v>30580.29109</v>
      </c>
      <c r="D34" s="39">
        <v>33091.05234</v>
      </c>
      <c r="E34" s="39">
        <v>27073.98321072753</v>
      </c>
      <c r="F34" s="40">
        <v>24074.53154830862</v>
      </c>
      <c r="I34" s="23"/>
      <c r="J34" s="23"/>
    </row>
    <row r="35" spans="1:6" s="76" customFormat="1" ht="12.95" customHeight="1">
      <c r="A35" s="87" t="s">
        <v>119</v>
      </c>
      <c r="B35" s="39">
        <v>8651.94361</v>
      </c>
      <c r="C35" s="39">
        <v>2012.8610500000004</v>
      </c>
      <c r="D35" s="39">
        <v>1519.6937600000003</v>
      </c>
      <c r="E35" s="39">
        <v>1029.2640234012974</v>
      </c>
      <c r="F35" s="40">
        <v>3270.6012859128823</v>
      </c>
    </row>
    <row r="36" spans="1:10" ht="12.95" customHeight="1">
      <c r="A36" s="86" t="s">
        <v>121</v>
      </c>
      <c r="B36" s="69">
        <v>45427.447060000006</v>
      </c>
      <c r="C36" s="69">
        <v>32593.15214</v>
      </c>
      <c r="D36" s="69">
        <v>34610.746100000004</v>
      </c>
      <c r="E36" s="69">
        <v>28103.247234128827</v>
      </c>
      <c r="F36" s="78">
        <v>27345.132834221502</v>
      </c>
      <c r="I36" s="23"/>
      <c r="J36" s="23"/>
    </row>
    <row r="37" spans="1:12" ht="12.95" customHeight="1">
      <c r="A37" s="86" t="s">
        <v>122</v>
      </c>
      <c r="B37" s="69">
        <v>8727.242820000003</v>
      </c>
      <c r="C37" s="69">
        <v>6800.123730000001</v>
      </c>
      <c r="D37" s="69">
        <v>4946.82675</v>
      </c>
      <c r="E37" s="69">
        <v>3853.290564179795</v>
      </c>
      <c r="F37" s="78">
        <v>3236.404156047267</v>
      </c>
      <c r="G37" s="192"/>
      <c r="H37" s="192"/>
      <c r="I37" s="192"/>
      <c r="J37" s="192"/>
      <c r="K37" s="192"/>
      <c r="L37" s="192"/>
    </row>
    <row r="38" spans="1:10" ht="12.95" customHeight="1">
      <c r="A38" s="86" t="s">
        <v>124</v>
      </c>
      <c r="B38" s="69">
        <v>54154.689880000005</v>
      </c>
      <c r="C38" s="69">
        <v>39393.27587</v>
      </c>
      <c r="D38" s="69">
        <v>39557.572850000004</v>
      </c>
      <c r="E38" s="69">
        <v>31956.537798308622</v>
      </c>
      <c r="F38" s="78">
        <v>30581.536990268767</v>
      </c>
      <c r="I38" s="23"/>
      <c r="J38" s="23"/>
    </row>
    <row r="39" spans="9:10" ht="12" customHeight="1">
      <c r="I39" s="23"/>
      <c r="J39" s="23"/>
    </row>
    <row r="40" ht="12" customHeight="1">
      <c r="A40" s="196" t="s">
        <v>295</v>
      </c>
    </row>
  </sheetData>
  <conditionalFormatting sqref="J15">
    <cfRule type="cellIs" priority="51" operator="greaterThan" stopIfTrue="1">
      <formula>10</formula>
    </cfRule>
  </conditionalFormatting>
  <conditionalFormatting sqref="J18">
    <cfRule type="cellIs" priority="50" operator="greaterThan" stopIfTrue="1">
      <formula>10</formula>
    </cfRule>
  </conditionalFormatting>
  <conditionalFormatting sqref="J19:J20">
    <cfRule type="cellIs" priority="49" operator="greaterThan" stopIfTrue="1">
      <formula>10</formula>
    </cfRule>
  </conditionalFormatting>
  <conditionalFormatting sqref="I15">
    <cfRule type="cellIs" priority="48" operator="greaterThan" stopIfTrue="1">
      <formula>10</formula>
    </cfRule>
  </conditionalFormatting>
  <conditionalFormatting sqref="I18">
    <cfRule type="cellIs" priority="47" operator="greaterThan" stopIfTrue="1">
      <formula>10</formula>
    </cfRule>
  </conditionalFormatting>
  <conditionalFormatting sqref="I19:I20">
    <cfRule type="cellIs" priority="46" operator="greaterThan" stopIfTrue="1">
      <formula>10</formula>
    </cfRule>
  </conditionalFormatting>
  <conditionalFormatting sqref="D15:E15">
    <cfRule type="cellIs" priority="45" operator="greaterThan" stopIfTrue="1">
      <formula>10</formula>
    </cfRule>
  </conditionalFormatting>
  <conditionalFormatting sqref="D18:E18">
    <cfRule type="cellIs" priority="44" operator="greaterThan" stopIfTrue="1">
      <formula>10</formula>
    </cfRule>
  </conditionalFormatting>
  <conditionalFormatting sqref="D19:E20">
    <cfRule type="cellIs" priority="43" operator="greaterThan" stopIfTrue="1">
      <formula>10</formula>
    </cfRule>
  </conditionalFormatting>
  <conditionalFormatting sqref="C15">
    <cfRule type="cellIs" priority="42" operator="greaterThan" stopIfTrue="1">
      <formula>10</formula>
    </cfRule>
  </conditionalFormatting>
  <conditionalFormatting sqref="C18">
    <cfRule type="cellIs" priority="41" operator="greaterThan" stopIfTrue="1">
      <formula>10</formula>
    </cfRule>
  </conditionalFormatting>
  <conditionalFormatting sqref="C19:C20">
    <cfRule type="cellIs" priority="40" operator="greaterThan" stopIfTrue="1">
      <formula>10</formula>
    </cfRule>
  </conditionalFormatting>
  <conditionalFormatting sqref="B15">
    <cfRule type="cellIs" priority="39" operator="greaterThan" stopIfTrue="1">
      <formula>10</formula>
    </cfRule>
  </conditionalFormatting>
  <conditionalFormatting sqref="B18">
    <cfRule type="cellIs" priority="38" operator="greaterThan" stopIfTrue="1">
      <formula>10</formula>
    </cfRule>
  </conditionalFormatting>
  <conditionalFormatting sqref="B19:B20">
    <cfRule type="cellIs" priority="37" operator="greaterThan" stopIfTrue="1">
      <formula>10</formula>
    </cfRule>
  </conditionalFormatting>
  <conditionalFormatting sqref="G15:H15">
    <cfRule type="cellIs" priority="36" operator="greaterThan" stopIfTrue="1">
      <formula>10</formula>
    </cfRule>
  </conditionalFormatting>
  <conditionalFormatting sqref="G18:H18">
    <cfRule type="cellIs" priority="35" operator="greaterThan" stopIfTrue="1">
      <formula>10</formula>
    </cfRule>
  </conditionalFormatting>
  <conditionalFormatting sqref="G19:H20">
    <cfRule type="cellIs" priority="34" operator="greaterThan" stopIfTrue="1">
      <formula>10</formula>
    </cfRule>
  </conditionalFormatting>
  <conditionalFormatting sqref="F15">
    <cfRule type="cellIs" priority="33" operator="greaterThan" stopIfTrue="1">
      <formula>10</formula>
    </cfRule>
  </conditionalFormatting>
  <conditionalFormatting sqref="F18">
    <cfRule type="cellIs" priority="32" operator="greaterThan" stopIfTrue="1">
      <formula>10</formula>
    </cfRule>
  </conditionalFormatting>
  <conditionalFormatting sqref="F19:F20">
    <cfRule type="cellIs" priority="31" operator="greaterThan" stopIfTrue="1">
      <formula>10</formula>
    </cfRule>
  </conditionalFormatting>
  <conditionalFormatting sqref="F33">
    <cfRule type="cellIs" priority="3" operator="greaterThan" stopIfTrue="1">
      <formula>10</formula>
    </cfRule>
  </conditionalFormatting>
  <conditionalFormatting sqref="F36">
    <cfRule type="cellIs" priority="2" operator="greaterThan" stopIfTrue="1">
      <formula>10</formula>
    </cfRule>
  </conditionalFormatting>
  <conditionalFormatting sqref="F37:F38">
    <cfRule type="cellIs" priority="1" operator="greaterThan" stopIfTrue="1">
      <formula>10</formula>
    </cfRule>
  </conditionalFormatting>
  <conditionalFormatting sqref="D33:E33">
    <cfRule type="cellIs" priority="18" operator="greaterThan" stopIfTrue="1">
      <formula>10</formula>
    </cfRule>
  </conditionalFormatting>
  <conditionalFormatting sqref="D36:E36">
    <cfRule type="cellIs" priority="17" operator="greaterThan" stopIfTrue="1">
      <formula>10</formula>
    </cfRule>
  </conditionalFormatting>
  <conditionalFormatting sqref="D37:E38">
    <cfRule type="cellIs" priority="16" operator="greaterThan" stopIfTrue="1">
      <formula>10</formula>
    </cfRule>
  </conditionalFormatting>
  <conditionalFormatting sqref="C33">
    <cfRule type="cellIs" priority="15" operator="greaterThan" stopIfTrue="1">
      <formula>10</formula>
    </cfRule>
  </conditionalFormatting>
  <conditionalFormatting sqref="C36">
    <cfRule type="cellIs" priority="14" operator="greaterThan" stopIfTrue="1">
      <formula>10</formula>
    </cfRule>
  </conditionalFormatting>
  <conditionalFormatting sqref="C37:C38">
    <cfRule type="cellIs" priority="13" operator="greaterThan" stopIfTrue="1">
      <formula>10</formula>
    </cfRule>
  </conditionalFormatting>
  <conditionalFormatting sqref="B33">
    <cfRule type="cellIs" priority="12" operator="greaterThan" stopIfTrue="1">
      <formula>10</formula>
    </cfRule>
  </conditionalFormatting>
  <conditionalFormatting sqref="B36">
    <cfRule type="cellIs" priority="11" operator="greaterThan" stopIfTrue="1">
      <formula>10</formula>
    </cfRule>
  </conditionalFormatting>
  <conditionalFormatting sqref="B37:B38">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40"/>
  <sheetViews>
    <sheetView workbookViewId="0" topLeftCell="A1">
      <selection activeCell="R11" sqref="R11"/>
    </sheetView>
  </sheetViews>
  <sheetFormatPr defaultColWidth="10" defaultRowHeight="12" customHeight="1"/>
  <cols>
    <col min="1" max="1" width="48.33203125" style="72" customWidth="1"/>
    <col min="2" max="2" width="12.83203125" style="72" customWidth="1"/>
    <col min="3" max="3" width="12.16015625" style="72" customWidth="1"/>
    <col min="4" max="8" width="11.5" style="23" customWidth="1"/>
    <col min="9" max="9" width="11.5" style="27" customWidth="1"/>
    <col min="10" max="10" width="10.66015625" style="63" customWidth="1"/>
    <col min="11" max="12" width="11" style="23" bestFit="1" customWidth="1"/>
    <col min="13" max="16384" width="10" style="24" customWidth="1"/>
  </cols>
  <sheetData>
    <row r="1" spans="1:10" s="17" customFormat="1" ht="17.25" customHeight="1">
      <c r="A1" s="13" t="s">
        <v>294</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127</v>
      </c>
      <c r="B5" s="25"/>
      <c r="C5" s="25"/>
      <c r="D5" s="26"/>
      <c r="E5" s="26"/>
      <c r="F5" s="26"/>
      <c r="G5" s="26"/>
      <c r="H5" s="26"/>
      <c r="J5" s="214" t="s">
        <v>78</v>
      </c>
      <c r="K5" s="22"/>
    </row>
    <row r="6" spans="1:11" s="27" customFormat="1" ht="12" customHeight="1">
      <c r="A6" s="25"/>
      <c r="B6" s="25"/>
      <c r="C6" s="25"/>
      <c r="D6" s="25"/>
      <c r="E6" s="25"/>
      <c r="F6" s="25"/>
      <c r="G6" s="25"/>
      <c r="H6" s="25"/>
      <c r="I6" s="25"/>
      <c r="J6" s="25"/>
      <c r="K6" s="22"/>
    </row>
    <row r="7" spans="1:11" s="37" customFormat="1" ht="12" customHeight="1">
      <c r="A7" s="198"/>
      <c r="B7" s="102" t="s">
        <v>293</v>
      </c>
      <c r="C7" s="102" t="s">
        <v>280</v>
      </c>
      <c r="D7" s="102" t="s">
        <v>1</v>
      </c>
      <c r="E7" s="102" t="s">
        <v>2</v>
      </c>
      <c r="F7" s="102" t="s">
        <v>3</v>
      </c>
      <c r="G7" s="102" t="s">
        <v>4</v>
      </c>
      <c r="H7" s="102" t="s">
        <v>5</v>
      </c>
      <c r="I7" s="102" t="s">
        <v>6</v>
      </c>
      <c r="J7" s="36" t="s">
        <v>7</v>
      </c>
      <c r="K7" s="22"/>
    </row>
    <row r="8" spans="1:13" s="41" customFormat="1" ht="12" customHeight="1">
      <c r="A8" s="145" t="s">
        <v>129</v>
      </c>
      <c r="B8" s="104" t="s">
        <v>9</v>
      </c>
      <c r="C8" s="104">
        <v>0.11016467538885691</v>
      </c>
      <c r="D8" s="104">
        <v>0.6794519079864404</v>
      </c>
      <c r="E8" s="104">
        <v>0.04234159560909669</v>
      </c>
      <c r="F8" s="104">
        <v>0.09617476543349708</v>
      </c>
      <c r="G8" s="104">
        <v>0.1783910506698204</v>
      </c>
      <c r="H8" s="104">
        <v>0.630398364086989</v>
      </c>
      <c r="I8" s="104">
        <v>0.14535534787225368</v>
      </c>
      <c r="J8" s="367">
        <v>0.23044315617605365</v>
      </c>
      <c r="K8" s="22"/>
      <c r="L8" s="46"/>
      <c r="M8" s="46"/>
    </row>
    <row r="9" spans="1:13" s="41" customFormat="1" ht="12" customHeight="1">
      <c r="A9" s="145" t="s">
        <v>130</v>
      </c>
      <c r="B9" s="104" t="s">
        <v>9</v>
      </c>
      <c r="C9" s="104">
        <v>0.008244379757539074</v>
      </c>
      <c r="D9" s="104">
        <v>0.05716655697738309</v>
      </c>
      <c r="E9" s="104">
        <v>0.003983866858049647</v>
      </c>
      <c r="F9" s="104">
        <v>0.009436656117344434</v>
      </c>
      <c r="G9" s="104">
        <v>0.016245985056392496</v>
      </c>
      <c r="H9" s="104">
        <v>0.05111831704833548</v>
      </c>
      <c r="I9" s="104">
        <v>0.010880507712217614</v>
      </c>
      <c r="J9" s="366">
        <v>0.016229699618824454</v>
      </c>
      <c r="K9" s="22"/>
      <c r="L9" s="46"/>
      <c r="M9" s="46"/>
    </row>
    <row r="10" spans="1:13" ht="12" customHeight="1">
      <c r="A10" s="145" t="s">
        <v>131</v>
      </c>
      <c r="B10" s="104" t="s">
        <v>9</v>
      </c>
      <c r="C10" s="104">
        <v>0.08199669521409869</v>
      </c>
      <c r="D10" s="104">
        <v>0.14167936129891223</v>
      </c>
      <c r="E10" s="104">
        <v>0.11496814454400192</v>
      </c>
      <c r="F10" s="104">
        <v>0.1225439537971483</v>
      </c>
      <c r="G10" s="104">
        <v>0.1223666909059401</v>
      </c>
      <c r="H10" s="104">
        <v>0.12864960068392883</v>
      </c>
      <c r="I10" s="104">
        <v>0.13207554960825552</v>
      </c>
      <c r="J10" s="366">
        <v>0.13568736202002338</v>
      </c>
      <c r="L10" s="46"/>
      <c r="M10" s="46"/>
    </row>
    <row r="11" spans="1:11" s="46" customFormat="1" ht="12" customHeight="1">
      <c r="A11" s="145" t="s">
        <v>133</v>
      </c>
      <c r="B11" s="104" t="s">
        <v>9</v>
      </c>
      <c r="C11" s="104">
        <v>0.6603306210794256</v>
      </c>
      <c r="D11" s="104">
        <v>0.5667554028634346</v>
      </c>
      <c r="E11" s="104">
        <v>0.7899084113969387</v>
      </c>
      <c r="F11" s="104">
        <v>0.8867290054358435</v>
      </c>
      <c r="G11" s="104">
        <v>0.7305451403698134</v>
      </c>
      <c r="H11" s="104">
        <v>0.7466062620703657</v>
      </c>
      <c r="I11" s="104">
        <v>0.7175945695616671</v>
      </c>
      <c r="J11" s="366">
        <v>0.6625198922841151</v>
      </c>
      <c r="K11" s="22"/>
    </row>
    <row r="12" spans="1:13" ht="12.95" customHeight="1">
      <c r="A12" s="145" t="s">
        <v>135</v>
      </c>
      <c r="B12" s="208" t="s">
        <v>9</v>
      </c>
      <c r="C12" s="208">
        <v>0.021780634078283463</v>
      </c>
      <c r="D12" s="208">
        <v>-0.05091139308519482</v>
      </c>
      <c r="E12" s="208">
        <v>0.01734363790134107</v>
      </c>
      <c r="F12" s="208">
        <v>-0.004857351590823249</v>
      </c>
      <c r="G12" s="208">
        <v>0.0025366313541196</v>
      </c>
      <c r="H12" s="208">
        <v>-0.07301414093461724</v>
      </c>
      <c r="I12" s="208">
        <v>0.014498351360227587</v>
      </c>
      <c r="J12" s="366">
        <v>0.011974339925650265</v>
      </c>
      <c r="K12" s="22"/>
      <c r="L12" s="46"/>
      <c r="M12" s="46"/>
    </row>
    <row r="13" spans="1:13" ht="12.95" customHeight="1">
      <c r="A13" s="256" t="s">
        <v>279</v>
      </c>
      <c r="B13" s="207" t="s">
        <v>9</v>
      </c>
      <c r="C13" s="207">
        <v>156.984</v>
      </c>
      <c r="D13" s="207">
        <v>127.355</v>
      </c>
      <c r="E13" s="207">
        <v>98.895</v>
      </c>
      <c r="F13" s="207">
        <v>87.481</v>
      </c>
      <c r="G13" s="207">
        <v>87.8668</v>
      </c>
      <c r="H13" s="207">
        <v>94.22</v>
      </c>
      <c r="I13" s="207">
        <v>97.869</v>
      </c>
      <c r="J13" s="345">
        <v>95.698</v>
      </c>
      <c r="K13" s="22"/>
      <c r="L13" s="46"/>
      <c r="M13" s="46"/>
    </row>
    <row r="14" spans="1:13" ht="12.95" customHeight="1">
      <c r="A14" s="257" t="s">
        <v>137</v>
      </c>
      <c r="B14" s="210" t="s">
        <v>9</v>
      </c>
      <c r="C14" s="210">
        <v>53</v>
      </c>
      <c r="D14" s="210">
        <v>54</v>
      </c>
      <c r="E14" s="210">
        <v>59</v>
      </c>
      <c r="F14" s="210">
        <v>58</v>
      </c>
      <c r="G14" s="210">
        <v>57</v>
      </c>
      <c r="H14" s="210">
        <v>60</v>
      </c>
      <c r="I14" s="210">
        <v>56</v>
      </c>
      <c r="J14" s="370">
        <v>57</v>
      </c>
      <c r="K14" s="22"/>
      <c r="L14" s="46"/>
      <c r="M14" s="46"/>
    </row>
    <row r="15" spans="1:13" s="62" customFormat="1" ht="12.95" customHeight="1">
      <c r="A15" s="122"/>
      <c r="B15" s="22"/>
      <c r="C15" s="22"/>
      <c r="D15" s="22"/>
      <c r="E15" s="22"/>
      <c r="F15" s="22"/>
      <c r="G15" s="22"/>
      <c r="H15" s="22"/>
      <c r="I15" s="22"/>
      <c r="J15" s="22"/>
      <c r="K15" s="22"/>
      <c r="L15" s="46"/>
      <c r="M15" s="46"/>
    </row>
    <row r="16" spans="1:13" ht="12" customHeight="1">
      <c r="A16" s="112"/>
      <c r="B16" s="16"/>
      <c r="C16" s="16"/>
      <c r="D16" s="16"/>
      <c r="E16" s="16"/>
      <c r="F16" s="16"/>
      <c r="G16" s="16"/>
      <c r="L16" s="46"/>
      <c r="M16" s="46"/>
    </row>
    <row r="17" spans="1:13" ht="18.75">
      <c r="A17" s="29" t="s">
        <v>128</v>
      </c>
      <c r="B17" s="26"/>
      <c r="C17" s="26"/>
      <c r="D17" s="26"/>
      <c r="E17" s="26"/>
      <c r="F17" s="24"/>
      <c r="G17" s="24"/>
      <c r="L17" s="46"/>
      <c r="M17" s="46"/>
    </row>
    <row r="18" spans="1:7" ht="12" customHeight="1">
      <c r="A18" s="115"/>
      <c r="B18" s="65"/>
      <c r="C18" s="65"/>
      <c r="D18" s="65"/>
      <c r="E18" s="65"/>
      <c r="F18" s="66"/>
      <c r="G18" s="27"/>
    </row>
    <row r="19" spans="1:7" ht="12" customHeight="1">
      <c r="A19" s="117"/>
      <c r="B19" s="118">
        <v>2017</v>
      </c>
      <c r="C19" s="118">
        <v>2016</v>
      </c>
      <c r="D19" s="118">
        <v>2015</v>
      </c>
      <c r="E19" s="185">
        <v>2014</v>
      </c>
      <c r="F19" s="68">
        <v>2013</v>
      </c>
      <c r="G19" s="37"/>
    </row>
    <row r="20" spans="1:7" ht="12" customHeight="1">
      <c r="A20" s="81" t="s">
        <v>129</v>
      </c>
      <c r="B20" s="104">
        <v>0.2482222717927659</v>
      </c>
      <c r="C20" s="104">
        <v>0.31555373850524665</v>
      </c>
      <c r="D20" s="104">
        <v>0.24852784819992405</v>
      </c>
      <c r="E20" s="104">
        <v>0.17402340509035974</v>
      </c>
      <c r="F20" s="367">
        <v>0.271907116745963</v>
      </c>
      <c r="G20" s="41"/>
    </row>
    <row r="21" spans="1:7" ht="12" customHeight="1">
      <c r="A21" s="81" t="s">
        <v>130</v>
      </c>
      <c r="B21" s="104">
        <v>0.020601155453388375</v>
      </c>
      <c r="C21" s="104">
        <v>0.023476267018435176</v>
      </c>
      <c r="D21" s="104">
        <v>0.01529181921680325</v>
      </c>
      <c r="E21" s="104">
        <v>0.009864567876041069</v>
      </c>
      <c r="F21" s="366">
        <v>0.014937371299111763</v>
      </c>
      <c r="G21" s="41"/>
    </row>
    <row r="22" spans="1:6" ht="12" customHeight="1">
      <c r="A22" s="81" t="s">
        <v>131</v>
      </c>
      <c r="B22" s="104">
        <v>0.11002612908891013</v>
      </c>
      <c r="C22" s="104">
        <v>0.13105275706207462</v>
      </c>
      <c r="D22" s="104">
        <v>0.13212035884681167</v>
      </c>
      <c r="E22" s="104">
        <v>0.12172729431057532</v>
      </c>
      <c r="F22" s="366">
        <v>0.10651894037959019</v>
      </c>
    </row>
    <row r="23" spans="1:7" ht="12" customHeight="1">
      <c r="A23" s="81" t="s">
        <v>133</v>
      </c>
      <c r="B23" s="104">
        <v>0.7167912823378015</v>
      </c>
      <c r="C23" s="104">
        <v>0.6870176018244571</v>
      </c>
      <c r="D23" s="104">
        <v>0.6255682542161557</v>
      </c>
      <c r="E23" s="104">
        <v>0.6875922014663154</v>
      </c>
      <c r="F23" s="366">
        <v>0.6469992520257032</v>
      </c>
      <c r="G23" s="46"/>
    </row>
    <row r="24" spans="1:8" ht="12" customHeight="1">
      <c r="A24" s="305" t="s">
        <v>135</v>
      </c>
      <c r="B24" s="208">
        <v>-0.00969283866963167</v>
      </c>
      <c r="C24" s="208">
        <v>-0.007333768183764416</v>
      </c>
      <c r="D24" s="208">
        <v>0.019463844169376392</v>
      </c>
      <c r="E24" s="208">
        <v>0.022098618611509795</v>
      </c>
      <c r="F24" s="366">
        <v>0.019015188832856286</v>
      </c>
      <c r="H24" s="32"/>
    </row>
    <row r="25" spans="1:8" ht="12" customHeight="1">
      <c r="A25" s="256" t="s">
        <v>279</v>
      </c>
      <c r="B25" s="207">
        <v>127.355</v>
      </c>
      <c r="C25" s="207">
        <v>94.22</v>
      </c>
      <c r="D25" s="207">
        <v>96.075</v>
      </c>
      <c r="E25" s="207">
        <v>77.586</v>
      </c>
      <c r="F25" s="345">
        <v>62.687</v>
      </c>
      <c r="H25" s="32"/>
    </row>
    <row r="26" spans="1:8" ht="12" customHeight="1">
      <c r="A26" s="257" t="s">
        <v>137</v>
      </c>
      <c r="B26" s="210">
        <v>54</v>
      </c>
      <c r="C26" s="210">
        <v>60</v>
      </c>
      <c r="D26" s="210">
        <v>56</v>
      </c>
      <c r="E26" s="210">
        <v>55</v>
      </c>
      <c r="F26" s="370">
        <v>42</v>
      </c>
      <c r="H26" s="32"/>
    </row>
    <row r="27" spans="1:7" ht="12" customHeight="1">
      <c r="A27" s="22"/>
      <c r="B27" s="22"/>
      <c r="C27" s="22"/>
      <c r="D27" s="22"/>
      <c r="E27" s="22"/>
      <c r="F27" s="22"/>
      <c r="G27" s="22"/>
    </row>
    <row r="39" spans="1:10" ht="14.25" customHeight="1">
      <c r="A39" s="390" t="s">
        <v>296</v>
      </c>
      <c r="B39" s="390"/>
      <c r="C39" s="390"/>
      <c r="D39" s="390"/>
      <c r="E39" s="390"/>
      <c r="F39" s="390"/>
      <c r="G39" s="390"/>
      <c r="H39" s="390"/>
      <c r="I39" s="390"/>
      <c r="J39" s="390"/>
    </row>
    <row r="40" spans="1:10" ht="18" customHeight="1">
      <c r="A40" s="390"/>
      <c r="B40" s="390"/>
      <c r="C40" s="390"/>
      <c r="D40" s="390"/>
      <c r="E40" s="390"/>
      <c r="F40" s="390"/>
      <c r="G40" s="390"/>
      <c r="H40" s="390"/>
      <c r="I40" s="390"/>
      <c r="J40" s="390"/>
    </row>
  </sheetData>
  <mergeCells count="1">
    <mergeCell ref="A39:J40"/>
  </mergeCells>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27"/>
  <sheetViews>
    <sheetView workbookViewId="0" topLeftCell="A1"/>
  </sheetViews>
  <sheetFormatPr defaultColWidth="10" defaultRowHeight="12" customHeight="1"/>
  <cols>
    <col min="1" max="1" width="45.16015625" style="72" customWidth="1"/>
    <col min="2" max="3" width="12.66015625" style="72" customWidth="1"/>
    <col min="4" max="8" width="12.66015625" style="23" customWidth="1"/>
    <col min="9" max="9" width="12.66015625" style="27" customWidth="1"/>
    <col min="10" max="10" width="12.66015625" style="63" customWidth="1"/>
    <col min="11" max="12" width="11.83203125" style="23" bestFit="1" customWidth="1"/>
    <col min="13" max="16384" width="10" style="24" customWidth="1"/>
  </cols>
  <sheetData>
    <row r="1" spans="1:10" s="17" customFormat="1" ht="17.25" customHeight="1">
      <c r="A1" s="13" t="s">
        <v>294</v>
      </c>
      <c r="B1" s="125"/>
      <c r="C1" s="125"/>
      <c r="D1" s="125"/>
      <c r="E1" s="125"/>
      <c r="F1" s="125"/>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165</v>
      </c>
      <c r="B5" s="25"/>
      <c r="C5" s="25"/>
      <c r="D5" s="26"/>
      <c r="E5" s="26"/>
      <c r="F5" s="26"/>
      <c r="G5" s="26"/>
      <c r="H5" s="26"/>
      <c r="J5" s="214" t="s">
        <v>78</v>
      </c>
    </row>
    <row r="6" spans="1:10" ht="11.25" customHeight="1">
      <c r="A6" s="63"/>
      <c r="B6" s="23"/>
      <c r="C6" s="23"/>
      <c r="I6" s="23"/>
      <c r="J6" s="72"/>
    </row>
    <row r="7" spans="1:10" s="37" customFormat="1" ht="12" customHeight="1">
      <c r="A7" s="74" t="s">
        <v>10</v>
      </c>
      <c r="B7" s="285">
        <v>43281</v>
      </c>
      <c r="C7" s="285">
        <v>43190</v>
      </c>
      <c r="D7" s="285">
        <v>43100</v>
      </c>
      <c r="E7" s="285">
        <v>43008</v>
      </c>
      <c r="F7" s="285">
        <v>42916</v>
      </c>
      <c r="G7" s="285">
        <v>42825</v>
      </c>
      <c r="H7" s="285">
        <v>42735</v>
      </c>
      <c r="I7" s="285">
        <v>42643</v>
      </c>
      <c r="J7" s="286">
        <v>42551</v>
      </c>
    </row>
    <row r="8" spans="1:10" s="76" customFormat="1" ht="12.95" customHeight="1">
      <c r="A8" s="75" t="s">
        <v>180</v>
      </c>
      <c r="B8" s="39" t="s">
        <v>9</v>
      </c>
      <c r="C8" s="39">
        <v>61234.16126999998</v>
      </c>
      <c r="D8" s="39">
        <v>50653.38716</v>
      </c>
      <c r="E8" s="39">
        <v>39765.26996</v>
      </c>
      <c r="F8" s="39">
        <v>35452.77848000001</v>
      </c>
      <c r="G8" s="39">
        <v>35173.006049999996</v>
      </c>
      <c r="H8" s="39">
        <v>38466.47463000001</v>
      </c>
      <c r="I8" s="39">
        <v>37543.3267</v>
      </c>
      <c r="J8" s="40">
        <v>36862.943128000006</v>
      </c>
    </row>
    <row r="9" spans="1:10" s="76" customFormat="1" ht="12.95" customHeight="1">
      <c r="A9" s="126" t="s">
        <v>171</v>
      </c>
      <c r="B9" s="39" t="s">
        <v>9</v>
      </c>
      <c r="C9" s="39">
        <v>45586.750820000016</v>
      </c>
      <c r="D9" s="39">
        <v>38579.88063</v>
      </c>
      <c r="E9" s="39">
        <v>28567.065559999995</v>
      </c>
      <c r="F9" s="39">
        <v>24615.973410000002</v>
      </c>
      <c r="G9" s="39">
        <v>24737.499240000005</v>
      </c>
      <c r="H9" s="39">
        <v>27635.562660000003</v>
      </c>
      <c r="I9" s="39">
        <v>26636.67361</v>
      </c>
      <c r="J9" s="40">
        <v>25560.65495</v>
      </c>
    </row>
    <row r="10" spans="1:10" s="129" customFormat="1" ht="12" customHeight="1">
      <c r="A10" s="126" t="s">
        <v>178</v>
      </c>
      <c r="B10" s="39" t="s">
        <v>9</v>
      </c>
      <c r="C10" s="39">
        <v>12573.49351</v>
      </c>
      <c r="D10" s="39">
        <v>9797.12855</v>
      </c>
      <c r="E10" s="39">
        <v>9328.84802</v>
      </c>
      <c r="F10" s="39">
        <v>9569.91373</v>
      </c>
      <c r="G10" s="39">
        <v>9672.019320000001</v>
      </c>
      <c r="H10" s="39">
        <v>10502.396470000003</v>
      </c>
      <c r="I10" s="39">
        <v>10902.21491</v>
      </c>
      <c r="J10" s="40">
        <v>11237.444448</v>
      </c>
    </row>
    <row r="11" spans="1:10" s="129" customFormat="1" ht="12" customHeight="1">
      <c r="A11" s="126" t="s">
        <v>187</v>
      </c>
      <c r="B11" s="39" t="s">
        <v>9</v>
      </c>
      <c r="C11" s="39">
        <v>3073.9169399999664</v>
      </c>
      <c r="D11" s="39">
        <v>2276.3779799999993</v>
      </c>
      <c r="E11" s="39">
        <v>1869.356380000003</v>
      </c>
      <c r="F11" s="39">
        <v>1266.8913400000056</v>
      </c>
      <c r="G11" s="39">
        <v>763.4874899999904</v>
      </c>
      <c r="H11" s="39">
        <v>328.515500000005</v>
      </c>
      <c r="I11" s="39">
        <v>4.438179999995555</v>
      </c>
      <c r="J11" s="199">
        <v>64.84373000000596</v>
      </c>
    </row>
    <row r="12" spans="1:10" s="76" customFormat="1" ht="12" customHeight="1">
      <c r="A12" s="75" t="s">
        <v>110</v>
      </c>
      <c r="B12" s="39" t="s">
        <v>9</v>
      </c>
      <c r="C12" s="39">
        <v>-1459.2351899999999</v>
      </c>
      <c r="D12" s="39">
        <v>-1225.4857199999997</v>
      </c>
      <c r="E12" s="39">
        <v>-1945.8749000000003</v>
      </c>
      <c r="F12" s="39">
        <v>-1853.05342</v>
      </c>
      <c r="G12" s="39">
        <v>-1889.98143</v>
      </c>
      <c r="H12" s="39">
        <v>-2006.2229000000002</v>
      </c>
      <c r="I12" s="39">
        <v>-2072.61641</v>
      </c>
      <c r="J12" s="40">
        <v>-2209.44973</v>
      </c>
    </row>
    <row r="13" spans="1:12" ht="12" customHeight="1">
      <c r="A13" s="77" t="s">
        <v>179</v>
      </c>
      <c r="B13" s="69" t="s">
        <v>9</v>
      </c>
      <c r="C13" s="69">
        <v>59774.92607999998</v>
      </c>
      <c r="D13" s="69">
        <v>49427.90144</v>
      </c>
      <c r="E13" s="69">
        <v>37819.395059999995</v>
      </c>
      <c r="F13" s="69">
        <v>33599.72506000001</v>
      </c>
      <c r="G13" s="69">
        <v>33283.02462</v>
      </c>
      <c r="H13" s="69">
        <v>36460.25173000001</v>
      </c>
      <c r="I13" s="69">
        <v>35470.710289999995</v>
      </c>
      <c r="J13" s="78">
        <v>34653.493398000006</v>
      </c>
      <c r="K13" s="24"/>
      <c r="L13" s="192"/>
    </row>
    <row r="14" spans="1:12" ht="12" customHeight="1">
      <c r="A14" s="23"/>
      <c r="B14" s="23"/>
      <c r="C14" s="23"/>
      <c r="I14" s="23"/>
      <c r="J14" s="23"/>
      <c r="K14" s="24"/>
      <c r="L14" s="24"/>
    </row>
    <row r="15" spans="1:3" ht="12" customHeight="1">
      <c r="A15" s="63"/>
      <c r="B15" s="23"/>
      <c r="C15" s="23"/>
    </row>
    <row r="16" spans="1:6" ht="18.75">
      <c r="A16" s="29" t="s">
        <v>12</v>
      </c>
      <c r="B16" s="26"/>
      <c r="C16" s="26"/>
      <c r="D16" s="26"/>
      <c r="E16" s="26"/>
      <c r="F16" s="24"/>
    </row>
    <row r="17" spans="2:3" ht="12" customHeight="1">
      <c r="B17" s="23"/>
      <c r="C17" s="23"/>
    </row>
    <row r="18" spans="1:6" ht="12" customHeight="1">
      <c r="A18" s="74" t="s">
        <v>10</v>
      </c>
      <c r="B18" s="285">
        <v>43100</v>
      </c>
      <c r="C18" s="285">
        <v>42735</v>
      </c>
      <c r="D18" s="285">
        <v>42369</v>
      </c>
      <c r="E18" s="285">
        <v>42004</v>
      </c>
      <c r="F18" s="286">
        <v>41639</v>
      </c>
    </row>
    <row r="19" spans="1:6" ht="12" customHeight="1">
      <c r="A19" s="75" t="s">
        <v>180</v>
      </c>
      <c r="B19" s="39">
        <v>50653.38716</v>
      </c>
      <c r="C19" s="39">
        <v>38466.47463000001</v>
      </c>
      <c r="D19" s="39">
        <v>39785.81311999999</v>
      </c>
      <c r="E19" s="39">
        <v>32099.78144114922</v>
      </c>
      <c r="F19" s="40">
        <v>29118.316653151076</v>
      </c>
    </row>
    <row r="20" spans="1:6" ht="12" customHeight="1">
      <c r="A20" s="126" t="s">
        <v>171</v>
      </c>
      <c r="B20" s="39">
        <v>38579.88063</v>
      </c>
      <c r="C20" s="39">
        <v>27635.562660000003</v>
      </c>
      <c r="D20" s="39">
        <v>27938.109689999997</v>
      </c>
      <c r="E20" s="39">
        <v>21489.332527224284</v>
      </c>
      <c r="F20" s="40">
        <v>18219.37383572753</v>
      </c>
    </row>
    <row r="21" spans="1:6" ht="12" customHeight="1">
      <c r="A21" s="126" t="s">
        <v>178</v>
      </c>
      <c r="B21" s="39">
        <v>9797.12855</v>
      </c>
      <c r="C21" s="39">
        <v>10502.396470000003</v>
      </c>
      <c r="D21" s="39">
        <v>11564.24561</v>
      </c>
      <c r="E21" s="39">
        <v>9469.546032205746</v>
      </c>
      <c r="F21" s="40">
        <v>7909.539452038926</v>
      </c>
    </row>
    <row r="22" spans="1:12" s="41" customFormat="1" ht="12" customHeight="1">
      <c r="A22" s="126" t="s">
        <v>187</v>
      </c>
      <c r="B22" s="39">
        <v>2276.3779799999993</v>
      </c>
      <c r="C22" s="39">
        <v>328.515500000005</v>
      </c>
      <c r="D22" s="39">
        <v>283.4578199999942</v>
      </c>
      <c r="E22" s="39">
        <v>1140.902881719192</v>
      </c>
      <c r="F22" s="40">
        <v>2989.403365384621</v>
      </c>
      <c r="G22" s="23"/>
      <c r="H22" s="136"/>
      <c r="I22" s="137"/>
      <c r="J22" s="138"/>
      <c r="K22" s="136"/>
      <c r="L22" s="136"/>
    </row>
    <row r="23" spans="1:6" ht="12" customHeight="1">
      <c r="A23" s="75" t="s">
        <v>110</v>
      </c>
      <c r="B23" s="39">
        <v>-1225.4857199999997</v>
      </c>
      <c r="C23" s="39">
        <v>-2006.2229000000002</v>
      </c>
      <c r="D23" s="39">
        <v>-2108.38887</v>
      </c>
      <c r="E23" s="39">
        <v>-1973.4668790546805</v>
      </c>
      <c r="F23" s="40">
        <v>-2837.9988183503247</v>
      </c>
    </row>
    <row r="24" spans="1:6" ht="12" customHeight="1">
      <c r="A24" s="77" t="s">
        <v>179</v>
      </c>
      <c r="B24" s="69">
        <v>49427.90144</v>
      </c>
      <c r="C24" s="69">
        <v>36460.25173000001</v>
      </c>
      <c r="D24" s="69">
        <v>37677.42424999999</v>
      </c>
      <c r="E24" s="69">
        <v>30126.31456209454</v>
      </c>
      <c r="F24" s="78">
        <v>26280.31783480075</v>
      </c>
    </row>
    <row r="25" spans="1:12" ht="12" customHeight="1">
      <c r="A25" s="22"/>
      <c r="B25" s="22"/>
      <c r="C25" s="22"/>
      <c r="D25" s="22"/>
      <c r="E25" s="22"/>
      <c r="F25" s="22"/>
      <c r="G25" s="24"/>
      <c r="H25" s="24"/>
      <c r="I25" s="24"/>
      <c r="J25" s="24"/>
      <c r="K25" s="24"/>
      <c r="L25" s="24"/>
    </row>
    <row r="26" spans="1:12" ht="12" customHeight="1">
      <c r="A26" s="196" t="s">
        <v>295</v>
      </c>
      <c r="B26" s="22"/>
      <c r="C26" s="22"/>
      <c r="D26" s="22"/>
      <c r="E26" s="22"/>
      <c r="F26" s="22"/>
      <c r="G26" s="24"/>
      <c r="H26" s="24"/>
      <c r="I26" s="24"/>
      <c r="J26" s="24"/>
      <c r="K26" s="24"/>
      <c r="L26" s="24"/>
    </row>
    <row r="27" spans="1:12" ht="12" customHeight="1">
      <c r="A27" s="22"/>
      <c r="B27" s="22"/>
      <c r="C27" s="22"/>
      <c r="D27" s="22"/>
      <c r="E27" s="22"/>
      <c r="F27" s="22"/>
      <c r="G27" s="24"/>
      <c r="H27" s="24"/>
      <c r="I27" s="24"/>
      <c r="J27" s="24"/>
      <c r="K27" s="24"/>
      <c r="L27" s="24"/>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J13">
    <cfRule type="cellIs" priority="11" operator="greaterThan" stopIfTrue="1">
      <formula>10</formula>
    </cfRule>
  </conditionalFormatting>
  <conditionalFormatting sqref="I13">
    <cfRule type="cellIs" priority="10" operator="greaterThan" stopIfTrue="1">
      <formula>10</formula>
    </cfRule>
  </conditionalFormatting>
  <conditionalFormatting sqref="D13:E13">
    <cfRule type="cellIs" priority="9" operator="greaterThan" stopIfTrue="1">
      <formula>10</formula>
    </cfRule>
  </conditionalFormatting>
  <conditionalFormatting sqref="C13">
    <cfRule type="cellIs" priority="8" operator="greaterThan" stopIfTrue="1">
      <formula>10</formula>
    </cfRule>
  </conditionalFormatting>
  <conditionalFormatting sqref="B13">
    <cfRule type="cellIs" priority="7" operator="greaterThan" stopIfTrue="1">
      <formula>10</formula>
    </cfRule>
  </conditionalFormatting>
  <conditionalFormatting sqref="G13:H13">
    <cfRule type="cellIs" priority="6" operator="greaterThan" stopIfTrue="1">
      <formula>10</formula>
    </cfRule>
  </conditionalFormatting>
  <conditionalFormatting sqref="F13">
    <cfRule type="cellIs" priority="5" operator="greaterThan" stopIfTrue="1">
      <formula>10</formula>
    </cfRule>
  </conditionalFormatting>
  <conditionalFormatting sqref="B24">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headerFooter alignWithMargins="0">
    <oddFooter>&amp;R&amp;8&amp;P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50"/>
  <sheetViews>
    <sheetView workbookViewId="0" topLeftCell="A1"/>
  </sheetViews>
  <sheetFormatPr defaultColWidth="10" defaultRowHeight="12" customHeight="1"/>
  <cols>
    <col min="1" max="1" width="50.5" style="72" customWidth="1"/>
    <col min="2" max="3" width="12.66015625" style="72" customWidth="1"/>
    <col min="4" max="8" width="12.66015625" style="23" customWidth="1"/>
    <col min="9" max="9" width="12.66015625" style="27" customWidth="1"/>
    <col min="10" max="10" width="12.66015625" style="63" customWidth="1"/>
    <col min="11" max="11" width="4.83203125" style="23" customWidth="1"/>
    <col min="12" max="12" width="6.5" style="23" customWidth="1"/>
    <col min="13" max="16384" width="10" style="24" customWidth="1"/>
  </cols>
  <sheetData>
    <row r="1" spans="1:10" s="17" customFormat="1" ht="17.25" customHeight="1">
      <c r="A1" s="13" t="s">
        <v>294</v>
      </c>
      <c r="B1" s="125"/>
      <c r="C1" s="125"/>
      <c r="D1" s="125"/>
      <c r="E1" s="125"/>
      <c r="F1" s="125"/>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138</v>
      </c>
      <c r="B5" s="25"/>
      <c r="C5" s="25"/>
      <c r="D5" s="26"/>
      <c r="E5" s="26"/>
      <c r="F5" s="26"/>
      <c r="G5" s="26"/>
      <c r="H5" s="26"/>
      <c r="J5" s="214" t="s">
        <v>78</v>
      </c>
    </row>
    <row r="6" spans="1:10" ht="11.25" customHeight="1">
      <c r="A6" s="63"/>
      <c r="B6" s="23"/>
      <c r="C6" s="23"/>
      <c r="I6" s="23"/>
      <c r="J6" s="72"/>
    </row>
    <row r="7" spans="1:10" s="37" customFormat="1" ht="12" customHeight="1">
      <c r="A7" s="74" t="s">
        <v>10</v>
      </c>
      <c r="B7" s="285">
        <v>43281</v>
      </c>
      <c r="C7" s="285">
        <v>43190</v>
      </c>
      <c r="D7" s="285">
        <v>43100</v>
      </c>
      <c r="E7" s="285">
        <v>43008</v>
      </c>
      <c r="F7" s="285">
        <v>42916</v>
      </c>
      <c r="G7" s="285">
        <v>42825</v>
      </c>
      <c r="H7" s="285">
        <v>42735</v>
      </c>
      <c r="I7" s="285">
        <v>42643</v>
      </c>
      <c r="J7" s="286">
        <v>42551</v>
      </c>
    </row>
    <row r="8" spans="1:10" s="76" customFormat="1" ht="12.95" customHeight="1">
      <c r="A8" s="75" t="s">
        <v>139</v>
      </c>
      <c r="B8" s="39" t="s">
        <v>9</v>
      </c>
      <c r="C8" s="39">
        <v>61234.16126999998</v>
      </c>
      <c r="D8" s="39">
        <v>50653.38716</v>
      </c>
      <c r="E8" s="39">
        <v>39765.26996</v>
      </c>
      <c r="F8" s="39">
        <v>35452.77848000001</v>
      </c>
      <c r="G8" s="39">
        <v>35173.006049999996</v>
      </c>
      <c r="H8" s="39">
        <v>38466.47463000001</v>
      </c>
      <c r="I8" s="39">
        <v>37543.3267</v>
      </c>
      <c r="J8" s="40">
        <v>36862.943128000006</v>
      </c>
    </row>
    <row r="9" spans="1:10" s="76" customFormat="1" ht="12.95" customHeight="1">
      <c r="A9" s="126" t="s">
        <v>140</v>
      </c>
      <c r="B9" s="127" t="s">
        <v>9</v>
      </c>
      <c r="C9" s="127">
        <v>11050.089033785922</v>
      </c>
      <c r="D9" s="127">
        <v>6653.562280180724</v>
      </c>
      <c r="E9" s="127">
        <v>4226.720066135312</v>
      </c>
      <c r="F9" s="127">
        <v>4067.4696386793335</v>
      </c>
      <c r="G9" s="127">
        <v>4566.713058327164</v>
      </c>
      <c r="H9" s="127">
        <v>4560.943104397591</v>
      </c>
      <c r="I9" s="39">
        <v>5200.870919865615</v>
      </c>
      <c r="J9" s="40">
        <v>6238.318900963855</v>
      </c>
    </row>
    <row r="10" spans="1:10" s="76" customFormat="1" ht="12.95" customHeight="1">
      <c r="A10" s="128" t="s">
        <v>141</v>
      </c>
      <c r="B10" s="127" t="s">
        <v>9</v>
      </c>
      <c r="C10" s="127">
        <v>7508.078745338281</v>
      </c>
      <c r="D10" s="127">
        <v>3816.3397899999995</v>
      </c>
      <c r="E10" s="127">
        <v>1721.1232799999998</v>
      </c>
      <c r="F10" s="127">
        <v>1722.365624536608</v>
      </c>
      <c r="G10" s="39">
        <v>2007.7390582993612</v>
      </c>
      <c r="H10" s="39">
        <v>2075.6252573957368</v>
      </c>
      <c r="I10" s="39">
        <v>2216.6895983410564</v>
      </c>
      <c r="J10" s="40">
        <v>2611.744380050973</v>
      </c>
    </row>
    <row r="11" spans="1:10" s="76" customFormat="1" ht="12.95" customHeight="1">
      <c r="A11" s="128" t="s">
        <v>142</v>
      </c>
      <c r="B11" s="127" t="s">
        <v>9</v>
      </c>
      <c r="C11" s="127">
        <v>2456.9993688183545</v>
      </c>
      <c r="D11" s="127">
        <v>1747.9539489295664</v>
      </c>
      <c r="E11" s="127">
        <v>1371.4481087025044</v>
      </c>
      <c r="F11" s="127">
        <v>1267.4724962604273</v>
      </c>
      <c r="G11" s="39">
        <v>1348.6656099999989</v>
      </c>
      <c r="H11" s="39">
        <v>1111.3193305514374</v>
      </c>
      <c r="I11" s="39">
        <v>1275.988425871176</v>
      </c>
      <c r="J11" s="40">
        <v>1499.673141742355</v>
      </c>
    </row>
    <row r="12" spans="1:10" s="41" customFormat="1" ht="12.95" customHeight="1">
      <c r="A12" s="128" t="s">
        <v>143</v>
      </c>
      <c r="B12" s="127" t="s">
        <v>9</v>
      </c>
      <c r="C12" s="127">
        <v>267.5795790268766</v>
      </c>
      <c r="D12" s="127">
        <v>501.5948228962001</v>
      </c>
      <c r="E12" s="127">
        <v>352.3223</v>
      </c>
      <c r="F12" s="127">
        <v>253.92454566728452</v>
      </c>
      <c r="G12" s="39">
        <v>286.3219835773866</v>
      </c>
      <c r="H12" s="39">
        <v>336.30493</v>
      </c>
      <c r="I12" s="39">
        <v>385.4111039898054</v>
      </c>
      <c r="J12" s="40">
        <v>488.9651857924004</v>
      </c>
    </row>
    <row r="13" spans="1:10" s="129" customFormat="1" ht="12" customHeight="1">
      <c r="A13" s="128" t="s">
        <v>144</v>
      </c>
      <c r="B13" s="127" t="s">
        <v>9</v>
      </c>
      <c r="C13" s="127">
        <v>817.4313406024098</v>
      </c>
      <c r="D13" s="127">
        <v>587.6737183549583</v>
      </c>
      <c r="E13" s="127">
        <v>781.8263774328082</v>
      </c>
      <c r="F13" s="127">
        <v>823.706972215014</v>
      </c>
      <c r="G13" s="39">
        <v>923.986406450417</v>
      </c>
      <c r="H13" s="39">
        <v>1037.6935864504171</v>
      </c>
      <c r="I13" s="39">
        <v>1322.7817916635775</v>
      </c>
      <c r="J13" s="40">
        <v>1637.9361933781277</v>
      </c>
    </row>
    <row r="14" spans="1:10" s="76" customFormat="1" ht="12" customHeight="1">
      <c r="A14" s="75" t="s">
        <v>110</v>
      </c>
      <c r="B14" s="127" t="s">
        <v>9</v>
      </c>
      <c r="C14" s="127">
        <v>-1459.2351899999999</v>
      </c>
      <c r="D14" s="127">
        <v>-1225.4857199999997</v>
      </c>
      <c r="E14" s="127">
        <v>-1945.8749000000003</v>
      </c>
      <c r="F14" s="127">
        <v>-1853.05342</v>
      </c>
      <c r="G14" s="39">
        <v>-1889.98143</v>
      </c>
      <c r="H14" s="39">
        <v>-2006.2229000000002</v>
      </c>
      <c r="I14" s="39">
        <v>-2072.61641</v>
      </c>
      <c r="J14" s="40">
        <v>-2209.44973</v>
      </c>
    </row>
    <row r="15" spans="1:10" s="61" customFormat="1" ht="12" customHeight="1">
      <c r="A15" s="130" t="s">
        <v>145</v>
      </c>
      <c r="B15" s="131" t="s">
        <v>9</v>
      </c>
      <c r="C15" s="131">
        <v>1.785147103516498</v>
      </c>
      <c r="D15" s="131">
        <v>2.0853165314767392</v>
      </c>
      <c r="E15" s="131">
        <v>2.4888836654366178</v>
      </c>
      <c r="F15" s="131">
        <v>2.2496512503918606</v>
      </c>
      <c r="G15" s="131">
        <v>2.0454645401771074</v>
      </c>
      <c r="H15" s="131">
        <v>1.933348077116463</v>
      </c>
      <c r="I15" s="131">
        <v>1.5668619140828994</v>
      </c>
      <c r="J15" s="200">
        <v>1.3489229549553856</v>
      </c>
    </row>
    <row r="16" spans="1:12" ht="12" customHeight="1">
      <c r="A16" s="23"/>
      <c r="B16" s="23"/>
      <c r="C16" s="23"/>
      <c r="I16" s="23"/>
      <c r="J16" s="23"/>
      <c r="K16" s="24"/>
      <c r="L16" s="24"/>
    </row>
    <row r="17" spans="1:11" s="37" customFormat="1" ht="12" customHeight="1">
      <c r="A17" s="74" t="s">
        <v>146</v>
      </c>
      <c r="B17" s="285">
        <v>43281</v>
      </c>
      <c r="C17" s="285">
        <v>43190</v>
      </c>
      <c r="D17" s="285">
        <v>43100</v>
      </c>
      <c r="E17" s="285">
        <v>43008</v>
      </c>
      <c r="F17" s="285">
        <v>42916</v>
      </c>
      <c r="G17" s="285">
        <v>42825</v>
      </c>
      <c r="H17" s="285">
        <v>42735</v>
      </c>
      <c r="I17" s="285">
        <v>42643</v>
      </c>
      <c r="J17" s="286">
        <v>42551</v>
      </c>
      <c r="K17" s="291"/>
    </row>
    <row r="18" spans="1:10" s="76" customFormat="1" ht="12.95" customHeight="1">
      <c r="A18" s="75" t="s">
        <v>139</v>
      </c>
      <c r="B18" s="39" t="s">
        <v>9</v>
      </c>
      <c r="C18" s="39">
        <v>61234.16126999998</v>
      </c>
      <c r="D18" s="39">
        <v>50653.38716</v>
      </c>
      <c r="E18" s="39">
        <v>39765.26996</v>
      </c>
      <c r="F18" s="39">
        <v>35452.77848000001</v>
      </c>
      <c r="G18" s="39">
        <v>35173.006049999996</v>
      </c>
      <c r="H18" s="39">
        <v>38466.47463000001</v>
      </c>
      <c r="I18" s="39">
        <v>37543.3267</v>
      </c>
      <c r="J18" s="40">
        <v>36862.943128000006</v>
      </c>
    </row>
    <row r="19" spans="1:10" s="76" customFormat="1" ht="12.95" customHeight="1">
      <c r="A19" s="126" t="s">
        <v>140</v>
      </c>
      <c r="B19" s="133" t="s">
        <v>9</v>
      </c>
      <c r="C19" s="133">
        <v>0.1804562813404552</v>
      </c>
      <c r="D19" s="133">
        <v>0.13135473565003594</v>
      </c>
      <c r="E19" s="133">
        <v>0.10629174831170474</v>
      </c>
      <c r="F19" s="133">
        <v>0.11472922047488937</v>
      </c>
      <c r="G19" s="133">
        <v>0.12983573402385276</v>
      </c>
      <c r="H19" s="133">
        <v>0.11856930348487177</v>
      </c>
      <c r="I19" s="133">
        <v>0.13852983677830594</v>
      </c>
      <c r="J19" s="201">
        <v>0.1692300823431923</v>
      </c>
    </row>
    <row r="20" spans="1:10" s="76" customFormat="1" ht="12.95" customHeight="1">
      <c r="A20" s="128" t="s">
        <v>141</v>
      </c>
      <c r="B20" s="133" t="s">
        <v>9</v>
      </c>
      <c r="C20" s="133">
        <v>0.1226125840481898</v>
      </c>
      <c r="D20" s="133">
        <v>0.07534224272002267</v>
      </c>
      <c r="E20" s="133">
        <v>0.043282072062663796</v>
      </c>
      <c r="F20" s="133">
        <v>0.048581964471649156</v>
      </c>
      <c r="G20" s="133">
        <v>0.057081815965495546</v>
      </c>
      <c r="H20" s="133">
        <v>0.05395933153117588</v>
      </c>
      <c r="I20" s="133">
        <v>0.05904350501632708</v>
      </c>
      <c r="J20" s="201">
        <v>0.07085013182431353</v>
      </c>
    </row>
    <row r="21" spans="1:10" s="76" customFormat="1" ht="12.95" customHeight="1">
      <c r="A21" s="128" t="s">
        <v>142</v>
      </c>
      <c r="B21" s="133" t="s">
        <v>9</v>
      </c>
      <c r="C21" s="133">
        <v>0.040124651303456244</v>
      </c>
      <c r="D21" s="133">
        <v>0.03450813552523674</v>
      </c>
      <c r="E21" s="133">
        <v>0.0344885904227998</v>
      </c>
      <c r="F21" s="133">
        <v>0.035751006002969474</v>
      </c>
      <c r="G21" s="133">
        <v>0.038343768743644216</v>
      </c>
      <c r="H21" s="133">
        <v>0.02889059476442687</v>
      </c>
      <c r="I21" s="133">
        <v>0.03398709006442884</v>
      </c>
      <c r="J21" s="201">
        <v>0.04068240391265036</v>
      </c>
    </row>
    <row r="22" spans="1:10" s="41" customFormat="1" ht="12.95" customHeight="1">
      <c r="A22" s="128" t="s">
        <v>143</v>
      </c>
      <c r="B22" s="133" t="s">
        <v>9</v>
      </c>
      <c r="C22" s="133">
        <v>0.004369776175214308</v>
      </c>
      <c r="D22" s="133">
        <v>0.00990249321949194</v>
      </c>
      <c r="E22" s="133">
        <v>0.008860050500207895</v>
      </c>
      <c r="F22" s="133">
        <v>0.007162331319406491</v>
      </c>
      <c r="G22" s="133">
        <v>0.008140389910670903</v>
      </c>
      <c r="H22" s="133">
        <v>0.008742806124939656</v>
      </c>
      <c r="I22" s="133">
        <v>0.010265768589702665</v>
      </c>
      <c r="J22" s="201">
        <v>0.01326440984634775</v>
      </c>
    </row>
    <row r="23" spans="1:10" s="129" customFormat="1" ht="12" customHeight="1">
      <c r="A23" s="128" t="s">
        <v>144</v>
      </c>
      <c r="B23" s="133" t="s">
        <v>9</v>
      </c>
      <c r="C23" s="133">
        <v>0.013349269813594853</v>
      </c>
      <c r="D23" s="133">
        <v>0.01160186418528459</v>
      </c>
      <c r="E23" s="133">
        <v>0.019661035326033235</v>
      </c>
      <c r="F23" s="133">
        <v>0.023233918680864243</v>
      </c>
      <c r="G23" s="133">
        <v>0.0262697594040421</v>
      </c>
      <c r="H23" s="133">
        <v>0.026976571064329345</v>
      </c>
      <c r="I23" s="133">
        <v>0.03523347310784735</v>
      </c>
      <c r="J23" s="201">
        <v>0.04443313675988067</v>
      </c>
    </row>
    <row r="24" spans="1:10" s="76" customFormat="1" ht="12" customHeight="1">
      <c r="A24" s="75" t="s">
        <v>110</v>
      </c>
      <c r="B24" s="133" t="s">
        <v>9</v>
      </c>
      <c r="C24" s="133">
        <v>-0.023830410341799075</v>
      </c>
      <c r="D24" s="133">
        <v>-0.024193559181521863</v>
      </c>
      <c r="E24" s="133">
        <v>-0.048934029668536425</v>
      </c>
      <c r="F24" s="133">
        <v>-0.05226821421190905</v>
      </c>
      <c r="G24" s="133">
        <v>-0.05373386133995221</v>
      </c>
      <c r="H24" s="133">
        <v>-0.05215510179441676</v>
      </c>
      <c r="I24" s="133">
        <v>-0.05520598711355007</v>
      </c>
      <c r="J24" s="201">
        <v>-0.059936878136075004</v>
      </c>
    </row>
    <row r="25" spans="1:10" s="61" customFormat="1" ht="12" customHeight="1">
      <c r="A25" s="130" t="s">
        <v>145</v>
      </c>
      <c r="B25" s="131" t="s">
        <v>9</v>
      </c>
      <c r="C25" s="131">
        <v>1.785147103516498</v>
      </c>
      <c r="D25" s="131">
        <v>2.0853165314767392</v>
      </c>
      <c r="E25" s="131">
        <v>2.4888836654366178</v>
      </c>
      <c r="F25" s="131">
        <v>2.2496512503918606</v>
      </c>
      <c r="G25" s="131">
        <v>2.0454645401771074</v>
      </c>
      <c r="H25" s="131">
        <v>1.933348077116463</v>
      </c>
      <c r="I25" s="131">
        <v>1.5668619140828994</v>
      </c>
      <c r="J25" s="200">
        <v>1.3489229549553856</v>
      </c>
    </row>
    <row r="26" spans="1:12" ht="12" customHeight="1">
      <c r="A26" s="22"/>
      <c r="B26" s="22"/>
      <c r="C26" s="22"/>
      <c r="D26" s="22"/>
      <c r="E26" s="22"/>
      <c r="F26" s="22"/>
      <c r="G26" s="24"/>
      <c r="H26" s="24"/>
      <c r="I26" s="24"/>
      <c r="J26" s="24"/>
      <c r="K26" s="24"/>
      <c r="L26" s="24"/>
    </row>
    <row r="27" spans="1:3" ht="12" customHeight="1">
      <c r="A27" s="63"/>
      <c r="B27" s="23"/>
      <c r="C27" s="23"/>
    </row>
    <row r="28" spans="1:6" ht="18.75">
      <c r="A28" s="29" t="s">
        <v>147</v>
      </c>
      <c r="B28" s="26"/>
      <c r="C28" s="26"/>
      <c r="D28" s="26"/>
      <c r="E28" s="26"/>
      <c r="F28" s="24"/>
    </row>
    <row r="29" spans="2:3" ht="12" customHeight="1">
      <c r="B29" s="23"/>
      <c r="C29" s="23"/>
    </row>
    <row r="30" spans="1:6" ht="12" customHeight="1">
      <c r="A30" s="74" t="s">
        <v>10</v>
      </c>
      <c r="B30" s="285">
        <v>43100</v>
      </c>
      <c r="C30" s="285">
        <v>42735</v>
      </c>
      <c r="D30" s="285">
        <v>42369</v>
      </c>
      <c r="E30" s="285">
        <v>42004</v>
      </c>
      <c r="F30" s="286">
        <v>41639</v>
      </c>
    </row>
    <row r="31" spans="1:6" ht="12" customHeight="1">
      <c r="A31" s="75" t="s">
        <v>139</v>
      </c>
      <c r="B31" s="39">
        <v>50653.38716</v>
      </c>
      <c r="C31" s="39">
        <v>38466.47463000001</v>
      </c>
      <c r="D31" s="39">
        <v>39785.81311999999</v>
      </c>
      <c r="E31" s="39">
        <v>32099.78144114922</v>
      </c>
      <c r="F31" s="40">
        <v>29118.316653151076</v>
      </c>
    </row>
    <row r="32" spans="1:6" ht="12" customHeight="1">
      <c r="A32" s="126" t="s">
        <v>140</v>
      </c>
      <c r="B32" s="127">
        <v>6653.562280180724</v>
      </c>
      <c r="C32" s="127">
        <v>4560.943104397591</v>
      </c>
      <c r="D32" s="39">
        <v>7018.856189834854</v>
      </c>
      <c r="E32" s="39">
        <v>5856.157031974051</v>
      </c>
      <c r="F32" s="40">
        <v>7269.396017585732</v>
      </c>
    </row>
    <row r="33" spans="1:6" ht="12" customHeight="1">
      <c r="A33" s="128" t="s">
        <v>141</v>
      </c>
      <c r="B33" s="127">
        <v>3816.3397899999995</v>
      </c>
      <c r="C33" s="127">
        <v>2075.6252573957368</v>
      </c>
      <c r="D33" s="39">
        <v>3383.896438507868</v>
      </c>
      <c r="E33" s="39">
        <v>2813.4499536607973</v>
      </c>
      <c r="F33" s="40">
        <v>3078.504892011125</v>
      </c>
    </row>
    <row r="34" spans="1:6" ht="12" customHeight="1">
      <c r="A34" s="128" t="s">
        <v>142</v>
      </c>
      <c r="B34" s="127">
        <v>1747.9539489295664</v>
      </c>
      <c r="C34" s="127">
        <v>1111.3193305514374</v>
      </c>
      <c r="D34" s="39">
        <v>1621.350655630214</v>
      </c>
      <c r="E34" s="39">
        <v>1058.5846269694161</v>
      </c>
      <c r="F34" s="40">
        <v>1085.9436108711777</v>
      </c>
    </row>
    <row r="35" spans="1:6" ht="12" customHeight="1">
      <c r="A35" s="128" t="s">
        <v>143</v>
      </c>
      <c r="B35" s="127">
        <v>501.5948228962001</v>
      </c>
      <c r="C35" s="127">
        <v>336.30493</v>
      </c>
      <c r="D35" s="39">
        <v>486.4461009962929</v>
      </c>
      <c r="E35" s="39">
        <v>322.39573679332716</v>
      </c>
      <c r="F35" s="40">
        <v>296.8627831603337</v>
      </c>
    </row>
    <row r="36" spans="1:6" ht="12" customHeight="1">
      <c r="A36" s="128" t="s">
        <v>144</v>
      </c>
      <c r="B36" s="127">
        <v>587.6737183549583</v>
      </c>
      <c r="C36" s="127">
        <v>1037.6935864504171</v>
      </c>
      <c r="D36" s="39">
        <v>1527.1629947004803</v>
      </c>
      <c r="E36" s="39">
        <v>1661.7267145505098</v>
      </c>
      <c r="F36" s="40">
        <v>2808.084731543096</v>
      </c>
    </row>
    <row r="37" spans="1:6" ht="12" customHeight="1">
      <c r="A37" s="75" t="s">
        <v>110</v>
      </c>
      <c r="B37" s="127">
        <v>-1225.4857199999997</v>
      </c>
      <c r="C37" s="127">
        <v>-2006.2229000000002</v>
      </c>
      <c r="D37" s="39">
        <v>-2108.38887</v>
      </c>
      <c r="E37" s="39">
        <v>-1973.4668790546805</v>
      </c>
      <c r="F37" s="40">
        <v>-2837.9988183503247</v>
      </c>
    </row>
    <row r="38" spans="1:12" s="41" customFormat="1" ht="12" customHeight="1">
      <c r="A38" s="130" t="s">
        <v>145</v>
      </c>
      <c r="B38" s="131">
        <v>2.0853165314767392</v>
      </c>
      <c r="C38" s="131">
        <v>1.933348077116463</v>
      </c>
      <c r="D38" s="131">
        <v>1.3805919062447651</v>
      </c>
      <c r="E38" s="131">
        <v>1.1876001401280325</v>
      </c>
      <c r="F38" s="132">
        <v>1.0106528433672977</v>
      </c>
      <c r="G38" s="23"/>
      <c r="H38" s="136"/>
      <c r="I38" s="137"/>
      <c r="J38" s="138"/>
      <c r="K38" s="136"/>
      <c r="L38" s="136"/>
    </row>
    <row r="39" spans="1:12" ht="12" customHeight="1">
      <c r="A39" s="22"/>
      <c r="B39" s="22"/>
      <c r="C39" s="22"/>
      <c r="D39" s="22"/>
      <c r="E39" s="22"/>
      <c r="F39" s="22"/>
      <c r="G39" s="24"/>
      <c r="H39" s="24"/>
      <c r="I39" s="24"/>
      <c r="J39" s="24"/>
      <c r="K39" s="24"/>
      <c r="L39" s="24"/>
    </row>
    <row r="40" spans="1:12" ht="12" customHeight="1">
      <c r="A40" s="74" t="s">
        <v>146</v>
      </c>
      <c r="B40" s="285">
        <v>43100</v>
      </c>
      <c r="C40" s="285">
        <v>42735</v>
      </c>
      <c r="D40" s="285">
        <v>42369</v>
      </c>
      <c r="E40" s="285">
        <v>42004</v>
      </c>
      <c r="F40" s="286">
        <v>41639</v>
      </c>
      <c r="G40" s="24"/>
      <c r="H40" s="24"/>
      <c r="I40" s="24"/>
      <c r="J40" s="24"/>
      <c r="K40" s="24"/>
      <c r="L40" s="24"/>
    </row>
    <row r="41" spans="1:6" ht="12" customHeight="1">
      <c r="A41" s="75" t="s">
        <v>139</v>
      </c>
      <c r="B41" s="39">
        <v>50653.38716</v>
      </c>
      <c r="C41" s="39">
        <v>38466.47463000001</v>
      </c>
      <c r="D41" s="39">
        <v>39785.81311999999</v>
      </c>
      <c r="E41" s="39">
        <v>32099.78144114922</v>
      </c>
      <c r="F41" s="40">
        <v>29118.316653151076</v>
      </c>
    </row>
    <row r="42" spans="1:6" ht="12" customHeight="1">
      <c r="A42" s="126" t="s">
        <v>140</v>
      </c>
      <c r="B42" s="133">
        <v>0.13135473565003594</v>
      </c>
      <c r="C42" s="133">
        <v>0.11856930348487177</v>
      </c>
      <c r="D42" s="133">
        <v>0.17641605485515477</v>
      </c>
      <c r="E42" s="133">
        <v>0.1824360406537519</v>
      </c>
      <c r="F42" s="134">
        <v>0.2496502838463042</v>
      </c>
    </row>
    <row r="43" spans="1:6" ht="12" customHeight="1">
      <c r="A43" s="128" t="s">
        <v>141</v>
      </c>
      <c r="B43" s="133">
        <v>0.07534224272002267</v>
      </c>
      <c r="C43" s="133">
        <v>0.05395933153117588</v>
      </c>
      <c r="D43" s="133">
        <v>0.08505284102907557</v>
      </c>
      <c r="E43" s="133">
        <v>0.08764701276296513</v>
      </c>
      <c r="F43" s="134">
        <v>0.10572399938778675</v>
      </c>
    </row>
    <row r="44" spans="1:6" ht="12" customHeight="1">
      <c r="A44" s="128" t="s">
        <v>142</v>
      </c>
      <c r="B44" s="133">
        <v>0.03450813552523674</v>
      </c>
      <c r="C44" s="133">
        <v>0.02889059476442687</v>
      </c>
      <c r="D44" s="133">
        <v>0.04075197987634378</v>
      </c>
      <c r="E44" s="133">
        <v>0.032977938772268386</v>
      </c>
      <c r="F44" s="134">
        <v>0.03729417547747084</v>
      </c>
    </row>
    <row r="45" spans="1:6" ht="12" customHeight="1">
      <c r="A45" s="128" t="s">
        <v>143</v>
      </c>
      <c r="B45" s="133">
        <v>0.00990249321949194</v>
      </c>
      <c r="C45" s="133">
        <v>0.008742806124939656</v>
      </c>
      <c r="D45" s="133">
        <v>0.012226622075791145</v>
      </c>
      <c r="E45" s="133">
        <v>0.010043549280371203</v>
      </c>
      <c r="F45" s="134">
        <v>0.01019505305531487</v>
      </c>
    </row>
    <row r="46" spans="1:6" ht="12" customHeight="1">
      <c r="A46" s="128" t="s">
        <v>144</v>
      </c>
      <c r="B46" s="133">
        <v>0.01160186418528459</v>
      </c>
      <c r="C46" s="133">
        <v>0.026976571064329345</v>
      </c>
      <c r="D46" s="133">
        <v>0.03838461187394429</v>
      </c>
      <c r="E46" s="133">
        <v>0.05176753983814718</v>
      </c>
      <c r="F46" s="134">
        <v>0.09643705592573174</v>
      </c>
    </row>
    <row r="47" spans="1:6" ht="12" customHeight="1">
      <c r="A47" s="75" t="s">
        <v>110</v>
      </c>
      <c r="B47" s="133">
        <v>-0.024193559181521863</v>
      </c>
      <c r="C47" s="133">
        <v>-0.05215510179441676</v>
      </c>
      <c r="D47" s="133">
        <v>-0.052993484477514195</v>
      </c>
      <c r="E47" s="133">
        <v>-0.06147913756586709</v>
      </c>
      <c r="F47" s="134">
        <v>-0.09746438477731188</v>
      </c>
    </row>
    <row r="48" spans="1:6" ht="12" customHeight="1">
      <c r="A48" s="130" t="s">
        <v>145</v>
      </c>
      <c r="B48" s="131">
        <v>2.0853165314767392</v>
      </c>
      <c r="C48" s="131">
        <v>1.933348077116463</v>
      </c>
      <c r="D48" s="131">
        <v>1.3805919062447651</v>
      </c>
      <c r="E48" s="131">
        <v>1.1876001401280325</v>
      </c>
      <c r="F48" s="132">
        <v>1.0106528433672977</v>
      </c>
    </row>
    <row r="49" spans="1:12" ht="12" customHeight="1">
      <c r="A49" s="166"/>
      <c r="B49" s="166"/>
      <c r="C49" s="166"/>
      <c r="D49" s="39"/>
      <c r="E49" s="39"/>
      <c r="F49" s="39"/>
      <c r="G49" s="24"/>
      <c r="H49" s="24"/>
      <c r="I49" s="24"/>
      <c r="J49" s="24"/>
      <c r="K49" s="24"/>
      <c r="L49" s="24"/>
    </row>
    <row r="50" ht="12" customHeight="1">
      <c r="A50" s="196" t="s">
        <v>295</v>
      </c>
    </row>
  </sheetData>
  <conditionalFormatting sqref="I15">
    <cfRule type="cellIs" priority="24" operator="greaterThan" stopIfTrue="1">
      <formula>10</formula>
    </cfRule>
  </conditionalFormatting>
  <conditionalFormatting sqref="B15">
    <cfRule type="cellIs" priority="23" operator="greaterThan" stopIfTrue="1">
      <formula>10</formula>
    </cfRule>
  </conditionalFormatting>
  <conditionalFormatting sqref="C25">
    <cfRule type="cellIs" priority="18" operator="greaterThan" stopIfTrue="1">
      <formula>10</formula>
    </cfRule>
  </conditionalFormatting>
  <conditionalFormatting sqref="C15">
    <cfRule type="cellIs" priority="22" operator="greaterThan" stopIfTrue="1">
      <formula>10</formula>
    </cfRule>
  </conditionalFormatting>
  <conditionalFormatting sqref="D15:E15">
    <cfRule type="cellIs" priority="21" operator="greaterThan" stopIfTrue="1">
      <formula>10</formula>
    </cfRule>
  </conditionalFormatting>
  <conditionalFormatting sqref="J25">
    <cfRule type="cellIs" priority="20" operator="greaterThan" stopIfTrue="1">
      <formula>10</formula>
    </cfRule>
  </conditionalFormatting>
  <conditionalFormatting sqref="B25">
    <cfRule type="cellIs" priority="19" operator="greaterThan" stopIfTrue="1">
      <formula>10</formula>
    </cfRule>
  </conditionalFormatting>
  <conditionalFormatting sqref="D25:E25">
    <cfRule type="cellIs" priority="17" operator="greaterThan" stopIfTrue="1">
      <formula>10</formula>
    </cfRule>
  </conditionalFormatting>
  <conditionalFormatting sqref="G15:H15">
    <cfRule type="cellIs" priority="16" operator="greaterThan" stopIfTrue="1">
      <formula>10</formula>
    </cfRule>
  </conditionalFormatting>
  <conditionalFormatting sqref="G25:H25">
    <cfRule type="cellIs" priority="15" operator="greaterThan" stopIfTrue="1">
      <formula>10</formula>
    </cfRule>
  </conditionalFormatting>
  <conditionalFormatting sqref="F15">
    <cfRule type="cellIs" priority="14" operator="greaterThan" stopIfTrue="1">
      <formula>10</formula>
    </cfRule>
  </conditionalFormatting>
  <conditionalFormatting sqref="F25">
    <cfRule type="cellIs" priority="13" operator="greaterThan" stopIfTrue="1">
      <formula>10</formula>
    </cfRule>
  </conditionalFormatting>
  <conditionalFormatting sqref="I25">
    <cfRule type="cellIs" priority="12" operator="greaterThan" stopIfTrue="1">
      <formula>10</formula>
    </cfRule>
  </conditionalFormatting>
  <conditionalFormatting sqref="J15">
    <cfRule type="cellIs" priority="11" operator="greaterThan" stopIfTrue="1">
      <formula>10</formula>
    </cfRule>
  </conditionalFormatting>
  <conditionalFormatting sqref="C38">
    <cfRule type="cellIs" priority="9" operator="greaterThan" stopIfTrue="1">
      <formula>10</formula>
    </cfRule>
  </conditionalFormatting>
  <conditionalFormatting sqref="B38">
    <cfRule type="cellIs" priority="10" operator="greaterThan" stopIfTrue="1">
      <formula>10</formula>
    </cfRule>
  </conditionalFormatting>
  <conditionalFormatting sqref="B48">
    <cfRule type="cellIs" priority="8" operator="greaterThan" stopIfTrue="1">
      <formula>10</formula>
    </cfRule>
  </conditionalFormatting>
  <conditionalFormatting sqref="C48">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workbookViewId="0" topLeftCell="A1"/>
  </sheetViews>
  <sheetFormatPr defaultColWidth="9.33203125" defaultRowHeight="11.25"/>
  <cols>
    <col min="1" max="1" width="53.5" style="0" customWidth="1"/>
    <col min="2" max="10" width="11.16015625" style="0" customWidth="1"/>
  </cols>
  <sheetData>
    <row r="1" spans="1:10" ht="18.75">
      <c r="A1" s="13" t="s">
        <v>0</v>
      </c>
      <c r="B1" s="14"/>
      <c r="C1" s="14"/>
      <c r="D1" s="15"/>
      <c r="E1" s="16"/>
      <c r="F1" s="16"/>
      <c r="G1" s="16"/>
      <c r="H1" s="15"/>
      <c r="I1" s="16"/>
      <c r="J1" s="15"/>
    </row>
    <row r="2" spans="1:10" ht="15.75">
      <c r="A2" s="19" t="s">
        <v>292</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253" t="s">
        <v>188</v>
      </c>
      <c r="J5" s="214" t="s">
        <v>78</v>
      </c>
    </row>
    <row r="7" spans="1:10" ht="12.75">
      <c r="A7" s="101"/>
      <c r="B7" s="102" t="s">
        <v>293</v>
      </c>
      <c r="C7" s="102" t="s">
        <v>280</v>
      </c>
      <c r="D7" s="102" t="s">
        <v>1</v>
      </c>
      <c r="E7" s="102" t="s">
        <v>2</v>
      </c>
      <c r="F7" s="102" t="s">
        <v>3</v>
      </c>
      <c r="G7" s="102" t="s">
        <v>4</v>
      </c>
      <c r="H7" s="102" t="s">
        <v>5</v>
      </c>
      <c r="I7" s="102" t="s">
        <v>6</v>
      </c>
      <c r="J7" s="36" t="s">
        <v>7</v>
      </c>
    </row>
    <row r="8" spans="1:12" ht="12.75">
      <c r="A8" s="336" t="s">
        <v>189</v>
      </c>
      <c r="B8" s="234">
        <v>25767.342</v>
      </c>
      <c r="C8" s="234">
        <v>25767.342</v>
      </c>
      <c r="D8" s="234">
        <v>25767.342</v>
      </c>
      <c r="E8" s="234">
        <v>25767.342</v>
      </c>
      <c r="F8" s="234">
        <v>25356.005</v>
      </c>
      <c r="G8" s="234">
        <v>25356.005</v>
      </c>
      <c r="H8" s="234">
        <v>25356.005</v>
      </c>
      <c r="I8" s="234">
        <v>25356.005</v>
      </c>
      <c r="J8" s="45">
        <v>25356.005</v>
      </c>
      <c r="L8" s="361"/>
    </row>
    <row r="9" spans="1:10" ht="12.75">
      <c r="A9" s="336" t="s">
        <v>190</v>
      </c>
      <c r="B9" s="241">
        <v>11</v>
      </c>
      <c r="C9" s="241">
        <v>11.2</v>
      </c>
      <c r="D9" s="241">
        <v>10.4</v>
      </c>
      <c r="E9" s="241">
        <v>11</v>
      </c>
      <c r="F9" s="241">
        <v>10</v>
      </c>
      <c r="G9" s="241">
        <v>9.54</v>
      </c>
      <c r="H9" s="241">
        <v>9.74</v>
      </c>
      <c r="I9" s="241">
        <v>7.35</v>
      </c>
      <c r="J9" s="363">
        <v>7.2</v>
      </c>
    </row>
    <row r="10" spans="1:10" ht="12.75">
      <c r="A10" s="336" t="s">
        <v>191</v>
      </c>
      <c r="B10" s="242">
        <v>283.440762</v>
      </c>
      <c r="C10" s="242">
        <v>288.59423039999996</v>
      </c>
      <c r="D10" s="242">
        <v>267.98035680000004</v>
      </c>
      <c r="E10" s="242">
        <v>283.440762</v>
      </c>
      <c r="F10" s="242">
        <v>253.56005</v>
      </c>
      <c r="G10" s="242">
        <v>241.8962877</v>
      </c>
      <c r="H10" s="242">
        <v>246.96748870000002</v>
      </c>
      <c r="I10" s="242">
        <v>186.36663675</v>
      </c>
      <c r="J10" s="45">
        <v>182.563236</v>
      </c>
    </row>
    <row r="11" spans="1:10" ht="12.75">
      <c r="A11" s="336" t="s">
        <v>33</v>
      </c>
      <c r="B11" s="241">
        <v>0.3695898479304696</v>
      </c>
      <c r="C11" s="241">
        <v>0.15332203367313565</v>
      </c>
      <c r="D11" s="241">
        <v>0.220602689277171</v>
      </c>
      <c r="E11" s="241">
        <v>0.19511303541310557</v>
      </c>
      <c r="F11" s="241">
        <v>0.1743349301779677</v>
      </c>
      <c r="G11" s="241">
        <v>0.17625451695732824</v>
      </c>
      <c r="H11" s="241">
        <v>0.19312911193286172</v>
      </c>
      <c r="I11" s="241">
        <v>0.21078876320896764</v>
      </c>
      <c r="J11" s="363">
        <v>0.1796039361543114</v>
      </c>
    </row>
    <row r="12" spans="1:10" ht="12.75">
      <c r="A12" s="336" t="s">
        <v>192</v>
      </c>
      <c r="B12" s="243">
        <v>11.71923766810235</v>
      </c>
      <c r="C12" s="243">
        <v>15.123083822669155</v>
      </c>
      <c r="D12" s="243">
        <v>13.671464822994762</v>
      </c>
      <c r="E12" s="243">
        <v>15.065357440907224</v>
      </c>
      <c r="F12" s="243">
        <v>13.253681846081632</v>
      </c>
      <c r="G12" s="243">
        <v>12.55632696787226</v>
      </c>
      <c r="H12" s="243">
        <v>13.862413168758085</v>
      </c>
      <c r="I12" s="243">
        <v>11.836123096088055</v>
      </c>
      <c r="J12" s="362">
        <v>13.443180896621989</v>
      </c>
    </row>
    <row r="13" spans="1:10" ht="12.75">
      <c r="A13" s="336" t="s">
        <v>8</v>
      </c>
      <c r="B13" s="244">
        <v>2.0181270472437673</v>
      </c>
      <c r="C13" s="244">
        <v>2.141804807576876</v>
      </c>
      <c r="D13" s="244">
        <v>2.232038812878741</v>
      </c>
      <c r="E13" s="244">
        <v>2.483753624936015</v>
      </c>
      <c r="F13" s="244">
        <v>2.347559612362229</v>
      </c>
      <c r="G13" s="244">
        <v>2.258601920103948</v>
      </c>
      <c r="H13" s="244">
        <v>2.4116674275623002</v>
      </c>
      <c r="I13" s="244">
        <v>1.9145292649740075</v>
      </c>
      <c r="J13" s="362">
        <v>1.9885273064502713</v>
      </c>
    </row>
    <row r="14" spans="1:10" ht="12.75">
      <c r="A14" s="337" t="s">
        <v>32</v>
      </c>
      <c r="B14" s="241">
        <v>0.16</v>
      </c>
      <c r="D14" s="241" t="s">
        <v>9</v>
      </c>
      <c r="E14" s="241" t="s">
        <v>9</v>
      </c>
      <c r="F14" s="241" t="s">
        <v>9</v>
      </c>
      <c r="G14" s="241">
        <v>0.15000000985959736</v>
      </c>
      <c r="H14" s="241" t="s">
        <v>9</v>
      </c>
      <c r="I14" s="241" t="s">
        <v>9</v>
      </c>
      <c r="J14" s="45" t="s">
        <v>9</v>
      </c>
    </row>
    <row r="15" spans="1:10" ht="12.75">
      <c r="A15" s="338" t="s">
        <v>272</v>
      </c>
      <c r="B15" s="241">
        <v>0.07418044017836532</v>
      </c>
      <c r="C15" s="241">
        <v>0.043724302696732956</v>
      </c>
      <c r="D15" s="241">
        <v>0.04490230256860177</v>
      </c>
      <c r="E15" s="241">
        <v>0.0391854359774291</v>
      </c>
      <c r="F15" s="241">
        <v>0.03495090245334153</v>
      </c>
      <c r="G15" s="241">
        <v>0.042878133273933326</v>
      </c>
      <c r="H15" s="241">
        <v>0.03890064007650417</v>
      </c>
      <c r="I15" s="241">
        <v>0.04237445948437382</v>
      </c>
      <c r="J15" s="363">
        <v>0.03689770771738194</v>
      </c>
    </row>
    <row r="16" spans="1:10" ht="12.75">
      <c r="A16" s="337" t="s">
        <v>193</v>
      </c>
      <c r="B16" s="234">
        <v>5510</v>
      </c>
      <c r="C16" s="234">
        <v>5465</v>
      </c>
      <c r="D16" s="234">
        <v>5281</v>
      </c>
      <c r="E16" s="234">
        <v>5181</v>
      </c>
      <c r="F16" s="234">
        <v>5089</v>
      </c>
      <c r="G16" s="234">
        <v>5126</v>
      </c>
      <c r="H16" s="234">
        <v>5170</v>
      </c>
      <c r="I16" s="234">
        <v>5289</v>
      </c>
      <c r="J16" s="45">
        <v>5345</v>
      </c>
    </row>
    <row r="17" spans="1:10" ht="12.75">
      <c r="A17" s="339" t="s">
        <v>271</v>
      </c>
      <c r="B17" s="234">
        <v>320.272</v>
      </c>
      <c r="C17" s="234">
        <v>339.262</v>
      </c>
      <c r="D17" s="234">
        <v>232.076</v>
      </c>
      <c r="E17" s="234">
        <v>346.953</v>
      </c>
      <c r="F17" s="234">
        <v>337.663</v>
      </c>
      <c r="G17" s="234">
        <v>278.88</v>
      </c>
      <c r="H17" s="234">
        <v>390.891</v>
      </c>
      <c r="I17" s="365">
        <v>161.653</v>
      </c>
      <c r="J17" s="45">
        <v>564.061</v>
      </c>
    </row>
    <row r="18" spans="1:10" ht="12.75">
      <c r="A18" s="339" t="s">
        <v>194</v>
      </c>
      <c r="B18" s="234">
        <v>889</v>
      </c>
      <c r="C18" s="234">
        <v>1373</v>
      </c>
      <c r="D18" s="234">
        <v>1243</v>
      </c>
      <c r="E18" s="234">
        <v>1343</v>
      </c>
      <c r="F18" s="234">
        <v>1236</v>
      </c>
      <c r="G18" s="234">
        <v>1540</v>
      </c>
      <c r="H18" s="234">
        <v>1692</v>
      </c>
      <c r="I18" s="365">
        <v>926</v>
      </c>
      <c r="J18" s="45">
        <v>2043</v>
      </c>
    </row>
    <row r="19" spans="1:10" ht="12.75">
      <c r="A19" s="339" t="s">
        <v>195</v>
      </c>
      <c r="B19" s="234">
        <v>3542.049</v>
      </c>
      <c r="C19" s="234">
        <v>3750.8378</v>
      </c>
      <c r="D19" s="234">
        <v>2549.793</v>
      </c>
      <c r="E19" s="234">
        <v>3764.782</v>
      </c>
      <c r="F19" s="234">
        <v>3247.765</v>
      </c>
      <c r="G19" s="234">
        <v>2673.166</v>
      </c>
      <c r="H19" s="234">
        <v>3300.307</v>
      </c>
      <c r="I19" s="365">
        <v>1177.532</v>
      </c>
      <c r="J19" s="45">
        <v>4176.868</v>
      </c>
    </row>
    <row r="20" spans="1:10" ht="12.75">
      <c r="A20" s="336" t="s">
        <v>196</v>
      </c>
      <c r="B20" s="241">
        <v>11.059502547834342</v>
      </c>
      <c r="C20" s="241">
        <v>11.055873631588565</v>
      </c>
      <c r="D20" s="241">
        <v>10.986887916027507</v>
      </c>
      <c r="E20" s="241">
        <v>10.850985580179447</v>
      </c>
      <c r="F20" s="241">
        <v>9.618362094751276</v>
      </c>
      <c r="G20" s="241">
        <v>9.585362880091795</v>
      </c>
      <c r="H20" s="241">
        <v>8.443036549831026</v>
      </c>
      <c r="I20" s="241">
        <v>7.284318880565161</v>
      </c>
      <c r="J20" s="45">
        <v>7.40499343156148</v>
      </c>
    </row>
    <row r="21" spans="1:10" ht="12.75">
      <c r="A21" s="339" t="s">
        <v>197</v>
      </c>
      <c r="B21" s="234">
        <v>1261.6</v>
      </c>
      <c r="C21" s="234">
        <v>1269.2</v>
      </c>
      <c r="D21" s="234">
        <v>1242.12</v>
      </c>
      <c r="E21" s="234">
        <v>1225.95</v>
      </c>
      <c r="F21" s="234">
        <v>1137.08</v>
      </c>
      <c r="G21" s="234">
        <v>1122.2</v>
      </c>
      <c r="H21" s="234">
        <v>1075.5</v>
      </c>
      <c r="I21" s="365">
        <v>1001.34</v>
      </c>
      <c r="J21" s="45">
        <v>985.61</v>
      </c>
    </row>
    <row r="22" spans="1:15" ht="12.75">
      <c r="A22" s="339" t="s">
        <v>198</v>
      </c>
      <c r="B22" s="245">
        <v>974.87</v>
      </c>
      <c r="C22" s="245">
        <v>984.48</v>
      </c>
      <c r="D22" s="245">
        <v>944.09</v>
      </c>
      <c r="E22" s="245">
        <v>939.54</v>
      </c>
      <c r="F22" s="245">
        <v>868.84</v>
      </c>
      <c r="G22" s="245">
        <v>822.47</v>
      </c>
      <c r="H22" s="245">
        <v>788.17</v>
      </c>
      <c r="I22" s="365">
        <v>734.28</v>
      </c>
      <c r="J22" s="45">
        <v>711.29</v>
      </c>
      <c r="O22" s="1"/>
    </row>
    <row r="23" spans="1:10" ht="25.5">
      <c r="A23" s="340" t="s">
        <v>199</v>
      </c>
      <c r="B23" s="341">
        <v>0.519</v>
      </c>
      <c r="C23" s="341">
        <v>0.5189</v>
      </c>
      <c r="D23" s="341">
        <v>0.519</v>
      </c>
      <c r="E23" s="341">
        <v>0.5078</v>
      </c>
      <c r="F23" s="341">
        <v>0.517</v>
      </c>
      <c r="G23" s="341">
        <v>0.517</v>
      </c>
      <c r="H23" s="341">
        <v>0.517</v>
      </c>
      <c r="I23" s="341">
        <v>0.517</v>
      </c>
      <c r="J23" s="385">
        <v>0.512</v>
      </c>
    </row>
    <row r="24" spans="1:10" ht="12.75">
      <c r="A24" s="258"/>
      <c r="B24" s="259"/>
      <c r="C24" s="259"/>
      <c r="D24" s="259"/>
      <c r="E24" s="259"/>
      <c r="F24" s="259"/>
      <c r="G24" s="259"/>
      <c r="H24" s="259"/>
      <c r="I24" s="259"/>
      <c r="J24" s="259"/>
    </row>
    <row r="25" spans="1:10" ht="12.75">
      <c r="A25" s="258"/>
      <c r="B25" s="259"/>
      <c r="C25" s="259"/>
      <c r="D25" s="259"/>
      <c r="E25" s="259"/>
      <c r="F25" s="259"/>
      <c r="G25" s="259"/>
      <c r="H25" s="259"/>
      <c r="I25" s="259"/>
      <c r="J25" s="259"/>
    </row>
    <row r="26" ht="18.75">
      <c r="A26" s="253" t="s">
        <v>204</v>
      </c>
    </row>
    <row r="27" ht="11.25">
      <c r="B27" s="273"/>
    </row>
    <row r="28" spans="1:6" ht="12.75">
      <c r="A28" s="221"/>
      <c r="B28" s="185">
        <v>2017</v>
      </c>
      <c r="C28" s="185">
        <v>2016</v>
      </c>
      <c r="D28" s="185">
        <v>2015</v>
      </c>
      <c r="E28" s="185">
        <v>2014</v>
      </c>
      <c r="F28" s="68">
        <v>2013</v>
      </c>
    </row>
    <row r="29" spans="1:6" ht="12.75">
      <c r="A29" s="336" t="s">
        <v>189</v>
      </c>
      <c r="B29" s="209">
        <v>25767.342</v>
      </c>
      <c r="C29" s="209">
        <v>25356.005</v>
      </c>
      <c r="D29" s="209">
        <v>23356.005</v>
      </c>
      <c r="E29" s="209">
        <v>23356.005</v>
      </c>
      <c r="F29" s="45">
        <v>19202.669</v>
      </c>
    </row>
    <row r="30" spans="1:19" ht="12.75">
      <c r="A30" s="336" t="s">
        <v>190</v>
      </c>
      <c r="B30" s="246">
        <v>10.4</v>
      </c>
      <c r="C30" s="246">
        <v>9.74</v>
      </c>
      <c r="D30" s="246">
        <v>3.95</v>
      </c>
      <c r="E30" s="246">
        <v>3.95</v>
      </c>
      <c r="F30" s="363">
        <v>3</v>
      </c>
      <c r="L30" s="228"/>
      <c r="M30" s="228"/>
      <c r="N30" s="228"/>
      <c r="O30" s="228"/>
      <c r="P30" s="228"/>
      <c r="Q30" s="228"/>
      <c r="R30" s="228"/>
      <c r="S30" s="228"/>
    </row>
    <row r="31" spans="1:19" ht="12.75">
      <c r="A31" s="336" t="s">
        <v>191</v>
      </c>
      <c r="B31" s="209">
        <v>267.98035680000004</v>
      </c>
      <c r="C31" s="209">
        <v>246.96748870000002</v>
      </c>
      <c r="D31" s="209">
        <v>92.25621975</v>
      </c>
      <c r="E31" s="209">
        <v>92.25621975</v>
      </c>
      <c r="F31" s="45">
        <v>57.608007</v>
      </c>
      <c r="L31" s="228"/>
      <c r="M31" s="228"/>
      <c r="N31" s="228"/>
      <c r="O31" s="228"/>
      <c r="P31" s="228"/>
      <c r="Q31" s="228"/>
      <c r="R31" s="228"/>
      <c r="S31" s="228"/>
    </row>
    <row r="32" spans="1:19" ht="12.75">
      <c r="A32" s="336" t="s">
        <v>33</v>
      </c>
      <c r="B32" s="247">
        <v>0.7607085366966448</v>
      </c>
      <c r="C32" s="247">
        <v>0.7026193694724938</v>
      </c>
      <c r="D32" s="247">
        <v>0.5868061369974102</v>
      </c>
      <c r="E32" s="247">
        <v>0.39402975869779233</v>
      </c>
      <c r="F32" s="363">
        <v>0.22063212359891957</v>
      </c>
      <c r="L32" s="228"/>
      <c r="M32" s="228"/>
      <c r="N32" s="228"/>
      <c r="O32" s="228"/>
      <c r="P32" s="228"/>
      <c r="Q32" s="228"/>
      <c r="R32" s="228"/>
      <c r="S32" s="228"/>
    </row>
    <row r="33" spans="1:6" ht="12.75">
      <c r="A33" s="336" t="s">
        <v>200</v>
      </c>
      <c r="B33" s="236">
        <v>13.671464822994762</v>
      </c>
      <c r="C33" s="236">
        <v>13.862413168758085</v>
      </c>
      <c r="D33" s="236">
        <v>6.731354276919283</v>
      </c>
      <c r="E33" s="236">
        <v>10.024623553952225</v>
      </c>
      <c r="F33" s="362">
        <v>13.597294677966337</v>
      </c>
    </row>
    <row r="34" spans="1:6" ht="12.75">
      <c r="A34" s="336" t="s">
        <v>8</v>
      </c>
      <c r="B34" s="236">
        <v>2.232038812878741</v>
      </c>
      <c r="C34" s="236">
        <v>2.4116674275623002</v>
      </c>
      <c r="D34" s="236">
        <v>1.3179944630571314</v>
      </c>
      <c r="E34" s="236">
        <v>1.6511814027505356</v>
      </c>
      <c r="F34" s="362">
        <v>1.9042976386099344</v>
      </c>
    </row>
    <row r="35" spans="1:6" ht="12.75">
      <c r="A35" s="337" t="s">
        <v>32</v>
      </c>
      <c r="B35" s="240">
        <v>0.15000000985959736</v>
      </c>
      <c r="C35" s="240" t="s">
        <v>9</v>
      </c>
      <c r="D35" s="240" t="s">
        <v>9</v>
      </c>
      <c r="E35" s="240" t="s">
        <v>9</v>
      </c>
      <c r="F35" s="363" t="s">
        <v>9</v>
      </c>
    </row>
    <row r="36" spans="1:6" ht="12.75">
      <c r="A36" s="338" t="s">
        <v>272</v>
      </c>
      <c r="B36" s="240">
        <v>0.16191677427330572</v>
      </c>
      <c r="C36" s="240">
        <v>0.14436336793610702</v>
      </c>
      <c r="D36" s="240">
        <v>0.12365249517032557</v>
      </c>
      <c r="E36" s="240">
        <v>0.04850102633833021</v>
      </c>
      <c r="F36" s="363"/>
    </row>
    <row r="37" spans="1:6" ht="12.75">
      <c r="A37" s="337" t="s">
        <v>193</v>
      </c>
      <c r="B37" s="239">
        <v>5281</v>
      </c>
      <c r="C37" s="239">
        <v>5170</v>
      </c>
      <c r="D37" s="239">
        <v>271</v>
      </c>
      <c r="E37" s="239">
        <v>263</v>
      </c>
      <c r="F37" s="363"/>
    </row>
    <row r="38" spans="1:6" ht="12.75">
      <c r="A38" s="339" t="s">
        <v>271</v>
      </c>
      <c r="B38" s="248">
        <v>1195.572</v>
      </c>
      <c r="C38" s="248">
        <v>1116.605</v>
      </c>
      <c r="D38" s="249"/>
      <c r="E38" s="249"/>
      <c r="F38" s="363"/>
    </row>
    <row r="39" spans="1:6" ht="12.75">
      <c r="A39" s="339" t="s">
        <v>194</v>
      </c>
      <c r="B39" s="248">
        <v>5362</v>
      </c>
      <c r="C39" s="248">
        <v>4661</v>
      </c>
      <c r="D39" s="249"/>
      <c r="E39" s="249"/>
      <c r="F39" s="363"/>
    </row>
    <row r="40" spans="1:6" ht="12.75">
      <c r="A40" s="339" t="s">
        <v>195</v>
      </c>
      <c r="B40" s="248">
        <v>12235.506</v>
      </c>
      <c r="C40" s="248">
        <v>8654.707</v>
      </c>
      <c r="D40" s="249"/>
      <c r="E40" s="249"/>
      <c r="F40" s="363"/>
    </row>
    <row r="41" spans="1:6" ht="12.75">
      <c r="A41" s="336" t="s">
        <v>196</v>
      </c>
      <c r="B41" s="250">
        <v>10.234018528369685</v>
      </c>
      <c r="C41" s="250">
        <v>7.750911916031184</v>
      </c>
      <c r="D41" s="251"/>
      <c r="E41" s="249"/>
      <c r="F41" s="363"/>
    </row>
    <row r="42" spans="1:6" ht="12.75">
      <c r="A42" s="339" t="s">
        <v>197</v>
      </c>
      <c r="B42" s="248">
        <v>1242.12</v>
      </c>
      <c r="C42" s="248">
        <v>1075.5</v>
      </c>
      <c r="D42" s="248">
        <v>898.99</v>
      </c>
      <c r="E42" s="248">
        <v>755.05</v>
      </c>
      <c r="F42" s="45">
        <v>817.72</v>
      </c>
    </row>
    <row r="43" spans="1:6" ht="12.75">
      <c r="A43" s="339" t="s">
        <v>198</v>
      </c>
      <c r="B43" s="248">
        <v>944.09</v>
      </c>
      <c r="C43" s="248">
        <v>788.17</v>
      </c>
      <c r="D43" s="248">
        <v>648.32</v>
      </c>
      <c r="E43" s="248">
        <v>566.56</v>
      </c>
      <c r="F43" s="45">
        <v>613.5</v>
      </c>
    </row>
    <row r="44" spans="1:9" ht="25.5">
      <c r="A44" s="340" t="s">
        <v>199</v>
      </c>
      <c r="B44" s="342">
        <v>0.519</v>
      </c>
      <c r="C44" s="342">
        <v>0.517</v>
      </c>
      <c r="D44" s="342">
        <v>0.5720000000000001</v>
      </c>
      <c r="E44" s="342">
        <v>0.572</v>
      </c>
      <c r="F44" s="364"/>
      <c r="G44" s="227"/>
      <c r="H44" s="227"/>
      <c r="I44" s="227"/>
    </row>
    <row r="58" ht="17.25" customHeight="1"/>
    <row r="59" ht="13.5" customHeight="1"/>
    <row r="60" spans="1:3" ht="18.75">
      <c r="A60" s="253" t="s">
        <v>298</v>
      </c>
      <c r="C60" s="266"/>
    </row>
    <row r="61" spans="1:13" ht="12.75">
      <c r="A61" s="222"/>
      <c r="L61" s="261"/>
      <c r="M61" s="260"/>
    </row>
    <row r="62" spans="1:13" ht="12.75">
      <c r="A62" s="224" t="s">
        <v>203</v>
      </c>
      <c r="B62" s="260" t="s">
        <v>201</v>
      </c>
      <c r="C62" s="260"/>
      <c r="D62" s="223" t="s">
        <v>202</v>
      </c>
      <c r="L62" s="262"/>
      <c r="M62" s="265"/>
    </row>
    <row r="63" spans="1:13" ht="12.75">
      <c r="A63" s="225" t="s">
        <v>38</v>
      </c>
      <c r="B63" s="264">
        <v>0.13</v>
      </c>
      <c r="C63" s="226"/>
      <c r="D63" s="226">
        <v>3357920</v>
      </c>
      <c r="L63" s="262"/>
      <c r="M63" s="265"/>
    </row>
    <row r="64" spans="1:13" ht="12.75">
      <c r="A64" s="225" t="s">
        <v>39</v>
      </c>
      <c r="B64" s="264">
        <v>0.099</v>
      </c>
      <c r="C64" s="226"/>
      <c r="D64" s="226">
        <v>2538367</v>
      </c>
      <c r="L64" s="262"/>
      <c r="M64" s="265"/>
    </row>
    <row r="65" spans="1:13" ht="12.75">
      <c r="A65" s="225" t="s">
        <v>40</v>
      </c>
      <c r="B65" s="264">
        <v>0.081</v>
      </c>
      <c r="C65" s="226"/>
      <c r="D65" s="226">
        <v>2079344</v>
      </c>
      <c r="L65" s="263"/>
      <c r="M65" s="265"/>
    </row>
    <row r="66" spans="1:13" ht="12.75">
      <c r="A66" s="225" t="s">
        <v>41</v>
      </c>
      <c r="B66" s="264">
        <v>0.062</v>
      </c>
      <c r="C66" s="226"/>
      <c r="D66" s="226">
        <v>1595620</v>
      </c>
      <c r="F66" s="226"/>
      <c r="L66" s="262"/>
      <c r="M66" s="265"/>
    </row>
    <row r="67" spans="1:13" ht="12.75">
      <c r="A67" s="225" t="s">
        <v>42</v>
      </c>
      <c r="B67" s="264">
        <v>0.047</v>
      </c>
      <c r="C67" s="226"/>
      <c r="D67" s="226">
        <v>1210215</v>
      </c>
      <c r="L67" s="263"/>
      <c r="M67" s="265"/>
    </row>
    <row r="68" spans="1:13" ht="12.75">
      <c r="A68" s="225" t="s">
        <v>43</v>
      </c>
      <c r="B68" s="264">
        <v>0.039</v>
      </c>
      <c r="C68" s="226"/>
      <c r="D68" s="226">
        <v>999456</v>
      </c>
      <c r="L68" s="263"/>
      <c r="M68" s="265"/>
    </row>
    <row r="69" spans="1:13" ht="12.75">
      <c r="A69" s="225" t="s">
        <v>44</v>
      </c>
      <c r="B69" s="264">
        <v>0.037</v>
      </c>
      <c r="C69" s="226"/>
      <c r="D69" s="226">
        <v>951978</v>
      </c>
      <c r="L69" s="263"/>
      <c r="M69" s="265"/>
    </row>
    <row r="70" spans="1:13" ht="12.75">
      <c r="A70" s="225" t="s">
        <v>45</v>
      </c>
      <c r="B70" s="264">
        <v>0.028</v>
      </c>
      <c r="C70" s="226"/>
      <c r="D70" s="226">
        <v>722297</v>
      </c>
      <c r="L70" s="263"/>
      <c r="M70" s="265"/>
    </row>
    <row r="71" spans="1:13" ht="12.75">
      <c r="A71" s="225" t="s">
        <v>46</v>
      </c>
      <c r="B71" s="264">
        <v>0.025</v>
      </c>
      <c r="C71" s="226"/>
      <c r="D71" s="226">
        <v>653165</v>
      </c>
      <c r="L71" s="263"/>
      <c r="M71" s="265"/>
    </row>
    <row r="72" spans="1:4" ht="12.75">
      <c r="A72" s="225" t="s">
        <v>47</v>
      </c>
      <c r="B72" s="264">
        <v>0.023</v>
      </c>
      <c r="C72" s="226"/>
      <c r="D72" s="226">
        <v>589177</v>
      </c>
    </row>
    <row r="77" ht="12.75">
      <c r="A77" s="226"/>
    </row>
  </sheetData>
  <dataValidations count="1" disablePrompts="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horizontalDpi="600" verticalDpi="600" orientation="portrait" paperSize="9" scale="80"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6"/>
  <sheetViews>
    <sheetView showGridLines="0" workbookViewId="0" topLeftCell="A1"/>
  </sheetViews>
  <sheetFormatPr defaultColWidth="9.33203125" defaultRowHeight="11.25"/>
  <cols>
    <col min="1" max="1" width="37.66015625" style="0" customWidth="1"/>
    <col min="2" max="2" width="15.16015625" style="0" customWidth="1"/>
  </cols>
  <sheetData>
    <row r="1" spans="1:12" ht="18.75">
      <c r="A1" s="13" t="s">
        <v>0</v>
      </c>
      <c r="B1" s="125"/>
      <c r="C1" s="125"/>
      <c r="D1" s="125"/>
      <c r="E1" s="125"/>
      <c r="F1" s="125"/>
      <c r="G1" s="16"/>
      <c r="H1" s="15"/>
      <c r="I1" s="16"/>
      <c r="J1" s="15"/>
      <c r="K1" s="13"/>
      <c r="L1" s="125"/>
    </row>
    <row r="2" spans="1:12" ht="15.75">
      <c r="A2" s="19" t="s">
        <v>292</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1" ht="18.75">
      <c r="A5" s="253" t="s">
        <v>263</v>
      </c>
      <c r="K5" s="214" t="s">
        <v>78</v>
      </c>
    </row>
    <row r="8" ht="15.75">
      <c r="A8" s="306" t="s">
        <v>275</v>
      </c>
    </row>
    <row r="9" ht="11.25">
      <c r="A9" s="267"/>
    </row>
    <row r="10" spans="1:2" ht="12.75">
      <c r="A10" s="268" t="s">
        <v>50</v>
      </c>
      <c r="B10" s="269" t="s">
        <v>52</v>
      </c>
    </row>
    <row r="11" spans="1:2" ht="12.75">
      <c r="A11" s="268" t="s">
        <v>205</v>
      </c>
      <c r="B11" s="269" t="s">
        <v>53</v>
      </c>
    </row>
    <row r="12" spans="1:2" ht="12.75">
      <c r="A12" s="268" t="s">
        <v>206</v>
      </c>
      <c r="B12" s="269">
        <v>318</v>
      </c>
    </row>
    <row r="13" spans="1:2" ht="12.75">
      <c r="A13" s="268" t="s">
        <v>207</v>
      </c>
      <c r="B13" s="270">
        <v>50000</v>
      </c>
    </row>
    <row r="14" spans="1:2" ht="12.75">
      <c r="A14" s="268" t="s">
        <v>208</v>
      </c>
      <c r="B14" s="270">
        <v>15900000</v>
      </c>
    </row>
    <row r="15" spans="1:2" ht="12.75">
      <c r="A15" s="268" t="s">
        <v>209</v>
      </c>
      <c r="B15" s="271">
        <v>42282</v>
      </c>
    </row>
    <row r="16" spans="1:2" ht="12.75">
      <c r="A16" s="268" t="s">
        <v>210</v>
      </c>
      <c r="B16" s="271" t="s">
        <v>284</v>
      </c>
    </row>
    <row r="17" spans="1:2" ht="12.75">
      <c r="A17" s="268" t="s">
        <v>211</v>
      </c>
      <c r="B17" s="272">
        <v>0.0725</v>
      </c>
    </row>
    <row r="18" spans="1:2" ht="12.75">
      <c r="A18" s="268" t="s">
        <v>212</v>
      </c>
      <c r="B18" s="272" t="s">
        <v>274</v>
      </c>
    </row>
    <row r="21" ht="15.75">
      <c r="A21" s="306" t="s">
        <v>276</v>
      </c>
    </row>
    <row r="23" spans="1:2" ht="12.75">
      <c r="A23" s="268" t="s">
        <v>50</v>
      </c>
      <c r="B23" s="269" t="s">
        <v>51</v>
      </c>
    </row>
    <row r="24" spans="1:2" ht="12.75">
      <c r="A24" s="268" t="s">
        <v>205</v>
      </c>
      <c r="B24" s="269" t="s">
        <v>54</v>
      </c>
    </row>
    <row r="25" spans="1:2" ht="12.75">
      <c r="A25" s="268" t="s">
        <v>206</v>
      </c>
      <c r="B25" s="270">
        <v>15000</v>
      </c>
    </row>
    <row r="26" spans="1:2" ht="12.75">
      <c r="A26" s="268" t="s">
        <v>207</v>
      </c>
      <c r="B26" s="270">
        <v>1000</v>
      </c>
    </row>
    <row r="27" spans="1:2" ht="12.75">
      <c r="A27" s="268" t="s">
        <v>208</v>
      </c>
      <c r="B27" s="270">
        <v>15000000</v>
      </c>
    </row>
    <row r="28" spans="1:2" ht="12.75">
      <c r="A28" s="268" t="s">
        <v>209</v>
      </c>
      <c r="B28" s="271">
        <v>42310</v>
      </c>
    </row>
    <row r="29" spans="1:2" ht="12.75">
      <c r="A29" s="268" t="s">
        <v>210</v>
      </c>
      <c r="B29" s="271" t="s">
        <v>285</v>
      </c>
    </row>
    <row r="30" spans="1:2" ht="12.75">
      <c r="A30" s="268" t="s">
        <v>211</v>
      </c>
      <c r="B30" s="272">
        <v>0.065</v>
      </c>
    </row>
    <row r="31" spans="1:2" ht="12.75">
      <c r="A31" s="268" t="s">
        <v>212</v>
      </c>
      <c r="B31" s="272" t="s">
        <v>274</v>
      </c>
    </row>
    <row r="34" spans="1:10" ht="11.25" customHeight="1">
      <c r="A34" s="391" t="s">
        <v>286</v>
      </c>
      <c r="B34" s="391"/>
      <c r="C34" s="391"/>
      <c r="D34" s="391"/>
      <c r="E34" s="391"/>
      <c r="F34" s="391"/>
      <c r="G34" s="391"/>
      <c r="H34" s="391"/>
      <c r="I34" s="391"/>
      <c r="J34" s="391"/>
    </row>
    <row r="35" spans="1:10" ht="11.25">
      <c r="A35" s="391"/>
      <c r="B35" s="391"/>
      <c r="C35" s="391"/>
      <c r="D35" s="391"/>
      <c r="E35" s="391"/>
      <c r="F35" s="391"/>
      <c r="G35" s="391"/>
      <c r="H35" s="391"/>
      <c r="I35" s="391"/>
      <c r="J35" s="391"/>
    </row>
    <row r="36" spans="1:10" ht="11.25">
      <c r="A36" s="391"/>
      <c r="B36" s="391"/>
      <c r="C36" s="391"/>
      <c r="D36" s="391"/>
      <c r="E36" s="391"/>
      <c r="F36" s="391"/>
      <c r="G36" s="391"/>
      <c r="H36" s="391"/>
      <c r="I36" s="391"/>
      <c r="J36" s="391"/>
    </row>
    <row r="37" spans="1:10" ht="11.25">
      <c r="A37" s="391"/>
      <c r="B37" s="391"/>
      <c r="C37" s="391"/>
      <c r="D37" s="391"/>
      <c r="E37" s="391"/>
      <c r="F37" s="391"/>
      <c r="G37" s="391"/>
      <c r="H37" s="391"/>
      <c r="I37" s="391"/>
      <c r="J37" s="391"/>
    </row>
    <row r="38" spans="1:10" ht="11.25">
      <c r="A38" s="391"/>
      <c r="B38" s="391"/>
      <c r="C38" s="391"/>
      <c r="D38" s="391"/>
      <c r="E38" s="391"/>
      <c r="F38" s="391"/>
      <c r="G38" s="391"/>
      <c r="H38" s="391"/>
      <c r="I38" s="391"/>
      <c r="J38" s="391"/>
    </row>
    <row r="39" spans="1:10" ht="11.25">
      <c r="A39" s="391"/>
      <c r="B39" s="391"/>
      <c r="C39" s="391"/>
      <c r="D39" s="391"/>
      <c r="E39" s="391"/>
      <c r="F39" s="391"/>
      <c r="G39" s="391"/>
      <c r="H39" s="391"/>
      <c r="I39" s="391"/>
      <c r="J39" s="391"/>
    </row>
    <row r="40" spans="1:10" ht="11.25">
      <c r="A40" s="391"/>
      <c r="B40" s="391"/>
      <c r="C40" s="391"/>
      <c r="D40" s="391"/>
      <c r="E40" s="391"/>
      <c r="F40" s="391"/>
      <c r="G40" s="391"/>
      <c r="H40" s="391"/>
      <c r="I40" s="391"/>
      <c r="J40" s="391"/>
    </row>
    <row r="41" spans="1:10" ht="11.25">
      <c r="A41" s="391"/>
      <c r="B41" s="391"/>
      <c r="C41" s="391"/>
      <c r="D41" s="391"/>
      <c r="E41" s="391"/>
      <c r="F41" s="391"/>
      <c r="G41" s="391"/>
      <c r="H41" s="391"/>
      <c r="I41" s="391"/>
      <c r="J41" s="391"/>
    </row>
    <row r="42" spans="1:10" ht="11.25">
      <c r="A42" s="391"/>
      <c r="B42" s="391"/>
      <c r="C42" s="391"/>
      <c r="D42" s="391"/>
      <c r="E42" s="391"/>
      <c r="F42" s="391"/>
      <c r="G42" s="391"/>
      <c r="H42" s="391"/>
      <c r="I42" s="391"/>
      <c r="J42" s="391"/>
    </row>
    <row r="43" spans="1:10" ht="11.25">
      <c r="A43" s="391"/>
      <c r="B43" s="391"/>
      <c r="C43" s="391"/>
      <c r="D43" s="391"/>
      <c r="E43" s="391"/>
      <c r="F43" s="391"/>
      <c r="G43" s="391"/>
      <c r="H43" s="391"/>
      <c r="I43" s="391"/>
      <c r="J43" s="391"/>
    </row>
    <row r="44" spans="1:10" ht="11.25">
      <c r="A44" s="391"/>
      <c r="B44" s="391"/>
      <c r="C44" s="391"/>
      <c r="D44" s="391"/>
      <c r="E44" s="391"/>
      <c r="F44" s="391"/>
      <c r="G44" s="391"/>
      <c r="H44" s="391"/>
      <c r="I44" s="391"/>
      <c r="J44" s="391"/>
    </row>
    <row r="46" spans="1:10" ht="11.25" customHeight="1">
      <c r="A46" s="392" t="s">
        <v>287</v>
      </c>
      <c r="B46" s="392"/>
      <c r="C46" s="392"/>
      <c r="D46" s="392"/>
      <c r="E46" s="392"/>
      <c r="F46" s="392"/>
      <c r="G46" s="392"/>
      <c r="H46" s="392"/>
      <c r="I46" s="392"/>
      <c r="J46" s="392"/>
    </row>
    <row r="47" spans="1:10" ht="11.25">
      <c r="A47" s="392"/>
      <c r="B47" s="392"/>
      <c r="C47" s="392"/>
      <c r="D47" s="392"/>
      <c r="E47" s="392"/>
      <c r="F47" s="392"/>
      <c r="G47" s="392"/>
      <c r="H47" s="392"/>
      <c r="I47" s="392"/>
      <c r="J47" s="392"/>
    </row>
    <row r="48" spans="1:10" ht="11.25">
      <c r="A48" s="392"/>
      <c r="B48" s="392"/>
      <c r="C48" s="392"/>
      <c r="D48" s="392"/>
      <c r="E48" s="392"/>
      <c r="F48" s="392"/>
      <c r="G48" s="392"/>
      <c r="H48" s="392"/>
      <c r="I48" s="392"/>
      <c r="J48" s="392"/>
    </row>
    <row r="49" spans="1:10" ht="11.25">
      <c r="A49" s="392"/>
      <c r="B49" s="392"/>
      <c r="C49" s="392"/>
      <c r="D49" s="392"/>
      <c r="E49" s="392"/>
      <c r="F49" s="392"/>
      <c r="G49" s="392"/>
      <c r="H49" s="392"/>
      <c r="I49" s="392"/>
      <c r="J49" s="392"/>
    </row>
    <row r="50" spans="1:10" ht="11.25">
      <c r="A50" s="392"/>
      <c r="B50" s="392"/>
      <c r="C50" s="392"/>
      <c r="D50" s="392"/>
      <c r="E50" s="392"/>
      <c r="F50" s="392"/>
      <c r="G50" s="392"/>
      <c r="H50" s="392"/>
      <c r="I50" s="392"/>
      <c r="J50" s="392"/>
    </row>
    <row r="51" spans="1:10" ht="11.25">
      <c r="A51" s="392"/>
      <c r="B51" s="392"/>
      <c r="C51" s="392"/>
      <c r="D51" s="392"/>
      <c r="E51" s="392"/>
      <c r="F51" s="392"/>
      <c r="G51" s="392"/>
      <c r="H51" s="392"/>
      <c r="I51" s="392"/>
      <c r="J51" s="392"/>
    </row>
    <row r="52" spans="1:10" ht="11.25">
      <c r="A52" s="392"/>
      <c r="B52" s="392"/>
      <c r="C52" s="392"/>
      <c r="D52" s="392"/>
      <c r="E52" s="392"/>
      <c r="F52" s="392"/>
      <c r="G52" s="392"/>
      <c r="H52" s="392"/>
      <c r="I52" s="392"/>
      <c r="J52" s="392"/>
    </row>
    <row r="53" spans="1:10" ht="11.25">
      <c r="A53" s="392"/>
      <c r="B53" s="392"/>
      <c r="C53" s="392"/>
      <c r="D53" s="392"/>
      <c r="E53" s="392"/>
      <c r="F53" s="392"/>
      <c r="G53" s="392"/>
      <c r="H53" s="392"/>
      <c r="I53" s="392"/>
      <c r="J53" s="392"/>
    </row>
    <row r="54" spans="1:10" ht="11.25">
      <c r="A54" s="392"/>
      <c r="B54" s="392"/>
      <c r="C54" s="392"/>
      <c r="D54" s="392"/>
      <c r="E54" s="392"/>
      <c r="F54" s="392"/>
      <c r="G54" s="392"/>
      <c r="H54" s="392"/>
      <c r="I54" s="392"/>
      <c r="J54" s="392"/>
    </row>
    <row r="55" spans="1:10" ht="11.25">
      <c r="A55" s="392"/>
      <c r="B55" s="392"/>
      <c r="C55" s="392"/>
      <c r="D55" s="392"/>
      <c r="E55" s="392"/>
      <c r="F55" s="392"/>
      <c r="G55" s="392"/>
      <c r="H55" s="392"/>
      <c r="I55" s="392"/>
      <c r="J55" s="392"/>
    </row>
    <row r="56" spans="1:10" ht="11.25">
      <c r="A56" s="392"/>
      <c r="B56" s="392"/>
      <c r="C56" s="392"/>
      <c r="D56" s="392"/>
      <c r="E56" s="392"/>
      <c r="F56" s="392"/>
      <c r="G56" s="392"/>
      <c r="H56" s="392"/>
      <c r="I56" s="392"/>
      <c r="J56" s="392"/>
    </row>
  </sheetData>
  <mergeCells count="2">
    <mergeCell ref="A34:J44"/>
    <mergeCell ref="A46:J56"/>
  </mergeCells>
  <dataValidations count="1">
    <dataValidation type="list" allowBlank="1" showInputMessage="1" showErrorMessage="1" sqref="A2">
      <formula1>quarterly_date</formula1>
    </dataValidation>
  </dataValidations>
  <hyperlinks>
    <hyperlink ref="K5" location="Cont!A1" display="back"/>
  </hyperlinks>
  <printOptions/>
  <pageMargins left="0.23622047244094488" right="0.23622047244094488" top="0.7480314960629921" bottom="0.7480314960629921" header="0.31496062992125984" footer="0.31496062992125984"/>
  <pageSetup horizontalDpi="600" verticalDpi="600" orientation="portrait" paperSize="9"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2"/>
  <sheetViews>
    <sheetView showGridLines="0" workbookViewId="0" topLeftCell="A1"/>
  </sheetViews>
  <sheetFormatPr defaultColWidth="9.33203125" defaultRowHeight="11.25"/>
  <cols>
    <col min="1" max="1" width="21" style="0" customWidth="1"/>
  </cols>
  <sheetData>
    <row r="1" spans="1:12" ht="18.75">
      <c r="A1" s="13" t="s">
        <v>0</v>
      </c>
      <c r="B1" s="125"/>
      <c r="C1" s="125"/>
      <c r="D1" s="125"/>
      <c r="E1" s="125"/>
      <c r="F1" s="125"/>
      <c r="G1" s="16"/>
      <c r="H1" s="15"/>
      <c r="I1" s="16"/>
      <c r="J1" s="15"/>
      <c r="K1" s="13"/>
      <c r="L1" s="125"/>
    </row>
    <row r="2" spans="1:12" ht="15.75">
      <c r="A2" s="19" t="s">
        <v>292</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253" t="s">
        <v>283</v>
      </c>
      <c r="M5" s="214" t="s">
        <v>78</v>
      </c>
    </row>
    <row r="7" spans="1:4" ht="12">
      <c r="A7" s="307">
        <v>43137</v>
      </c>
      <c r="B7" s="219" t="s">
        <v>213</v>
      </c>
      <c r="C7" s="219"/>
      <c r="D7" s="219"/>
    </row>
    <row r="8" spans="1:4" ht="12">
      <c r="A8" s="307">
        <v>43144</v>
      </c>
      <c r="B8" s="219" t="s">
        <v>214</v>
      </c>
      <c r="C8" s="219"/>
      <c r="D8" s="219"/>
    </row>
    <row r="9" spans="1:4" ht="12">
      <c r="A9" s="307">
        <v>43144</v>
      </c>
      <c r="B9" s="219" t="s">
        <v>215</v>
      </c>
      <c r="C9" s="219"/>
      <c r="D9" s="219"/>
    </row>
    <row r="10" spans="1:4" ht="12">
      <c r="A10" s="307">
        <v>43158</v>
      </c>
      <c r="B10" s="219" t="s">
        <v>216</v>
      </c>
      <c r="C10" s="219"/>
      <c r="D10" s="219"/>
    </row>
    <row r="11" spans="1:4" ht="12">
      <c r="A11" s="307">
        <v>43172</v>
      </c>
      <c r="B11" s="219" t="s">
        <v>217</v>
      </c>
      <c r="C11" s="219"/>
      <c r="D11" s="219"/>
    </row>
    <row r="12" spans="1:4" ht="12">
      <c r="A12" s="307">
        <v>43201</v>
      </c>
      <c r="B12" s="219" t="s">
        <v>218</v>
      </c>
      <c r="C12" s="219"/>
      <c r="D12" s="219"/>
    </row>
    <row r="13" spans="1:4" ht="12">
      <c r="A13" s="307">
        <v>43214</v>
      </c>
      <c r="B13" s="219" t="s">
        <v>219</v>
      </c>
      <c r="C13" s="219"/>
      <c r="D13" s="219"/>
    </row>
    <row r="14" spans="1:4" ht="12">
      <c r="A14" s="307">
        <v>43215</v>
      </c>
      <c r="B14" s="219" t="s">
        <v>220</v>
      </c>
      <c r="C14" s="219"/>
      <c r="D14" s="219"/>
    </row>
    <row r="15" spans="1:4" ht="12">
      <c r="A15" s="307">
        <v>43230</v>
      </c>
      <c r="B15" s="219" t="s">
        <v>221</v>
      </c>
      <c r="C15" s="219"/>
      <c r="D15" s="219"/>
    </row>
    <row r="16" spans="1:4" ht="12">
      <c r="A16" s="307">
        <v>43263</v>
      </c>
      <c r="B16" s="219" t="s">
        <v>222</v>
      </c>
      <c r="C16" s="219"/>
      <c r="D16" s="219"/>
    </row>
    <row r="17" spans="1:4" ht="12">
      <c r="A17" s="307">
        <v>43305</v>
      </c>
      <c r="B17" s="219" t="s">
        <v>223</v>
      </c>
      <c r="C17" s="219"/>
      <c r="D17" s="219"/>
    </row>
    <row r="18" spans="1:4" ht="12">
      <c r="A18" s="307">
        <v>43326</v>
      </c>
      <c r="B18" s="219" t="s">
        <v>224</v>
      </c>
      <c r="C18" s="219"/>
      <c r="D18" s="219"/>
    </row>
    <row r="19" spans="1:4" ht="12">
      <c r="A19" s="307">
        <v>43354</v>
      </c>
      <c r="B19" s="219" t="s">
        <v>225</v>
      </c>
      <c r="C19" s="219"/>
      <c r="D19" s="219"/>
    </row>
    <row r="20" spans="1:4" ht="12">
      <c r="A20" s="307">
        <v>43396</v>
      </c>
      <c r="B20" s="219" t="s">
        <v>226</v>
      </c>
      <c r="C20" s="219"/>
      <c r="D20" s="219"/>
    </row>
    <row r="21" spans="1:4" ht="12">
      <c r="A21" s="307">
        <v>43417</v>
      </c>
      <c r="B21" s="219" t="s">
        <v>227</v>
      </c>
      <c r="C21" s="219"/>
      <c r="D21" s="219"/>
    </row>
    <row r="22" spans="1:4" ht="12">
      <c r="A22" s="307">
        <v>43445</v>
      </c>
      <c r="B22" s="219" t="s">
        <v>228</v>
      </c>
      <c r="C22" s="220"/>
      <c r="D22" s="219"/>
    </row>
    <row r="25" ht="18.75">
      <c r="A25" s="253" t="s">
        <v>229</v>
      </c>
    </row>
    <row r="27" ht="13.5" customHeight="1">
      <c r="A27" s="308" t="s">
        <v>37</v>
      </c>
    </row>
    <row r="28" ht="13.5" customHeight="1">
      <c r="A28" s="309" t="s">
        <v>233</v>
      </c>
    </row>
    <row r="29" ht="13.5" customHeight="1">
      <c r="A29" s="310" t="s">
        <v>35</v>
      </c>
    </row>
    <row r="30" ht="13.5" customHeight="1">
      <c r="A30" s="268"/>
    </row>
    <row r="31" ht="13.5" customHeight="1">
      <c r="A31" s="268"/>
    </row>
    <row r="32" ht="13.5" customHeight="1">
      <c r="A32" s="308" t="s">
        <v>36</v>
      </c>
    </row>
    <row r="33" ht="13.5" customHeight="1">
      <c r="A33" s="309" t="s">
        <v>234</v>
      </c>
    </row>
    <row r="34" ht="13.5" customHeight="1">
      <c r="A34" s="310" t="s">
        <v>34</v>
      </c>
    </row>
    <row r="37" ht="12.75">
      <c r="A37" s="308" t="s">
        <v>0</v>
      </c>
    </row>
    <row r="38" ht="12.75">
      <c r="A38" s="309" t="s">
        <v>230</v>
      </c>
    </row>
    <row r="39" ht="12.75">
      <c r="A39" s="309" t="s">
        <v>48</v>
      </c>
    </row>
    <row r="40" ht="12.75">
      <c r="A40" s="309" t="s">
        <v>231</v>
      </c>
    </row>
    <row r="41" ht="12.75">
      <c r="A41" s="309" t="s">
        <v>232</v>
      </c>
    </row>
    <row r="42" ht="12.75">
      <c r="A42" s="310" t="s">
        <v>49</v>
      </c>
    </row>
  </sheetData>
  <dataValidations count="1">
    <dataValidation type="list" allowBlank="1" showInputMessage="1" showErrorMessage="1" sqref="A2">
      <formula1>quarterly_date</formula1>
    </dataValidation>
  </dataValidations>
  <hyperlinks>
    <hyperlink ref="A29" r:id="rId1" display="mailto:madis.toomsalu@lhv.ee"/>
    <hyperlink ref="A34" r:id="rId2" display="mailto:meelis.paakspuu@lhv.ee"/>
    <hyperlink ref="A42" r:id="rId3" display="mailto:info@lhv.ee"/>
    <hyperlink ref="M5" location="Cont!A1" display="back"/>
  </hyperlinks>
  <printOptions/>
  <pageMargins left="0.23622047244094488" right="0.23622047244094488" top="0.7480314960629921" bottom="0.7480314960629921" header="0.31496062992125984" footer="0.31496062992125984"/>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9"/>
  <sheetViews>
    <sheetView workbookViewId="0" topLeftCell="A1"/>
  </sheetViews>
  <sheetFormatPr defaultColWidth="10" defaultRowHeight="12" customHeight="1" outlineLevelRow="1"/>
  <cols>
    <col min="1" max="1" width="50.33203125" style="72" customWidth="1"/>
    <col min="2" max="2" width="12.83203125" style="72" customWidth="1"/>
    <col min="3" max="3" width="12.16015625" style="72" customWidth="1"/>
    <col min="4" max="8" width="11.5" style="23" customWidth="1"/>
    <col min="9" max="9" width="11.5" style="27" customWidth="1"/>
    <col min="10" max="10" width="11.5" style="6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79</v>
      </c>
      <c r="B5" s="25"/>
      <c r="C5" s="25"/>
      <c r="D5" s="26"/>
      <c r="E5" s="26"/>
      <c r="F5" s="26"/>
      <c r="G5" s="26"/>
      <c r="H5" s="26"/>
      <c r="J5" s="214" t="s">
        <v>78</v>
      </c>
      <c r="K5" s="22"/>
    </row>
    <row r="6" spans="1:11" s="27" customFormat="1" ht="12" customHeight="1">
      <c r="A6" s="25"/>
      <c r="B6" s="25"/>
      <c r="C6" s="25"/>
      <c r="D6" s="25"/>
      <c r="E6" s="25"/>
      <c r="F6" s="25"/>
      <c r="G6" s="25"/>
      <c r="H6" s="25"/>
      <c r="I6" s="25"/>
      <c r="J6" s="25"/>
      <c r="K6" s="22"/>
    </row>
    <row r="7" spans="1:11" s="37" customFormat="1" ht="12" customHeight="1">
      <c r="A7" s="34" t="s">
        <v>80</v>
      </c>
      <c r="B7" s="35" t="s">
        <v>293</v>
      </c>
      <c r="C7" s="35" t="s">
        <v>280</v>
      </c>
      <c r="D7" s="35" t="s">
        <v>1</v>
      </c>
      <c r="E7" s="35" t="s">
        <v>2</v>
      </c>
      <c r="F7" s="35" t="s">
        <v>3</v>
      </c>
      <c r="G7" s="35" t="s">
        <v>4</v>
      </c>
      <c r="H7" s="35" t="s">
        <v>5</v>
      </c>
      <c r="I7" s="35" t="s">
        <v>6</v>
      </c>
      <c r="J7" s="36" t="s">
        <v>7</v>
      </c>
      <c r="K7" s="22"/>
    </row>
    <row r="8" spans="1:11" s="41" customFormat="1" ht="12" customHeight="1" hidden="1" outlineLevel="1">
      <c r="A8" s="38" t="s">
        <v>81</v>
      </c>
      <c r="B8" s="39">
        <v>10782.09817</v>
      </c>
      <c r="C8" s="39">
        <v>11112.50905</v>
      </c>
      <c r="D8" s="39">
        <v>10732.931550000001</v>
      </c>
      <c r="E8" s="39">
        <v>9716.714030000001</v>
      </c>
      <c r="F8" s="39">
        <v>9437.29668</v>
      </c>
      <c r="G8" s="39">
        <v>8977.77192</v>
      </c>
      <c r="H8" s="39">
        <v>9274.570870000001</v>
      </c>
      <c r="I8" s="39">
        <v>8788.0577</v>
      </c>
      <c r="J8" s="40">
        <v>8364.441270000001</v>
      </c>
      <c r="K8" s="22"/>
    </row>
    <row r="9" spans="1:11" s="41" customFormat="1" ht="12" customHeight="1" hidden="1" outlineLevel="1">
      <c r="A9" s="38" t="s">
        <v>82</v>
      </c>
      <c r="B9" s="39">
        <v>-950.5156400000002</v>
      </c>
      <c r="C9" s="39">
        <v>-917.2245300000001</v>
      </c>
      <c r="D9" s="39">
        <v>-864.6707800000003</v>
      </c>
      <c r="E9" s="39">
        <v>-853.4097000000002</v>
      </c>
      <c r="F9" s="39">
        <v>-830.71672</v>
      </c>
      <c r="G9" s="39">
        <v>-813.5483900000002</v>
      </c>
      <c r="H9" s="39">
        <v>-1012.1835300000001</v>
      </c>
      <c r="I9" s="39">
        <v>-1092.1055000000003</v>
      </c>
      <c r="J9" s="40">
        <v>-1134.81877</v>
      </c>
      <c r="K9" s="22"/>
    </row>
    <row r="10" spans="1:11" s="46" customFormat="1" ht="12" customHeight="1" collapsed="1">
      <c r="A10" s="43" t="s">
        <v>83</v>
      </c>
      <c r="B10" s="44">
        <v>9831.58253</v>
      </c>
      <c r="C10" s="44">
        <v>10195.284520000001</v>
      </c>
      <c r="D10" s="44">
        <v>9868.26077</v>
      </c>
      <c r="E10" s="44">
        <v>8863.30433</v>
      </c>
      <c r="F10" s="44">
        <v>8606.57996</v>
      </c>
      <c r="G10" s="44">
        <v>8164.223529999999</v>
      </c>
      <c r="H10" s="44">
        <v>8262.387340000001</v>
      </c>
      <c r="I10" s="44">
        <v>7695.952199999999</v>
      </c>
      <c r="J10" s="45">
        <v>7229.622500000001</v>
      </c>
      <c r="K10" s="22"/>
    </row>
    <row r="11" spans="1:11" s="41" customFormat="1" ht="12" customHeight="1" hidden="1" outlineLevel="1">
      <c r="A11" s="47" t="s">
        <v>84</v>
      </c>
      <c r="B11" s="44">
        <v>9466.024060000002</v>
      </c>
      <c r="C11" s="44">
        <v>7789.195299999999</v>
      </c>
      <c r="D11" s="44">
        <v>7643.528970000001</v>
      </c>
      <c r="E11" s="44">
        <v>6829.48717</v>
      </c>
      <c r="F11" s="44">
        <v>6473.3248699999995</v>
      </c>
      <c r="G11" s="44">
        <v>6649.769549999999</v>
      </c>
      <c r="H11" s="44">
        <v>7145.258970000001</v>
      </c>
      <c r="I11" s="44">
        <v>6322.70741</v>
      </c>
      <c r="J11" s="45">
        <v>5301.68883</v>
      </c>
      <c r="K11" s="22"/>
    </row>
    <row r="12" spans="1:11" s="41" customFormat="1" ht="12" customHeight="1" hidden="1" outlineLevel="1">
      <c r="A12" s="47" t="s">
        <v>85</v>
      </c>
      <c r="B12" s="44">
        <v>-1937.25872</v>
      </c>
      <c r="C12" s="44">
        <v>-1556.86723</v>
      </c>
      <c r="D12" s="44">
        <v>-1656.7394300000003</v>
      </c>
      <c r="E12" s="44">
        <v>-1134.55927</v>
      </c>
      <c r="F12" s="44">
        <v>-1260.5163200000002</v>
      </c>
      <c r="G12" s="44">
        <v>-1364.4661</v>
      </c>
      <c r="H12" s="44">
        <v>-1298.2516699999999</v>
      </c>
      <c r="I12" s="44">
        <v>-945.8865400000001</v>
      </c>
      <c r="J12" s="45">
        <v>-992.25255</v>
      </c>
      <c r="K12" s="22"/>
    </row>
    <row r="13" spans="1:11" s="46" customFormat="1" ht="12" customHeight="1" collapsed="1">
      <c r="A13" s="43" t="s">
        <v>86</v>
      </c>
      <c r="B13" s="44">
        <v>7528.765340000002</v>
      </c>
      <c r="C13" s="44">
        <v>6232.32807</v>
      </c>
      <c r="D13" s="44">
        <v>5986.789540000001</v>
      </c>
      <c r="E13" s="44">
        <v>5694.927900000001</v>
      </c>
      <c r="F13" s="44">
        <v>5212.80855</v>
      </c>
      <c r="G13" s="44">
        <v>5285.303449999999</v>
      </c>
      <c r="H13" s="44">
        <v>5847.007300000001</v>
      </c>
      <c r="I13" s="44">
        <v>5376.82087</v>
      </c>
      <c r="J13" s="45">
        <v>4309.43628</v>
      </c>
      <c r="K13" s="22"/>
    </row>
    <row r="14" spans="1:11" ht="12" customHeight="1">
      <c r="A14" s="48" t="s">
        <v>87</v>
      </c>
      <c r="B14" s="44">
        <v>3284.0718396626003</v>
      </c>
      <c r="C14" s="44">
        <v>-86.81997999999956</v>
      </c>
      <c r="D14" s="44">
        <v>-420.5829</v>
      </c>
      <c r="E14" s="44">
        <v>73.78959</v>
      </c>
      <c r="F14" s="44">
        <v>929.97226</v>
      </c>
      <c r="G14" s="44">
        <v>396.0516399999999</v>
      </c>
      <c r="H14" s="44">
        <v>-484.73532000000006</v>
      </c>
      <c r="I14" s="44">
        <v>449.08986000000004</v>
      </c>
      <c r="J14" s="45">
        <v>1146.21088</v>
      </c>
      <c r="K14" s="22"/>
    </row>
    <row r="15" spans="1:11" ht="12" customHeight="1">
      <c r="A15" s="48" t="s">
        <v>88</v>
      </c>
      <c r="B15" s="44">
        <v>1.6932400000000007</v>
      </c>
      <c r="C15" s="44">
        <v>-4.235080000000005</v>
      </c>
      <c r="D15" s="44">
        <v>4.86357999999998</v>
      </c>
      <c r="E15" s="44">
        <v>-35.58156000000001</v>
      </c>
      <c r="F15" s="44">
        <v>-84.49347999999999</v>
      </c>
      <c r="G15" s="44">
        <v>-23.224909999999998</v>
      </c>
      <c r="H15" s="44">
        <v>-9.230020000000003</v>
      </c>
      <c r="I15" s="44">
        <v>-17.511750000000003</v>
      </c>
      <c r="J15" s="45">
        <v>127.06024999999998</v>
      </c>
      <c r="K15" s="22"/>
    </row>
    <row r="16" spans="1:11" ht="12.95" customHeight="1">
      <c r="A16" s="49" t="s">
        <v>89</v>
      </c>
      <c r="B16" s="50">
        <v>20646.1129496626</v>
      </c>
      <c r="C16" s="50">
        <v>16336.55753</v>
      </c>
      <c r="D16" s="50">
        <v>15439.330990000002</v>
      </c>
      <c r="E16" s="50">
        <v>14596.440260000001</v>
      </c>
      <c r="F16" s="50">
        <v>14664.86729</v>
      </c>
      <c r="G16" s="50">
        <v>13822.353709999998</v>
      </c>
      <c r="H16" s="50">
        <v>13615.429300000002</v>
      </c>
      <c r="I16" s="50">
        <v>13504.35118</v>
      </c>
      <c r="J16" s="51">
        <v>12812.329910000002</v>
      </c>
      <c r="K16" s="22"/>
    </row>
    <row r="17" spans="1:11" ht="12" customHeight="1">
      <c r="A17" s="48" t="s">
        <v>90</v>
      </c>
      <c r="B17" s="39">
        <v>-4077.58769</v>
      </c>
      <c r="C17" s="39">
        <v>-4141.670160000001</v>
      </c>
      <c r="D17" s="39">
        <v>-3944.7373100000004</v>
      </c>
      <c r="E17" s="39">
        <v>-3508.0737699999995</v>
      </c>
      <c r="F17" s="39">
        <v>-3620.6136899999997</v>
      </c>
      <c r="G17" s="39">
        <v>-3590.24597</v>
      </c>
      <c r="H17" s="39">
        <v>-3198.18533</v>
      </c>
      <c r="I17" s="39">
        <v>-3048.99602</v>
      </c>
      <c r="J17" s="40">
        <v>-3504.1255599999995</v>
      </c>
      <c r="K17" s="22"/>
    </row>
    <row r="18" spans="1:11" ht="12" customHeight="1">
      <c r="A18" s="48" t="s">
        <v>91</v>
      </c>
      <c r="B18" s="39">
        <v>-456.67268000000007</v>
      </c>
      <c r="C18" s="39">
        <v>-494.20572</v>
      </c>
      <c r="D18" s="39">
        <v>-498.96508</v>
      </c>
      <c r="E18" s="39">
        <v>-406.01135999999997</v>
      </c>
      <c r="F18" s="39">
        <v>-374.00299</v>
      </c>
      <c r="G18" s="39">
        <v>-437.37770000000006</v>
      </c>
      <c r="H18" s="39">
        <v>-398.04079</v>
      </c>
      <c r="I18" s="39">
        <v>-355.28366000000005</v>
      </c>
      <c r="J18" s="40">
        <v>-375.16742000000005</v>
      </c>
      <c r="K18" s="22"/>
    </row>
    <row r="19" spans="1:11" ht="12" customHeight="1">
      <c r="A19" s="48" t="s">
        <v>92</v>
      </c>
      <c r="B19" s="39">
        <v>-510.62266999999997</v>
      </c>
      <c r="C19" s="39">
        <v>-551.73022</v>
      </c>
      <c r="D19" s="39">
        <v>-569.93079</v>
      </c>
      <c r="E19" s="39">
        <v>-465.95550000000003</v>
      </c>
      <c r="F19" s="39">
        <v>-437.69190000000003</v>
      </c>
      <c r="G19" s="39">
        <v>-415.90274</v>
      </c>
      <c r="H19" s="39">
        <v>-496.66514</v>
      </c>
      <c r="I19" s="39">
        <v>-419.70967000000013</v>
      </c>
      <c r="J19" s="40">
        <v>-423.15323</v>
      </c>
      <c r="K19" s="22"/>
    </row>
    <row r="20" spans="1:11" ht="12" customHeight="1">
      <c r="A20" s="48" t="s">
        <v>93</v>
      </c>
      <c r="B20" s="39">
        <v>-514.81565</v>
      </c>
      <c r="C20" s="39">
        <v>-890.4605200000001</v>
      </c>
      <c r="D20" s="39">
        <v>-1355.9313599999998</v>
      </c>
      <c r="E20" s="39">
        <v>-1280.5141600000002</v>
      </c>
      <c r="F20" s="39">
        <v>-1117.50686</v>
      </c>
      <c r="G20" s="39">
        <v>-1106.95674</v>
      </c>
      <c r="H20" s="39">
        <v>-1455.7984</v>
      </c>
      <c r="I20" s="39">
        <v>-1256.79771</v>
      </c>
      <c r="J20" s="40">
        <v>-753.01923</v>
      </c>
      <c r="K20" s="22"/>
    </row>
    <row r="21" spans="1:11" ht="12" customHeight="1">
      <c r="A21" s="48" t="s">
        <v>94</v>
      </c>
      <c r="B21" s="39">
        <v>-2666.52822</v>
      </c>
      <c r="C21" s="39">
        <v>-2801.94366</v>
      </c>
      <c r="D21" s="39">
        <v>-2116.5237500000003</v>
      </c>
      <c r="E21" s="39">
        <v>-2176.9672899999996</v>
      </c>
      <c r="F21" s="39">
        <v>-2376.483329999999</v>
      </c>
      <c r="G21" s="39">
        <v>-2144.7298500000006</v>
      </c>
      <c r="H21" s="39">
        <v>-2278.79421</v>
      </c>
      <c r="I21" s="39">
        <v>-2077.178719999999</v>
      </c>
      <c r="J21" s="40">
        <v>-2046.0665500000005</v>
      </c>
      <c r="K21" s="22"/>
    </row>
    <row r="22" spans="1:11" ht="12.95" customHeight="1">
      <c r="A22" s="49" t="s">
        <v>95</v>
      </c>
      <c r="B22" s="50">
        <v>-8226.22691</v>
      </c>
      <c r="C22" s="50">
        <v>-8880.010280000002</v>
      </c>
      <c r="D22" s="50">
        <v>-8486.08829</v>
      </c>
      <c r="E22" s="50">
        <v>-7837.52208</v>
      </c>
      <c r="F22" s="50">
        <v>-7926.298769999999</v>
      </c>
      <c r="G22" s="50">
        <v>-7695.213000000001</v>
      </c>
      <c r="H22" s="50">
        <v>-7827.48387</v>
      </c>
      <c r="I22" s="50">
        <v>-7157.9657799999995</v>
      </c>
      <c r="J22" s="51">
        <v>-7101.53199</v>
      </c>
      <c r="K22" s="22"/>
    </row>
    <row r="23" spans="1:11" ht="12.95" customHeight="1">
      <c r="A23" s="52" t="s">
        <v>96</v>
      </c>
      <c r="B23" s="53">
        <v>12419.886039662602</v>
      </c>
      <c r="C23" s="53">
        <v>7456.547249999998</v>
      </c>
      <c r="D23" s="53">
        <v>6953.2427000000025</v>
      </c>
      <c r="E23" s="53">
        <v>6758.9181800000015</v>
      </c>
      <c r="F23" s="53">
        <v>6738.568520000001</v>
      </c>
      <c r="G23" s="53">
        <v>6127.140709999997</v>
      </c>
      <c r="H23" s="53">
        <v>5787.945430000002</v>
      </c>
      <c r="I23" s="53">
        <v>6346.3854</v>
      </c>
      <c r="J23" s="54">
        <v>5710.797920000002</v>
      </c>
      <c r="K23" s="22"/>
    </row>
    <row r="24" spans="1:11" ht="12" customHeight="1" hidden="1" outlineLevel="1">
      <c r="A24" s="48" t="s">
        <v>97</v>
      </c>
      <c r="B24" s="39">
        <v>0</v>
      </c>
      <c r="C24" s="39">
        <v>0</v>
      </c>
      <c r="D24" s="39">
        <v>0</v>
      </c>
      <c r="E24" s="39">
        <v>0</v>
      </c>
      <c r="F24" s="39">
        <v>0</v>
      </c>
      <c r="G24" s="39">
        <v>0</v>
      </c>
      <c r="H24" s="39">
        <v>0</v>
      </c>
      <c r="I24" s="39">
        <v>0</v>
      </c>
      <c r="J24" s="40">
        <v>0</v>
      </c>
      <c r="K24" s="22"/>
    </row>
    <row r="25" spans="1:11" ht="12.95" customHeight="1" collapsed="1">
      <c r="A25" s="55" t="s">
        <v>98</v>
      </c>
      <c r="B25" s="56">
        <v>12419.886039662602</v>
      </c>
      <c r="C25" s="56">
        <v>7456.547249999998</v>
      </c>
      <c r="D25" s="56">
        <v>6953.2427000000025</v>
      </c>
      <c r="E25" s="56">
        <v>6758.9181800000015</v>
      </c>
      <c r="F25" s="56">
        <v>6738.568520000001</v>
      </c>
      <c r="G25" s="56">
        <v>6127.140709999997</v>
      </c>
      <c r="H25" s="56">
        <v>5787.945430000002</v>
      </c>
      <c r="I25" s="56">
        <v>6346.3854</v>
      </c>
      <c r="J25" s="57">
        <v>5710.797920000002</v>
      </c>
      <c r="K25" s="22"/>
    </row>
    <row r="26" spans="1:11" ht="12" customHeight="1">
      <c r="A26" s="48" t="s">
        <v>99</v>
      </c>
      <c r="B26" s="39">
        <v>-1682.21801</v>
      </c>
      <c r="C26" s="39">
        <v>-1186.1558300000002</v>
      </c>
      <c r="D26" s="39">
        <v>39.53523000000007</v>
      </c>
      <c r="E26" s="39">
        <v>-1260.7793000000001</v>
      </c>
      <c r="F26" s="39">
        <v>-1838.90823</v>
      </c>
      <c r="G26" s="39">
        <v>-93.70674999999996</v>
      </c>
      <c r="H26" s="39">
        <v>16.674219999999973</v>
      </c>
      <c r="I26" s="39">
        <v>-499.57223000000005</v>
      </c>
      <c r="J26" s="40">
        <v>-742.28081</v>
      </c>
      <c r="K26" s="22"/>
    </row>
    <row r="27" spans="1:11" ht="12" customHeight="1">
      <c r="A27" s="48" t="s">
        <v>100</v>
      </c>
      <c r="B27" s="39">
        <v>-698.66647</v>
      </c>
      <c r="C27" s="39">
        <v>-2013.935</v>
      </c>
      <c r="D27" s="39">
        <v>-201.43193</v>
      </c>
      <c r="E27" s="39">
        <v>-41.955</v>
      </c>
      <c r="F27" s="39">
        <v>-21.277</v>
      </c>
      <c r="G27" s="39">
        <v>-983.1092500000001</v>
      </c>
      <c r="H27" s="39">
        <v>-69.67999999999999</v>
      </c>
      <c r="I27" s="39">
        <v>-54.946000000000005</v>
      </c>
      <c r="J27" s="40">
        <v>-68.282</v>
      </c>
      <c r="K27" s="22"/>
    </row>
    <row r="28" spans="1:11" ht="12.95" customHeight="1">
      <c r="A28" s="49" t="s">
        <v>101</v>
      </c>
      <c r="B28" s="50">
        <v>10039.001559662602</v>
      </c>
      <c r="C28" s="50">
        <v>4256.456419999999</v>
      </c>
      <c r="D28" s="50">
        <v>6791.346000000003</v>
      </c>
      <c r="E28" s="50">
        <v>5456.183880000001</v>
      </c>
      <c r="F28" s="50">
        <v>4878.383290000001</v>
      </c>
      <c r="G28" s="50">
        <v>5050.324709999996</v>
      </c>
      <c r="H28" s="50">
        <v>5734.939650000001</v>
      </c>
      <c r="I28" s="50">
        <v>5791.86717</v>
      </c>
      <c r="J28" s="51">
        <v>4900.235110000001</v>
      </c>
      <c r="K28" s="22"/>
    </row>
    <row r="29" spans="1:11" ht="12" customHeight="1">
      <c r="A29" s="48" t="s">
        <v>102</v>
      </c>
      <c r="B29" s="39">
        <v>515.6535483101997</v>
      </c>
      <c r="C29" s="39">
        <v>305.7551422088001</v>
      </c>
      <c r="D29" s="39">
        <v>1107.0010592754018</v>
      </c>
      <c r="E29" s="39">
        <v>428.6395678523993</v>
      </c>
      <c r="F29" s="39">
        <v>457.9459287327997</v>
      </c>
      <c r="G29" s="39">
        <v>581.2142967574</v>
      </c>
      <c r="H29" s="39">
        <v>837.9569221847999</v>
      </c>
      <c r="I29" s="39">
        <v>447.10623612960035</v>
      </c>
      <c r="J29" s="40">
        <v>346.1968068516</v>
      </c>
      <c r="K29" s="22"/>
    </row>
    <row r="30" spans="1:11" s="61" customFormat="1" ht="12" customHeight="1">
      <c r="A30" s="58" t="s">
        <v>103</v>
      </c>
      <c r="B30" s="59">
        <v>9523.348011352404</v>
      </c>
      <c r="C30" s="59">
        <v>3950.7012777912028</v>
      </c>
      <c r="D30" s="59">
        <v>5684.344940724598</v>
      </c>
      <c r="E30" s="59">
        <v>5027.544312147603</v>
      </c>
      <c r="F30" s="59">
        <v>4420.4373612672</v>
      </c>
      <c r="G30" s="59">
        <v>4469.1104132426</v>
      </c>
      <c r="H30" s="59">
        <v>4896.9827278152015</v>
      </c>
      <c r="I30" s="59">
        <v>5344.7609338704</v>
      </c>
      <c r="J30" s="60">
        <v>4554.0383031484</v>
      </c>
      <c r="K30" s="22"/>
    </row>
    <row r="31" spans="1:11" s="62" customFormat="1" ht="12.95" customHeight="1">
      <c r="A31" s="22"/>
      <c r="B31" s="22"/>
      <c r="C31" s="22"/>
      <c r="D31" s="22"/>
      <c r="E31" s="22"/>
      <c r="F31" s="22"/>
      <c r="G31" s="22"/>
      <c r="H31" s="22"/>
      <c r="I31" s="22"/>
      <c r="J31" s="22"/>
      <c r="K31" s="22"/>
    </row>
    <row r="32" spans="1:7" ht="12" customHeight="1">
      <c r="A32" s="64"/>
      <c r="B32" s="16"/>
      <c r="C32" s="16"/>
      <c r="D32" s="16"/>
      <c r="E32" s="16"/>
      <c r="F32" s="16"/>
      <c r="G32" s="16"/>
    </row>
    <row r="33" spans="1:7" ht="18.75">
      <c r="A33" s="29" t="s">
        <v>104</v>
      </c>
      <c r="B33" s="26"/>
      <c r="C33" s="26"/>
      <c r="D33" s="26"/>
      <c r="E33" s="26"/>
      <c r="F33" s="24"/>
      <c r="G33" s="24"/>
    </row>
    <row r="34" spans="1:7" ht="12" customHeight="1">
      <c r="A34" s="65"/>
      <c r="B34" s="65"/>
      <c r="C34" s="65"/>
      <c r="D34" s="65"/>
      <c r="E34" s="65"/>
      <c r="F34" s="66"/>
      <c r="G34" s="27"/>
    </row>
    <row r="35" spans="1:7" ht="12" customHeight="1">
      <c r="A35" s="297" t="s">
        <v>80</v>
      </c>
      <c r="B35" s="312">
        <v>2017</v>
      </c>
      <c r="C35" s="312">
        <v>2016</v>
      </c>
      <c r="D35" s="312">
        <v>2015</v>
      </c>
      <c r="E35" s="312">
        <v>2014</v>
      </c>
      <c r="F35" s="68">
        <v>2013</v>
      </c>
      <c r="G35" s="37"/>
    </row>
    <row r="36" spans="1:7" ht="12" customHeight="1" hidden="1" outlineLevel="1">
      <c r="A36" s="298" t="s">
        <v>81</v>
      </c>
      <c r="B36" s="39">
        <v>38864.71418000001</v>
      </c>
      <c r="C36" s="39">
        <v>34350.23994</v>
      </c>
      <c r="D36" s="39">
        <v>27367.75128</v>
      </c>
      <c r="E36" s="39">
        <v>24147.601975027803</v>
      </c>
      <c r="F36" s="40">
        <v>14910.370370152921</v>
      </c>
      <c r="G36" s="41"/>
    </row>
    <row r="37" spans="1:7" ht="12" customHeight="1" hidden="1" outlineLevel="1">
      <c r="A37" s="298" t="s">
        <v>82</v>
      </c>
      <c r="B37" s="39">
        <v>-3362.3455900000004</v>
      </c>
      <c r="C37" s="39">
        <v>-4374.0440100000005</v>
      </c>
      <c r="D37" s="39">
        <v>-4136.13446</v>
      </c>
      <c r="E37" s="39">
        <v>-3804.213134986098</v>
      </c>
      <c r="F37" s="40">
        <v>-3072.212447632067</v>
      </c>
      <c r="G37" s="41"/>
    </row>
    <row r="38" spans="1:8" ht="12" customHeight="1" collapsed="1">
      <c r="A38" s="299" t="s">
        <v>83</v>
      </c>
      <c r="B38" s="44">
        <v>35502.36859000001</v>
      </c>
      <c r="C38" s="44">
        <v>29976.195929999998</v>
      </c>
      <c r="D38" s="44">
        <v>23231.61682</v>
      </c>
      <c r="E38" s="44">
        <v>20343.388840041705</v>
      </c>
      <c r="F38" s="45">
        <v>11838.157922520855</v>
      </c>
      <c r="G38" s="46"/>
      <c r="H38" s="32"/>
    </row>
    <row r="39" spans="1:7" ht="12" customHeight="1" hidden="1" outlineLevel="1">
      <c r="A39" s="300" t="s">
        <v>84</v>
      </c>
      <c r="B39" s="44">
        <v>27596.11056</v>
      </c>
      <c r="C39" s="44">
        <v>23282.889340000005</v>
      </c>
      <c r="D39" s="44">
        <v>16802.16168</v>
      </c>
      <c r="E39" s="44">
        <v>14075.225416737721</v>
      </c>
      <c r="F39" s="45">
        <v>10438.441198160333</v>
      </c>
      <c r="G39" s="41"/>
    </row>
    <row r="40" spans="1:7" ht="12" customHeight="1" hidden="1" outlineLevel="1">
      <c r="A40" s="300" t="s">
        <v>85</v>
      </c>
      <c r="B40" s="44">
        <v>-5416.281120000001</v>
      </c>
      <c r="C40" s="44">
        <v>-4096.76003</v>
      </c>
      <c r="D40" s="44">
        <v>-2137.07214</v>
      </c>
      <c r="E40" s="44">
        <v>-1302.7870451482854</v>
      </c>
      <c r="F40" s="45">
        <v>-1012.5632076413345</v>
      </c>
      <c r="G40" s="41"/>
    </row>
    <row r="41" spans="1:7" ht="12" customHeight="1" collapsed="1">
      <c r="A41" s="299" t="s">
        <v>86</v>
      </c>
      <c r="B41" s="44">
        <v>22179.82944</v>
      </c>
      <c r="C41" s="44">
        <v>19186.129310000004</v>
      </c>
      <c r="D41" s="44">
        <v>14665.08954</v>
      </c>
      <c r="E41" s="44">
        <v>12772.438371589436</v>
      </c>
      <c r="F41" s="45">
        <v>9425.877990518999</v>
      </c>
      <c r="G41" s="46"/>
    </row>
    <row r="42" spans="1:7" ht="12" customHeight="1">
      <c r="A42" s="301" t="s">
        <v>87</v>
      </c>
      <c r="B42" s="44">
        <v>979.2305899999997</v>
      </c>
      <c r="C42" s="44">
        <v>1309.4204399999999</v>
      </c>
      <c r="D42" s="44">
        <v>3330.219330000001</v>
      </c>
      <c r="E42" s="44">
        <v>500.01562182113076</v>
      </c>
      <c r="F42" s="45">
        <v>2706.4578589481002</v>
      </c>
      <c r="G42" s="24"/>
    </row>
    <row r="43" spans="1:7" ht="12" customHeight="1">
      <c r="A43" s="301" t="s">
        <v>88</v>
      </c>
      <c r="B43" s="44">
        <v>-138.43637000000004</v>
      </c>
      <c r="C43" s="44">
        <v>86.13237999999998</v>
      </c>
      <c r="D43" s="44">
        <v>37.74119000000001</v>
      </c>
      <c r="E43" s="44">
        <v>-15.561049999999998</v>
      </c>
      <c r="F43" s="45">
        <v>62.700490000000016</v>
      </c>
      <c r="G43" s="24"/>
    </row>
    <row r="44" spans="1:8" ht="12" customHeight="1">
      <c r="A44" s="49" t="s">
        <v>89</v>
      </c>
      <c r="B44" s="50">
        <v>58522.99225000001</v>
      </c>
      <c r="C44" s="69">
        <v>50557.87806000001</v>
      </c>
      <c r="D44" s="70">
        <v>41264.66688</v>
      </c>
      <c r="E44" s="70">
        <v>33600.28178345228</v>
      </c>
      <c r="F44" s="71">
        <v>24033.194261987952</v>
      </c>
      <c r="G44" s="24"/>
      <c r="H44" s="32"/>
    </row>
    <row r="45" spans="1:7" ht="12" customHeight="1">
      <c r="A45" s="48" t="s">
        <v>90</v>
      </c>
      <c r="B45" s="39">
        <v>-14663.670740000001</v>
      </c>
      <c r="C45" s="39">
        <v>-12976.25434</v>
      </c>
      <c r="D45" s="39">
        <v>-10975.96586</v>
      </c>
      <c r="E45" s="39">
        <v>-9092.656965523633</v>
      </c>
      <c r="F45" s="40">
        <v>-6661.635291654309</v>
      </c>
      <c r="G45" s="24"/>
    </row>
    <row r="46" spans="1:7" ht="12" customHeight="1">
      <c r="A46" s="48" t="s">
        <v>91</v>
      </c>
      <c r="B46" s="39">
        <v>-1716.35713</v>
      </c>
      <c r="C46" s="39">
        <v>-1511.1509500000002</v>
      </c>
      <c r="D46" s="39">
        <v>-1334.4027700000001</v>
      </c>
      <c r="E46" s="39">
        <v>-1399.1864633225207</v>
      </c>
      <c r="F46" s="40">
        <v>-1235.5888597358667</v>
      </c>
      <c r="G46" s="24"/>
    </row>
    <row r="47" spans="1:7" ht="12" customHeight="1">
      <c r="A47" s="48" t="s">
        <v>92</v>
      </c>
      <c r="B47" s="39">
        <v>-1889.48093</v>
      </c>
      <c r="C47" s="39">
        <v>-1782.5475700000002</v>
      </c>
      <c r="D47" s="39">
        <v>-1369.02687</v>
      </c>
      <c r="E47" s="39">
        <v>-1290.0320338832255</v>
      </c>
      <c r="F47" s="40">
        <v>-939.0331213113996</v>
      </c>
      <c r="G47" s="24"/>
    </row>
    <row r="48" spans="1:7" ht="12" customHeight="1">
      <c r="A48" s="48" t="s">
        <v>93</v>
      </c>
      <c r="B48" s="39">
        <v>-4860.90912</v>
      </c>
      <c r="C48" s="39">
        <v>-4553.65081</v>
      </c>
      <c r="D48" s="39">
        <v>-3905.43915</v>
      </c>
      <c r="E48" s="39">
        <v>-4845.513707664505</v>
      </c>
      <c r="F48" s="40">
        <v>-3541.4793153058386</v>
      </c>
      <c r="G48" s="24"/>
    </row>
    <row r="49" spans="1:7" ht="12" customHeight="1">
      <c r="A49" s="48" t="s">
        <v>94</v>
      </c>
      <c r="B49" s="39">
        <v>-8814.704219999998</v>
      </c>
      <c r="C49" s="39">
        <v>-8090.463730000001</v>
      </c>
      <c r="D49" s="39">
        <v>-6656.220139999999</v>
      </c>
      <c r="E49" s="39">
        <v>-5110.962481441149</v>
      </c>
      <c r="F49" s="40">
        <v>-4365.719533994441</v>
      </c>
      <c r="G49" s="22"/>
    </row>
    <row r="50" spans="1:8" ht="12" customHeight="1">
      <c r="A50" s="49" t="s">
        <v>95</v>
      </c>
      <c r="B50" s="50">
        <v>-31945.12214</v>
      </c>
      <c r="C50" s="69">
        <v>-28914.0674</v>
      </c>
      <c r="D50" s="70">
        <v>-24241.054790000002</v>
      </c>
      <c r="E50" s="70">
        <v>-21738.351651835037</v>
      </c>
      <c r="F50" s="71">
        <v>-16743.456122001855</v>
      </c>
      <c r="G50" s="24"/>
      <c r="H50" s="32"/>
    </row>
    <row r="51" spans="1:7" ht="12" customHeight="1">
      <c r="A51" s="52" t="s">
        <v>96</v>
      </c>
      <c r="B51" s="53">
        <v>26577.87011000001</v>
      </c>
      <c r="C51" s="53">
        <v>21643.81066000001</v>
      </c>
      <c r="D51" s="53">
        <v>17023.612089999995</v>
      </c>
      <c r="E51" s="53">
        <v>11861.930131617242</v>
      </c>
      <c r="F51" s="54">
        <v>7289.738139986097</v>
      </c>
      <c r="G51" s="24"/>
    </row>
    <row r="52" spans="1:7" ht="12" customHeight="1">
      <c r="A52" s="48" t="s">
        <v>97</v>
      </c>
      <c r="B52" s="39">
        <v>0</v>
      </c>
      <c r="C52" s="39">
        <v>0</v>
      </c>
      <c r="D52" s="39">
        <v>0</v>
      </c>
      <c r="E52" s="39">
        <v>0</v>
      </c>
      <c r="F52" s="40">
        <v>10.235020000000004</v>
      </c>
      <c r="G52" s="24"/>
    </row>
    <row r="53" spans="1:7" ht="12" customHeight="1">
      <c r="A53" s="55" t="s">
        <v>98</v>
      </c>
      <c r="B53" s="56">
        <v>26577.87011000001</v>
      </c>
      <c r="C53" s="56">
        <v>21643.81066000001</v>
      </c>
      <c r="D53" s="56">
        <v>17023.612089999995</v>
      </c>
      <c r="E53" s="56">
        <v>11861.930131617242</v>
      </c>
      <c r="F53" s="57">
        <v>7299.973159986097</v>
      </c>
      <c r="G53" s="24"/>
    </row>
    <row r="54" spans="1:8" ht="12" customHeight="1">
      <c r="A54" s="48" t="s">
        <v>99</v>
      </c>
      <c r="B54" s="39">
        <v>-3153.85905</v>
      </c>
      <c r="C54" s="39">
        <v>-1479.98953</v>
      </c>
      <c r="D54" s="39">
        <v>-1367.25809</v>
      </c>
      <c r="E54" s="39">
        <v>-2643.6419398887865</v>
      </c>
      <c r="F54" s="40">
        <v>-2871.8708933549583</v>
      </c>
      <c r="G54" s="24"/>
      <c r="H54" s="32"/>
    </row>
    <row r="55" spans="1:7" ht="12" customHeight="1">
      <c r="A55" s="48" t="s">
        <v>100</v>
      </c>
      <c r="B55" s="39">
        <v>-1247.7731800000001</v>
      </c>
      <c r="C55" s="39">
        <v>-270.297</v>
      </c>
      <c r="D55" s="39">
        <v>-869.37804</v>
      </c>
      <c r="E55" s="39">
        <v>449.1262164040779</v>
      </c>
      <c r="F55" s="40">
        <v>-83.48884094068583</v>
      </c>
      <c r="G55" s="24"/>
    </row>
    <row r="56" spans="1:7" ht="12" customHeight="1">
      <c r="A56" s="49" t="s">
        <v>101</v>
      </c>
      <c r="B56" s="50">
        <v>22176.23788000001</v>
      </c>
      <c r="C56" s="69">
        <v>19893.524130000013</v>
      </c>
      <c r="D56" s="70">
        <v>14786.975959999996</v>
      </c>
      <c r="E56" s="70">
        <v>9667.414408132534</v>
      </c>
      <c r="F56" s="71">
        <v>4344.6134256904525</v>
      </c>
      <c r="G56" s="24"/>
    </row>
    <row r="57" spans="1:7" ht="12" customHeight="1">
      <c r="A57" s="48" t="s">
        <v>102</v>
      </c>
      <c r="B57" s="39">
        <v>2574.8008526180006</v>
      </c>
      <c r="C57" s="39">
        <v>2077.9038845586006</v>
      </c>
      <c r="D57" s="39">
        <v>1081.5288902577997</v>
      </c>
      <c r="E57" s="39">
        <v>464.45339383810193</v>
      </c>
      <c r="F57" s="40">
        <v>107.88778545331327</v>
      </c>
      <c r="G57" s="24"/>
    </row>
    <row r="58" spans="1:7" ht="12.75">
      <c r="A58" s="58" t="s">
        <v>103</v>
      </c>
      <c r="B58" s="59">
        <v>19601.437027382</v>
      </c>
      <c r="C58" s="59">
        <v>17815.6202454414</v>
      </c>
      <c r="D58" s="59">
        <v>13705.447069742198</v>
      </c>
      <c r="E58" s="59">
        <v>9202.961014294431</v>
      </c>
      <c r="F58" s="60">
        <v>4236.725640237141</v>
      </c>
      <c r="G58" s="61"/>
    </row>
    <row r="59" spans="1:7" ht="12" customHeight="1">
      <c r="A59" s="22"/>
      <c r="B59" s="22"/>
      <c r="C59" s="22"/>
      <c r="D59" s="22"/>
      <c r="E59" s="22"/>
      <c r="F59" s="22"/>
      <c r="G59" s="22"/>
    </row>
  </sheetData>
  <conditionalFormatting sqref="G28:H28">
    <cfRule type="cellIs" priority="37" operator="greaterThan" stopIfTrue="1">
      <formula>10</formula>
    </cfRule>
  </conditionalFormatting>
  <conditionalFormatting sqref="D22:F22">
    <cfRule type="cellIs" priority="36" operator="greaterThan" stopIfTrue="1">
      <formula>10</formula>
    </cfRule>
  </conditionalFormatting>
  <conditionalFormatting sqref="D28:F28">
    <cfRule type="cellIs" priority="35" operator="greaterThan" stopIfTrue="1">
      <formula>10</formula>
    </cfRule>
  </conditionalFormatting>
  <conditionalFormatting sqref="I22">
    <cfRule type="cellIs" priority="40" operator="greaterThan" stopIfTrue="1">
      <formula>10</formula>
    </cfRule>
  </conditionalFormatting>
  <conditionalFormatting sqref="I28">
    <cfRule type="cellIs" priority="39" operator="greaterThan" stopIfTrue="1">
      <formula>10</formula>
    </cfRule>
  </conditionalFormatting>
  <conditionalFormatting sqref="G22:H22">
    <cfRule type="cellIs" priority="38" operator="greaterThan" stopIfTrue="1">
      <formula>10</formula>
    </cfRule>
  </conditionalFormatting>
  <conditionalFormatting sqref="J28">
    <cfRule type="cellIs" priority="41" operator="greaterThan" stopIfTrue="1">
      <formula>10</formula>
    </cfRule>
  </conditionalFormatting>
  <conditionalFormatting sqref="J22">
    <cfRule type="cellIs" priority="42" operator="greaterThan" stopIfTrue="1">
      <formula>10</formula>
    </cfRule>
  </conditionalFormatting>
  <conditionalFormatting sqref="C28">
    <cfRule type="cellIs" priority="33" operator="greaterThan" stopIfTrue="1">
      <formula>10</formula>
    </cfRule>
  </conditionalFormatting>
  <conditionalFormatting sqref="C22">
    <cfRule type="cellIs" priority="34" operator="greaterThan" stopIfTrue="1">
      <formula>10</formula>
    </cfRule>
  </conditionalFormatting>
  <conditionalFormatting sqref="B28">
    <cfRule type="cellIs" priority="31" operator="greaterThan" stopIfTrue="1">
      <formula>10</formula>
    </cfRule>
  </conditionalFormatting>
  <conditionalFormatting sqref="B22">
    <cfRule type="cellIs" priority="32" operator="greaterThan" stopIfTrue="1">
      <formula>10</formula>
    </cfRule>
  </conditionalFormatting>
  <conditionalFormatting sqref="D44:F44">
    <cfRule type="cellIs" priority="5" operator="greaterThan" stopIfTrue="1">
      <formula>10</formula>
    </cfRule>
  </conditionalFormatting>
  <conditionalFormatting sqref="D50:F50">
    <cfRule type="cellIs" priority="4" operator="greaterThan" stopIfTrue="1">
      <formula>10</formula>
    </cfRule>
  </conditionalFormatting>
  <conditionalFormatting sqref="D56:F56">
    <cfRule type="cellIs" priority="3" operator="greaterThan" stopIfTrue="1">
      <formula>10</formula>
    </cfRule>
  </conditionalFormatting>
  <conditionalFormatting sqref="C44">
    <cfRule type="cellIs" priority="8" operator="greaterThan" stopIfTrue="1">
      <formula>10</formula>
    </cfRule>
  </conditionalFormatting>
  <conditionalFormatting sqref="C50">
    <cfRule type="cellIs" priority="7" operator="greaterThan" stopIfTrue="1">
      <formula>10</formula>
    </cfRule>
  </conditionalFormatting>
  <conditionalFormatting sqref="C56">
    <cfRule type="cellIs" priority="6" operator="greaterThan" stopIfTrue="1">
      <formula>10</formula>
    </cfRule>
  </conditionalFormatting>
  <conditionalFormatting sqref="B50">
    <cfRule type="cellIs" priority="2" operator="greaterThan" stopIfTrue="1">
      <formula>10</formula>
    </cfRule>
  </conditionalFormatting>
  <conditionalFormatting sqref="B5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49"/>
  <sheetViews>
    <sheetView showGridLines="0" workbookViewId="0" topLeftCell="A1"/>
  </sheetViews>
  <sheetFormatPr defaultColWidth="10" defaultRowHeight="12" customHeight="1"/>
  <cols>
    <col min="1" max="1" width="47.33203125" style="72" customWidth="1"/>
    <col min="2" max="3" width="13" style="72" customWidth="1"/>
    <col min="4" max="8" width="13" style="23" customWidth="1"/>
    <col min="9" max="9" width="13" style="27" customWidth="1"/>
    <col min="10" max="10" width="13" style="63" customWidth="1"/>
    <col min="11" max="11" width="10.332031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105</v>
      </c>
      <c r="B5" s="25"/>
      <c r="C5" s="25"/>
      <c r="D5" s="26"/>
      <c r="E5" s="26"/>
      <c r="F5" s="26"/>
      <c r="G5" s="26"/>
      <c r="H5" s="26"/>
      <c r="J5" s="214" t="s">
        <v>78</v>
      </c>
      <c r="K5" s="26"/>
    </row>
    <row r="6" spans="1:11" ht="11.25" customHeight="1">
      <c r="A6" s="63"/>
      <c r="B6" s="23"/>
      <c r="C6" s="23"/>
      <c r="I6" s="23"/>
      <c r="J6" s="72"/>
      <c r="K6" s="73"/>
    </row>
    <row r="7" spans="1:11" s="37" customFormat="1" ht="12" customHeight="1">
      <c r="A7" s="74" t="s">
        <v>106</v>
      </c>
      <c r="B7" s="285">
        <v>43281</v>
      </c>
      <c r="C7" s="285">
        <v>43190</v>
      </c>
      <c r="D7" s="285">
        <v>43100</v>
      </c>
      <c r="E7" s="285">
        <v>43008</v>
      </c>
      <c r="F7" s="285">
        <v>42916</v>
      </c>
      <c r="G7" s="285">
        <v>42825</v>
      </c>
      <c r="H7" s="285">
        <v>42735</v>
      </c>
      <c r="I7" s="285">
        <v>42643</v>
      </c>
      <c r="J7" s="350">
        <v>42551</v>
      </c>
      <c r="K7" s="73"/>
    </row>
    <row r="8" spans="1:11" s="76" customFormat="1" ht="12.95" customHeight="1">
      <c r="A8" s="75" t="s">
        <v>107</v>
      </c>
      <c r="B8" s="39">
        <v>879204.45747</v>
      </c>
      <c r="C8" s="39">
        <v>1071821.71823</v>
      </c>
      <c r="D8" s="39">
        <v>961211.75297</v>
      </c>
      <c r="E8" s="39">
        <v>696391.6240000001</v>
      </c>
      <c r="F8" s="39">
        <v>488630.30524</v>
      </c>
      <c r="G8" s="39">
        <v>348473.96573000005</v>
      </c>
      <c r="H8" s="39">
        <v>306500.06863</v>
      </c>
      <c r="I8" s="39">
        <v>315315.66096000007</v>
      </c>
      <c r="J8" s="40">
        <v>236394.57197</v>
      </c>
      <c r="K8" s="73"/>
    </row>
    <row r="9" spans="1:11" s="76" customFormat="1" ht="12.95" customHeight="1">
      <c r="A9" s="75" t="s">
        <v>108</v>
      </c>
      <c r="B9" s="39">
        <v>54083.67184999999</v>
      </c>
      <c r="C9" s="39">
        <v>57091.097200000004</v>
      </c>
      <c r="D9" s="39">
        <v>56634.32972999999</v>
      </c>
      <c r="E9" s="39">
        <v>61582.68313000001</v>
      </c>
      <c r="F9" s="39">
        <v>60675.9425</v>
      </c>
      <c r="G9" s="39">
        <v>68608.51163</v>
      </c>
      <c r="H9" s="39">
        <v>76140.22069</v>
      </c>
      <c r="I9" s="39">
        <v>77680.50763000001</v>
      </c>
      <c r="J9" s="40">
        <v>103935.94711999998</v>
      </c>
      <c r="K9" s="73"/>
    </row>
    <row r="10" spans="1:11" s="76" customFormat="1" ht="12.95" customHeight="1">
      <c r="A10" s="75" t="s">
        <v>109</v>
      </c>
      <c r="B10" s="39">
        <v>785662.5864699999</v>
      </c>
      <c r="C10" s="39">
        <v>774759.69544</v>
      </c>
      <c r="D10" s="39">
        <v>740168.71375</v>
      </c>
      <c r="E10" s="39">
        <v>663941.08115</v>
      </c>
      <c r="F10" s="39">
        <v>613365.6703899999</v>
      </c>
      <c r="G10" s="39">
        <v>551232.8696600001</v>
      </c>
      <c r="H10" s="39">
        <v>543381.9656600002</v>
      </c>
      <c r="I10" s="39">
        <v>483597.40502999997</v>
      </c>
      <c r="J10" s="40">
        <v>474451.64524800016</v>
      </c>
      <c r="K10" s="73"/>
    </row>
    <row r="11" spans="1:12" s="76" customFormat="1" ht="12.95" customHeight="1">
      <c r="A11" s="75" t="s">
        <v>110</v>
      </c>
      <c r="B11" s="39">
        <v>-9115.38935</v>
      </c>
      <c r="C11" s="39">
        <v>-9111.10097</v>
      </c>
      <c r="D11" s="39">
        <v>-8125.13628</v>
      </c>
      <c r="E11" s="39">
        <v>-8409.050530000002</v>
      </c>
      <c r="F11" s="39">
        <v>-7314.21268</v>
      </c>
      <c r="G11" s="39">
        <v>-5571.39087</v>
      </c>
      <c r="H11" s="39">
        <v>-5741.041450000001</v>
      </c>
      <c r="I11" s="39">
        <v>-5297.1679</v>
      </c>
      <c r="J11" s="40">
        <v>-5151.941269999999</v>
      </c>
      <c r="K11" s="73"/>
      <c r="L11" s="39"/>
    </row>
    <row r="12" spans="1:12" s="76" customFormat="1" ht="12.95" customHeight="1">
      <c r="A12" s="75" t="s">
        <v>111</v>
      </c>
      <c r="B12" s="39">
        <v>6495.28298</v>
      </c>
      <c r="C12" s="39">
        <v>12250.19929</v>
      </c>
      <c r="D12" s="39">
        <v>9801.7647</v>
      </c>
      <c r="E12" s="39">
        <v>8744.995080000002</v>
      </c>
      <c r="F12" s="39">
        <v>4351.817830000001</v>
      </c>
      <c r="G12" s="39">
        <v>2587.124989999999</v>
      </c>
      <c r="H12" s="39">
        <v>3478.355420000001</v>
      </c>
      <c r="I12" s="39">
        <v>2739.457329999999</v>
      </c>
      <c r="J12" s="40">
        <v>2021.7738519999996</v>
      </c>
      <c r="K12" s="73"/>
      <c r="L12" s="39"/>
    </row>
    <row r="13" spans="1:12" s="76" customFormat="1" ht="12.95" customHeight="1">
      <c r="A13" s="75" t="s">
        <v>112</v>
      </c>
      <c r="B13" s="39">
        <v>23449.836969999997</v>
      </c>
      <c r="C13" s="39">
        <v>24027.864910000004</v>
      </c>
      <c r="D13" s="39">
        <v>13164.6718</v>
      </c>
      <c r="E13" s="39">
        <v>12932.697500000002</v>
      </c>
      <c r="F13" s="39">
        <v>11551.29029</v>
      </c>
      <c r="G13" s="39">
        <v>11953.372970000002</v>
      </c>
      <c r="H13" s="39">
        <v>11687.139310000002</v>
      </c>
      <c r="I13" s="39">
        <v>11849.74725</v>
      </c>
      <c r="J13" s="40">
        <v>11529.04132</v>
      </c>
      <c r="K13" s="73"/>
      <c r="L13" s="39"/>
    </row>
    <row r="14" spans="1:12" ht="12.95" customHeight="1">
      <c r="A14" s="77" t="s">
        <v>113</v>
      </c>
      <c r="B14" s="69">
        <v>1739780.4463899997</v>
      </c>
      <c r="C14" s="69">
        <v>1930839.4740999998</v>
      </c>
      <c r="D14" s="69">
        <v>1772856.0966699999</v>
      </c>
      <c r="E14" s="69">
        <v>1435184.0303300002</v>
      </c>
      <c r="F14" s="69">
        <v>1171260.8135699998</v>
      </c>
      <c r="G14" s="69">
        <v>977284.4541100002</v>
      </c>
      <c r="H14" s="69">
        <v>935446.7082600002</v>
      </c>
      <c r="I14" s="69">
        <v>885885.6103000001</v>
      </c>
      <c r="J14" s="78">
        <v>823181.0382400001</v>
      </c>
      <c r="K14" s="73"/>
      <c r="L14" s="39"/>
    </row>
    <row r="15" spans="1:12" ht="12" customHeight="1">
      <c r="A15" s="79" t="s">
        <v>114</v>
      </c>
      <c r="B15" s="39">
        <v>1427569.0368199996</v>
      </c>
      <c r="C15" s="39">
        <v>1598606.4149099998</v>
      </c>
      <c r="D15" s="39">
        <v>1409661.5958</v>
      </c>
      <c r="E15" s="39">
        <v>1144113.52658</v>
      </c>
      <c r="F15" s="39">
        <v>868348.4121399999</v>
      </c>
      <c r="G15" s="39">
        <v>668350.4589899998</v>
      </c>
      <c r="H15" s="39">
        <v>624219.19793</v>
      </c>
      <c r="I15" s="39">
        <v>578488.3070399999</v>
      </c>
      <c r="J15" s="40">
        <v>482075.44377000007</v>
      </c>
      <c r="K15" s="73"/>
      <c r="L15" s="80"/>
    </row>
    <row r="16" spans="1:11" ht="12" customHeight="1">
      <c r="A16" s="79" t="s">
        <v>115</v>
      </c>
      <c r="B16" s="39">
        <v>115077.92212999999</v>
      </c>
      <c r="C16" s="39">
        <v>126603.65604000002</v>
      </c>
      <c r="D16" s="39">
        <v>127111.50516</v>
      </c>
      <c r="E16" s="39">
        <v>123869.34886</v>
      </c>
      <c r="F16" s="39">
        <v>139705.882</v>
      </c>
      <c r="G16" s="39">
        <v>129671.53263</v>
      </c>
      <c r="H16" s="39">
        <v>152163.19456</v>
      </c>
      <c r="I16" s="39">
        <v>161808.55414</v>
      </c>
      <c r="J16" s="40">
        <v>189221.90123</v>
      </c>
      <c r="K16" s="73"/>
    </row>
    <row r="17" spans="1:11" ht="12" customHeight="1">
      <c r="A17" s="79" t="s">
        <v>116</v>
      </c>
      <c r="B17" s="39">
        <v>132.95386</v>
      </c>
      <c r="C17" s="39">
        <v>144.50519</v>
      </c>
      <c r="D17" s="39">
        <v>155.18111</v>
      </c>
      <c r="E17" s="39">
        <v>166.51543</v>
      </c>
      <c r="F17" s="39">
        <v>190.08606</v>
      </c>
      <c r="G17" s="39">
        <v>190.52443</v>
      </c>
      <c r="H17" s="39">
        <v>419.7137</v>
      </c>
      <c r="I17" s="39">
        <v>656.2054</v>
      </c>
      <c r="J17" s="40">
        <v>706.457</v>
      </c>
      <c r="K17" s="73"/>
    </row>
    <row r="18" spans="1:11" ht="12" customHeight="1">
      <c r="A18" s="79" t="s">
        <v>117</v>
      </c>
      <c r="B18" s="39">
        <v>6000</v>
      </c>
      <c r="C18" s="39">
        <v>6018.43101</v>
      </c>
      <c r="D18" s="39">
        <v>6000.3726</v>
      </c>
      <c r="E18" s="39">
        <v>16.446440000000024</v>
      </c>
      <c r="F18" s="39">
        <v>-0.00016000000001746228</v>
      </c>
      <c r="G18" s="39">
        <v>89.70211999999998</v>
      </c>
      <c r="H18" s="39">
        <v>778.67497</v>
      </c>
      <c r="I18" s="39">
        <v>836.1083599999988</v>
      </c>
      <c r="J18" s="40">
        <v>913.9817300000004</v>
      </c>
      <c r="K18" s="73"/>
    </row>
    <row r="19" spans="1:11" s="61" customFormat="1" ht="12" customHeight="1">
      <c r="A19" s="81" t="s">
        <v>118</v>
      </c>
      <c r="B19" s="44">
        <v>1548779.9128099997</v>
      </c>
      <c r="C19" s="44">
        <v>1731373.0071499997</v>
      </c>
      <c r="D19" s="44">
        <v>1542928.6546699998</v>
      </c>
      <c r="E19" s="44">
        <v>1268165.83731</v>
      </c>
      <c r="F19" s="44">
        <v>1008244.3800399998</v>
      </c>
      <c r="G19" s="44">
        <v>798302.2181699999</v>
      </c>
      <c r="H19" s="44">
        <v>777580.78116</v>
      </c>
      <c r="I19" s="44">
        <v>741789.1749399998</v>
      </c>
      <c r="J19" s="45">
        <v>672917.78373</v>
      </c>
      <c r="K19" s="73"/>
    </row>
    <row r="20" spans="1:11" s="76" customFormat="1" ht="12.95" customHeight="1">
      <c r="A20" s="75" t="s">
        <v>119</v>
      </c>
      <c r="B20" s="39">
        <v>16439.43081000001</v>
      </c>
      <c r="C20" s="39">
        <v>26582.17478</v>
      </c>
      <c r="D20" s="39">
        <v>70862.48803</v>
      </c>
      <c r="E20" s="39">
        <v>15007.50257</v>
      </c>
      <c r="F20" s="39">
        <v>17546.602419999992</v>
      </c>
      <c r="G20" s="39">
        <v>34879.09466</v>
      </c>
      <c r="H20" s="39">
        <v>19031.28526999999</v>
      </c>
      <c r="I20" s="39">
        <v>11166.086329999995</v>
      </c>
      <c r="J20" s="40">
        <v>23319.44273999999</v>
      </c>
      <c r="K20" s="73"/>
    </row>
    <row r="21" spans="1:12" s="76" customFormat="1" ht="12.95" customHeight="1">
      <c r="A21" s="75" t="s">
        <v>120</v>
      </c>
      <c r="B21" s="39">
        <v>31121.9934</v>
      </c>
      <c r="C21" s="39">
        <v>31113.83715</v>
      </c>
      <c r="D21" s="39">
        <v>31110.43664</v>
      </c>
      <c r="E21" s="39">
        <v>31106.06456</v>
      </c>
      <c r="F21" s="39">
        <v>31101.692460000002</v>
      </c>
      <c r="G21" s="39">
        <v>31102.99683</v>
      </c>
      <c r="H21" s="39">
        <v>31110.43664</v>
      </c>
      <c r="I21" s="39">
        <v>31106.06456</v>
      </c>
      <c r="J21" s="40">
        <v>31101.692460000002</v>
      </c>
      <c r="K21" s="73"/>
      <c r="L21" s="23"/>
    </row>
    <row r="22" spans="1:11" ht="12.95" customHeight="1">
      <c r="A22" s="77" t="s">
        <v>121</v>
      </c>
      <c r="B22" s="69">
        <v>1596341.3370199997</v>
      </c>
      <c r="C22" s="69">
        <v>1789069.0190799998</v>
      </c>
      <c r="D22" s="69">
        <v>1644901.5793399997</v>
      </c>
      <c r="E22" s="69">
        <v>1314279.4044400002</v>
      </c>
      <c r="F22" s="69">
        <v>1056892.67492</v>
      </c>
      <c r="G22" s="69">
        <v>864284.3096599999</v>
      </c>
      <c r="H22" s="69">
        <v>827722.50307</v>
      </c>
      <c r="I22" s="69">
        <v>784061.3258299998</v>
      </c>
      <c r="J22" s="78">
        <v>727338.91893</v>
      </c>
      <c r="K22" s="73"/>
    </row>
    <row r="23" spans="1:12" ht="12.95" customHeight="1">
      <c r="A23" s="82" t="s">
        <v>122</v>
      </c>
      <c r="B23" s="69">
        <v>143439.11088</v>
      </c>
      <c r="C23" s="69">
        <v>141770.45501000003</v>
      </c>
      <c r="D23" s="69">
        <v>127954.5173</v>
      </c>
      <c r="E23" s="69">
        <v>120904.62586</v>
      </c>
      <c r="F23" s="69">
        <v>114368.13861999998</v>
      </c>
      <c r="G23" s="69">
        <v>113000.14440999998</v>
      </c>
      <c r="H23" s="69">
        <v>107724.20470999999</v>
      </c>
      <c r="I23" s="69">
        <v>101824.2844</v>
      </c>
      <c r="J23" s="78">
        <v>95842.11922000002</v>
      </c>
      <c r="K23" s="73"/>
      <c r="L23" s="83"/>
    </row>
    <row r="24" spans="1:11" ht="12.95" customHeight="1">
      <c r="A24" s="84" t="s">
        <v>123</v>
      </c>
      <c r="B24" s="39">
        <v>2991.6785010000003</v>
      </c>
      <c r="C24" s="39">
        <v>7026.976342352402</v>
      </c>
      <c r="D24" s="39">
        <v>7893.721200143602</v>
      </c>
      <c r="E24" s="39">
        <v>6786.7201408682</v>
      </c>
      <c r="F24" s="39">
        <v>6358.0805730158</v>
      </c>
      <c r="G24" s="39">
        <v>5900.134644283001</v>
      </c>
      <c r="H24" s="39">
        <v>5318.9203505254</v>
      </c>
      <c r="I24" s="39">
        <v>4480.963428340601</v>
      </c>
      <c r="J24" s="40">
        <v>4033.857192211</v>
      </c>
      <c r="K24" s="73"/>
    </row>
    <row r="25" spans="1:11" ht="12.95" customHeight="1">
      <c r="A25" s="77" t="s">
        <v>124</v>
      </c>
      <c r="B25" s="69">
        <v>1739780.4478999998</v>
      </c>
      <c r="C25" s="69">
        <v>1930839.4740899997</v>
      </c>
      <c r="D25" s="69">
        <v>1772856.0966399997</v>
      </c>
      <c r="E25" s="69">
        <v>1435184.0303000002</v>
      </c>
      <c r="F25" s="69">
        <v>1171260.81354</v>
      </c>
      <c r="G25" s="69">
        <v>977284.4540699999</v>
      </c>
      <c r="H25" s="69">
        <v>935446.7077799999</v>
      </c>
      <c r="I25" s="69">
        <v>885885.6102299998</v>
      </c>
      <c r="J25" s="78">
        <v>823181.03815</v>
      </c>
      <c r="K25" s="73"/>
    </row>
    <row r="26" spans="4:12" ht="12" customHeight="1">
      <c r="D26" s="72"/>
      <c r="E26" s="72"/>
      <c r="F26" s="72"/>
      <c r="G26" s="72"/>
      <c r="H26" s="72"/>
      <c r="I26" s="72"/>
      <c r="J26" s="72"/>
      <c r="K26" s="73"/>
      <c r="L26" s="83"/>
    </row>
    <row r="27" spans="1:11" ht="12" customHeight="1">
      <c r="A27" s="63"/>
      <c r="B27" s="23"/>
      <c r="C27" s="23"/>
      <c r="I27" s="23"/>
      <c r="J27" s="23"/>
      <c r="K27" s="73"/>
    </row>
    <row r="28" spans="1:10" ht="18.75">
      <c r="A28" s="29" t="s">
        <v>125</v>
      </c>
      <c r="B28" s="26"/>
      <c r="C28" s="26"/>
      <c r="D28" s="26"/>
      <c r="E28" s="26"/>
      <c r="F28" s="26"/>
      <c r="G28" s="26"/>
      <c r="H28" s="26"/>
      <c r="I28" s="26"/>
      <c r="J28" s="26"/>
    </row>
    <row r="29" spans="2:3" ht="12" customHeight="1">
      <c r="B29" s="23"/>
      <c r="C29" s="23"/>
    </row>
    <row r="30" spans="1:6" ht="12" customHeight="1">
      <c r="A30" s="74" t="s">
        <v>106</v>
      </c>
      <c r="B30" s="285">
        <v>43100</v>
      </c>
      <c r="C30" s="285">
        <v>42735</v>
      </c>
      <c r="D30" s="285">
        <v>42369</v>
      </c>
      <c r="E30" s="285">
        <v>42004</v>
      </c>
      <c r="F30" s="286">
        <v>41639</v>
      </c>
    </row>
    <row r="31" spans="1:6" ht="12" customHeight="1">
      <c r="A31" s="75" t="s">
        <v>107</v>
      </c>
      <c r="B31" s="39">
        <v>961211.75297</v>
      </c>
      <c r="C31" s="39">
        <v>306500.06863</v>
      </c>
      <c r="D31" s="39">
        <v>230501.01674000002</v>
      </c>
      <c r="E31" s="39">
        <v>84128.98821518073</v>
      </c>
      <c r="F31" s="40">
        <v>152309.02861140406</v>
      </c>
    </row>
    <row r="32" spans="1:10" ht="12" customHeight="1">
      <c r="A32" s="75" t="s">
        <v>126</v>
      </c>
      <c r="B32" s="39">
        <v>56634.32972999999</v>
      </c>
      <c r="C32" s="39">
        <v>76140.22069</v>
      </c>
      <c r="D32" s="39">
        <v>110115.48490000001</v>
      </c>
      <c r="E32" s="39">
        <v>149524.16429000002</v>
      </c>
      <c r="F32" s="40">
        <v>48604.02642</v>
      </c>
      <c r="J32" s="73"/>
    </row>
    <row r="33" spans="1:6" ht="12" customHeight="1">
      <c r="A33" s="75" t="s">
        <v>109</v>
      </c>
      <c r="B33" s="39">
        <v>740168.71375</v>
      </c>
      <c r="C33" s="39">
        <v>543381.9656600002</v>
      </c>
      <c r="D33" s="39">
        <v>414676.34527</v>
      </c>
      <c r="E33" s="39">
        <v>321412.2552011492</v>
      </c>
      <c r="F33" s="40">
        <v>212288.57458315112</v>
      </c>
    </row>
    <row r="34" spans="1:6" ht="12" customHeight="1">
      <c r="A34" s="75" t="s">
        <v>110</v>
      </c>
      <c r="B34" s="39">
        <v>-8125.13628</v>
      </c>
      <c r="C34" s="39">
        <v>-5741.041450000001</v>
      </c>
      <c r="D34" s="39">
        <v>-4681.10096</v>
      </c>
      <c r="E34" s="39">
        <v>-5570.00022905468</v>
      </c>
      <c r="F34" s="40">
        <v>-5520.655048350325</v>
      </c>
    </row>
    <row r="35" spans="1:6" ht="11.25" customHeight="1">
      <c r="A35" s="75" t="s">
        <v>111</v>
      </c>
      <c r="B35" s="39">
        <v>9801.7647</v>
      </c>
      <c r="C35" s="39">
        <v>3478.355420000001</v>
      </c>
      <c r="D35" s="39">
        <v>2026.108630000001</v>
      </c>
      <c r="E35" s="39">
        <v>1568.9622946246523</v>
      </c>
      <c r="F35" s="40">
        <v>1507.67046491659</v>
      </c>
    </row>
    <row r="36" spans="1:6" ht="12" customHeight="1">
      <c r="A36" s="75" t="s">
        <v>112</v>
      </c>
      <c r="B36" s="39">
        <v>13164.671800000004</v>
      </c>
      <c r="C36" s="39">
        <v>11687.139310000002</v>
      </c>
      <c r="D36" s="39">
        <v>4487.137569999999</v>
      </c>
      <c r="E36" s="39">
        <v>4625.86810673772</v>
      </c>
      <c r="F36" s="40">
        <v>6178.887189147428</v>
      </c>
    </row>
    <row r="37" spans="1:6" ht="12" customHeight="1">
      <c r="A37" s="77" t="s">
        <v>113</v>
      </c>
      <c r="B37" s="69">
        <v>1772856.0966699999</v>
      </c>
      <c r="C37" s="69">
        <v>935446.7082600002</v>
      </c>
      <c r="D37" s="70">
        <v>757124.9921500002</v>
      </c>
      <c r="E37" s="70">
        <v>555690.2378786376</v>
      </c>
      <c r="F37" s="71">
        <v>415367.5322202688</v>
      </c>
    </row>
    <row r="38" spans="1:6" ht="12" customHeight="1">
      <c r="A38" s="79" t="s">
        <v>114</v>
      </c>
      <c r="B38" s="39">
        <v>1409661.5958</v>
      </c>
      <c r="C38" s="39">
        <v>624219.19793</v>
      </c>
      <c r="D38" s="39">
        <v>432810.87662000005</v>
      </c>
      <c r="E38" s="39">
        <v>273668.3450703289</v>
      </c>
      <c r="F38" s="40">
        <v>160696.55471000005</v>
      </c>
    </row>
    <row r="39" spans="1:6" ht="12" customHeight="1">
      <c r="A39" s="79" t="s">
        <v>115</v>
      </c>
      <c r="B39" s="39">
        <v>127111.50516</v>
      </c>
      <c r="C39" s="39">
        <v>152163.19456</v>
      </c>
      <c r="D39" s="39">
        <v>183668.74788</v>
      </c>
      <c r="E39" s="39">
        <v>183665.3756</v>
      </c>
      <c r="F39" s="40">
        <v>191588.48989</v>
      </c>
    </row>
    <row r="40" spans="1:10" ht="12" customHeight="1">
      <c r="A40" s="79" t="s">
        <v>116</v>
      </c>
      <c r="B40" s="39">
        <v>155.18111</v>
      </c>
      <c r="C40" s="39">
        <v>419.7137</v>
      </c>
      <c r="D40" s="39">
        <v>742.52508</v>
      </c>
      <c r="E40" s="39">
        <v>588.9772800000001</v>
      </c>
      <c r="F40" s="40">
        <v>566.8327400000001</v>
      </c>
      <c r="J40" s="27"/>
    </row>
    <row r="41" spans="1:10" ht="12" customHeight="1">
      <c r="A41" s="79" t="s">
        <v>117</v>
      </c>
      <c r="B41" s="39">
        <v>6000.3726</v>
      </c>
      <c r="C41" s="39">
        <v>778.67497</v>
      </c>
      <c r="D41" s="39">
        <v>15537.745289999999</v>
      </c>
      <c r="E41" s="39">
        <v>17090.797700727526</v>
      </c>
      <c r="F41" s="40">
        <v>3529.3872883086196</v>
      </c>
      <c r="J41" s="27"/>
    </row>
    <row r="42" spans="1:10" ht="12" customHeight="1">
      <c r="A42" s="81" t="s">
        <v>118</v>
      </c>
      <c r="B42" s="44">
        <v>1542928.6546699998</v>
      </c>
      <c r="C42" s="44">
        <v>777580.78116</v>
      </c>
      <c r="D42" s="44">
        <v>632759.8948700001</v>
      </c>
      <c r="E42" s="44">
        <v>475013.49565105647</v>
      </c>
      <c r="F42" s="40">
        <v>356381.2646283087</v>
      </c>
      <c r="J42" s="27"/>
    </row>
    <row r="43" spans="1:10" ht="12" customHeight="1">
      <c r="A43" s="75" t="s">
        <v>119</v>
      </c>
      <c r="B43" s="39">
        <v>70862.48803</v>
      </c>
      <c r="C43" s="39">
        <v>19031.28526999999</v>
      </c>
      <c r="D43" s="39">
        <v>20021.99768</v>
      </c>
      <c r="E43" s="39">
        <v>5956.517913401298</v>
      </c>
      <c r="F43" s="40">
        <v>7324.141225912882</v>
      </c>
      <c r="I43" s="85"/>
      <c r="J43" s="85"/>
    </row>
    <row r="44" spans="1:6" ht="12" customHeight="1">
      <c r="A44" s="75" t="s">
        <v>120</v>
      </c>
      <c r="B44" s="39">
        <v>31110.43664</v>
      </c>
      <c r="C44" s="39">
        <v>31110.43664</v>
      </c>
      <c r="D44" s="39">
        <v>31104.607190000002</v>
      </c>
      <c r="E44" s="39">
        <v>16687.83083</v>
      </c>
      <c r="F44" s="40">
        <v>19715.46449</v>
      </c>
    </row>
    <row r="45" spans="1:6" ht="12" customHeight="1">
      <c r="A45" s="77" t="s">
        <v>121</v>
      </c>
      <c r="B45" s="69">
        <v>1644901.5793399997</v>
      </c>
      <c r="C45" s="69">
        <v>827722.50307</v>
      </c>
      <c r="D45" s="70">
        <v>683886.4997400001</v>
      </c>
      <c r="E45" s="70">
        <v>497657.84439445776</v>
      </c>
      <c r="F45" s="71">
        <v>383420.8703442216</v>
      </c>
    </row>
    <row r="46" spans="1:6" ht="12" customHeight="1">
      <c r="A46" s="86" t="s">
        <v>122</v>
      </c>
      <c r="B46" s="69">
        <v>127954.5173</v>
      </c>
      <c r="C46" s="69">
        <v>107724.20470999999</v>
      </c>
      <c r="D46" s="70">
        <v>73238.49239999999</v>
      </c>
      <c r="E46" s="70">
        <v>58032.393484179796</v>
      </c>
      <c r="F46" s="71">
        <v>31946.661876047274</v>
      </c>
    </row>
    <row r="47" spans="1:6" ht="12" customHeight="1">
      <c r="A47" s="87" t="s">
        <v>123</v>
      </c>
      <c r="B47" s="39">
        <v>7893.721200143602</v>
      </c>
      <c r="C47" s="39">
        <v>5318.9203505254</v>
      </c>
      <c r="D47" s="39">
        <v>3241.066510965</v>
      </c>
      <c r="E47" s="39">
        <v>2159.538087238102</v>
      </c>
      <c r="F47" s="40">
        <v>1695.084689798344</v>
      </c>
    </row>
    <row r="48" spans="1:6" ht="12" customHeight="1">
      <c r="A48" s="77" t="s">
        <v>124</v>
      </c>
      <c r="B48" s="69">
        <v>1772856.0966399997</v>
      </c>
      <c r="C48" s="69">
        <v>935446.7077799999</v>
      </c>
      <c r="D48" s="69">
        <v>757124.9921400001</v>
      </c>
      <c r="E48" s="88">
        <v>555690.2378786375</v>
      </c>
      <c r="F48" s="89">
        <v>415367.53222026885</v>
      </c>
    </row>
    <row r="49" spans="1:6" ht="12" customHeight="1">
      <c r="A49" s="22"/>
      <c r="B49" s="22"/>
      <c r="C49" s="22"/>
      <c r="D49" s="22"/>
      <c r="E49" s="22"/>
      <c r="F49" s="22"/>
    </row>
  </sheetData>
  <conditionalFormatting sqref="D37:F37 B46:F46 B48:F48 B25:J25">
    <cfRule type="cellIs" priority="43" operator="greaterThan" stopIfTrue="1">
      <formula>10</formula>
    </cfRule>
  </conditionalFormatting>
  <conditionalFormatting sqref="D45:F45">
    <cfRule type="cellIs" priority="42" operator="greaterThan" stopIfTrue="1">
      <formula>10</formula>
    </cfRule>
  </conditionalFormatting>
  <conditionalFormatting sqref="C37">
    <cfRule type="cellIs" priority="45" operator="greaterThan" stopIfTrue="1">
      <formula>10</formula>
    </cfRule>
  </conditionalFormatting>
  <conditionalFormatting sqref="C45">
    <cfRule type="cellIs" priority="44" operator="greaterThan" stopIfTrue="1">
      <formula>10</formula>
    </cfRule>
  </conditionalFormatting>
  <conditionalFormatting sqref="J14">
    <cfRule type="cellIs" priority="41" operator="greaterThan" stopIfTrue="1">
      <formula>10</formula>
    </cfRule>
  </conditionalFormatting>
  <conditionalFormatting sqref="J22">
    <cfRule type="cellIs" priority="40" operator="greaterThan" stopIfTrue="1">
      <formula>10</formula>
    </cfRule>
  </conditionalFormatting>
  <conditionalFormatting sqref="J23">
    <cfRule type="cellIs" priority="39" operator="greaterThan" stopIfTrue="1">
      <formula>10</formula>
    </cfRule>
  </conditionalFormatting>
  <conditionalFormatting sqref="I14">
    <cfRule type="cellIs" priority="38" operator="greaterThan" stopIfTrue="1">
      <formula>10</formula>
    </cfRule>
  </conditionalFormatting>
  <conditionalFormatting sqref="I22">
    <cfRule type="cellIs" priority="37" operator="greaterThan" stopIfTrue="1">
      <formula>10</formula>
    </cfRule>
  </conditionalFormatting>
  <conditionalFormatting sqref="I23">
    <cfRule type="cellIs" priority="36" operator="greaterThan" stopIfTrue="1">
      <formula>10</formula>
    </cfRule>
  </conditionalFormatting>
  <conditionalFormatting sqref="G14:H14">
    <cfRule type="cellIs" priority="35" operator="greaterThan" stopIfTrue="1">
      <formula>10</formula>
    </cfRule>
  </conditionalFormatting>
  <conditionalFormatting sqref="G22:H22">
    <cfRule type="cellIs" priority="34" operator="greaterThan" stopIfTrue="1">
      <formula>10</formula>
    </cfRule>
  </conditionalFormatting>
  <conditionalFormatting sqref="G23:H23">
    <cfRule type="cellIs" priority="33" operator="greaterThan" stopIfTrue="1">
      <formula>10</formula>
    </cfRule>
  </conditionalFormatting>
  <conditionalFormatting sqref="D14:F14">
    <cfRule type="cellIs" priority="32" operator="greaterThan" stopIfTrue="1">
      <formula>10</formula>
    </cfRule>
  </conditionalFormatting>
  <conditionalFormatting sqref="D22:F22">
    <cfRule type="cellIs" priority="31" operator="greaterThan" stopIfTrue="1">
      <formula>10</formula>
    </cfRule>
  </conditionalFormatting>
  <conditionalFormatting sqref="D23:F23">
    <cfRule type="cellIs" priority="30" operator="greaterThan" stopIfTrue="1">
      <formula>10</formula>
    </cfRule>
  </conditionalFormatting>
  <conditionalFormatting sqref="C14">
    <cfRule type="cellIs" priority="29" operator="greaterThan" stopIfTrue="1">
      <formula>10</formula>
    </cfRule>
  </conditionalFormatting>
  <conditionalFormatting sqref="C22">
    <cfRule type="cellIs" priority="28" operator="greaterThan" stopIfTrue="1">
      <formula>10</formula>
    </cfRule>
  </conditionalFormatting>
  <conditionalFormatting sqref="C23">
    <cfRule type="cellIs" priority="27" operator="greaterThan" stopIfTrue="1">
      <formula>10</formula>
    </cfRule>
  </conditionalFormatting>
  <conditionalFormatting sqref="B14">
    <cfRule type="cellIs" priority="26" operator="greaterThan" stopIfTrue="1">
      <formula>10</formula>
    </cfRule>
  </conditionalFormatting>
  <conditionalFormatting sqref="B22">
    <cfRule type="cellIs" priority="25" operator="greaterThan" stopIfTrue="1">
      <formula>10</formula>
    </cfRule>
  </conditionalFormatting>
  <conditionalFormatting sqref="B23">
    <cfRule type="cellIs" priority="24" operator="greaterThan" stopIfTrue="1">
      <formula>10</formula>
    </cfRule>
  </conditionalFormatting>
  <conditionalFormatting sqref="B37">
    <cfRule type="cellIs" priority="23" operator="greaterThan" stopIfTrue="1">
      <formula>10</formula>
    </cfRule>
  </conditionalFormatting>
  <conditionalFormatting sqref="B45">
    <cfRule type="cellIs" priority="22"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59"/>
  <sheetViews>
    <sheetView showGridLines="0" workbookViewId="0" topLeftCell="A1"/>
  </sheetViews>
  <sheetFormatPr defaultColWidth="10" defaultRowHeight="12" customHeight="1"/>
  <cols>
    <col min="1" max="1" width="42.16015625" style="72" customWidth="1"/>
    <col min="2" max="3" width="12.66015625" style="123" customWidth="1"/>
    <col min="4" max="8" width="12.66015625" style="90" customWidth="1"/>
    <col min="9" max="9" width="12.66015625" style="98" customWidth="1"/>
    <col min="10" max="10" width="12.66015625" style="113" customWidth="1"/>
    <col min="11" max="12" width="11" style="23" bestFit="1" customWidth="1"/>
    <col min="13" max="13" width="10" style="24" customWidth="1"/>
    <col min="14" max="14" width="14" style="91" customWidth="1"/>
    <col min="15" max="15" width="10.5" style="24" bestFit="1" customWidth="1"/>
    <col min="16" max="16384" width="10" style="24" customWidth="1"/>
  </cols>
  <sheetData>
    <row r="1" spans="1:14" s="17" customFormat="1" ht="17.25" customHeight="1">
      <c r="A1" s="13" t="s">
        <v>0</v>
      </c>
      <c r="B1" s="14"/>
      <c r="C1" s="14"/>
      <c r="D1" s="15"/>
      <c r="E1" s="16"/>
      <c r="F1" s="16"/>
      <c r="G1" s="16"/>
      <c r="H1" s="15"/>
      <c r="I1" s="16"/>
      <c r="J1" s="15"/>
      <c r="N1" s="92"/>
    </row>
    <row r="2" spans="1:14" s="18" customFormat="1" ht="17.25" customHeight="1">
      <c r="A2" s="19" t="s">
        <v>292</v>
      </c>
      <c r="B2" s="20"/>
      <c r="C2" s="20"/>
      <c r="D2" s="21"/>
      <c r="E2" s="21"/>
      <c r="F2" s="21"/>
      <c r="G2" s="21"/>
      <c r="H2" s="21"/>
      <c r="I2" s="21"/>
      <c r="J2" s="21"/>
      <c r="N2" s="93"/>
    </row>
    <row r="3" spans="1:11" ht="6" customHeight="1">
      <c r="A3" s="6"/>
      <c r="B3" s="94"/>
      <c r="C3" s="94"/>
      <c r="D3" s="95"/>
      <c r="E3" s="95"/>
      <c r="F3" s="95"/>
      <c r="G3" s="95"/>
      <c r="H3" s="95"/>
      <c r="I3" s="95"/>
      <c r="J3" s="95"/>
      <c r="K3" s="22"/>
    </row>
    <row r="4" spans="1:11" ht="12" customHeight="1">
      <c r="A4" s="25"/>
      <c r="B4" s="96"/>
      <c r="C4" s="96"/>
      <c r="D4" s="97"/>
      <c r="E4" s="97"/>
      <c r="F4" s="97"/>
      <c r="G4" s="97"/>
      <c r="H4" s="97"/>
      <c r="J4" s="99"/>
      <c r="K4" s="22"/>
    </row>
    <row r="5" spans="1:11" ht="18.75">
      <c r="A5" s="29" t="s">
        <v>127</v>
      </c>
      <c r="B5" s="96"/>
      <c r="C5" s="96"/>
      <c r="D5" s="97"/>
      <c r="E5" s="97"/>
      <c r="F5" s="97"/>
      <c r="G5" s="97"/>
      <c r="H5" s="97"/>
      <c r="J5" s="214" t="s">
        <v>78</v>
      </c>
      <c r="K5" s="22"/>
    </row>
    <row r="6" spans="1:14" s="27" customFormat="1" ht="12" customHeight="1">
      <c r="A6" s="25"/>
      <c r="B6" s="96"/>
      <c r="C6" s="96"/>
      <c r="D6" s="96"/>
      <c r="E6" s="96"/>
      <c r="F6" s="96"/>
      <c r="G6" s="96"/>
      <c r="H6" s="96"/>
      <c r="I6" s="96"/>
      <c r="J6" s="96"/>
      <c r="K6" s="22"/>
      <c r="N6" s="100"/>
    </row>
    <row r="7" spans="1:14" s="37" customFormat="1" ht="12" customHeight="1">
      <c r="A7" s="101"/>
      <c r="B7" s="102" t="s">
        <v>293</v>
      </c>
      <c r="C7" s="102" t="s">
        <v>280</v>
      </c>
      <c r="D7" s="102" t="s">
        <v>1</v>
      </c>
      <c r="E7" s="102" t="s">
        <v>2</v>
      </c>
      <c r="F7" s="102" t="s">
        <v>3</v>
      </c>
      <c r="G7" s="102" t="s">
        <v>4</v>
      </c>
      <c r="H7" s="102" t="s">
        <v>5</v>
      </c>
      <c r="I7" s="102" t="s">
        <v>6</v>
      </c>
      <c r="J7" s="36" t="s">
        <v>7</v>
      </c>
      <c r="K7" s="111"/>
      <c r="N7" s="103"/>
    </row>
    <row r="8" spans="1:14" s="41" customFormat="1" ht="12" customHeight="1">
      <c r="A8" s="145" t="s">
        <v>129</v>
      </c>
      <c r="B8" s="104">
        <v>0.27685065542700565</v>
      </c>
      <c r="C8" s="104">
        <v>0.1240387754529163</v>
      </c>
      <c r="D8" s="104">
        <v>0.19418828088366105</v>
      </c>
      <c r="E8" s="104">
        <v>0.1810683977616156</v>
      </c>
      <c r="F8" s="104">
        <v>0.16439722812476174</v>
      </c>
      <c r="G8" s="104">
        <v>0.17065384173335676</v>
      </c>
      <c r="H8" s="104">
        <v>0.19612583405815362</v>
      </c>
      <c r="I8" s="104">
        <v>0.22605196738473968</v>
      </c>
      <c r="J8" s="367">
        <v>0.2199816076722499</v>
      </c>
      <c r="K8" s="111"/>
      <c r="N8" s="105"/>
    </row>
    <row r="9" spans="1:11" s="41" customFormat="1" ht="12" customHeight="1">
      <c r="A9" s="145" t="s">
        <v>130</v>
      </c>
      <c r="B9" s="104">
        <v>0.021879686324641257</v>
      </c>
      <c r="C9" s="104">
        <v>0.009193966056157436</v>
      </c>
      <c r="D9" s="104">
        <v>0.016935813097452568</v>
      </c>
      <c r="E9" s="104">
        <v>0.016746746489631332</v>
      </c>
      <c r="F9" s="104">
        <v>0.018164414270005782</v>
      </c>
      <c r="G9" s="104">
        <v>0.021122988151632615</v>
      </c>
      <c r="H9" s="104">
        <v>0.025190085704004717</v>
      </c>
      <c r="I9" s="104">
        <v>0.02711125244857035</v>
      </c>
      <c r="J9" s="366">
        <v>0.024374435789825347</v>
      </c>
      <c r="K9" s="111"/>
    </row>
    <row r="10" spans="1:12" s="46" customFormat="1" ht="12" customHeight="1">
      <c r="A10" s="145" t="s">
        <v>131</v>
      </c>
      <c r="B10" s="104">
        <v>0.021838529415201268</v>
      </c>
      <c r="C10" s="104">
        <v>0.022394554224215036</v>
      </c>
      <c r="D10" s="104">
        <v>0.02496413631650378</v>
      </c>
      <c r="E10" s="104">
        <v>0.027618636425294708</v>
      </c>
      <c r="F10" s="104">
        <v>0.0326502541493074</v>
      </c>
      <c r="G10" s="104">
        <v>0.03497174518861556</v>
      </c>
      <c r="H10" s="104">
        <v>0.037199907992520306</v>
      </c>
      <c r="I10" s="104">
        <v>0.03691683081314938</v>
      </c>
      <c r="J10" s="366">
        <v>0.036609329235280645</v>
      </c>
      <c r="K10" s="111"/>
      <c r="L10" s="106"/>
    </row>
    <row r="11" spans="1:14" ht="12" customHeight="1">
      <c r="A11" s="145" t="s">
        <v>132</v>
      </c>
      <c r="B11" s="104">
        <v>0.021674331160691836</v>
      </c>
      <c r="C11" s="104">
        <v>0.02220958224106618</v>
      </c>
      <c r="D11" s="104">
        <v>0.024743454487851098</v>
      </c>
      <c r="E11" s="104">
        <v>0.02735759741415023</v>
      </c>
      <c r="F11" s="104">
        <v>0.03224395508647124</v>
      </c>
      <c r="G11" s="104">
        <v>0.034480981749106146</v>
      </c>
      <c r="H11" s="104">
        <v>0.03663239040813153</v>
      </c>
      <c r="I11" s="104">
        <v>0.03623284586287484</v>
      </c>
      <c r="J11" s="366">
        <v>0.0358404795166545</v>
      </c>
      <c r="K11" s="111"/>
      <c r="L11" s="106"/>
      <c r="N11" s="24"/>
    </row>
    <row r="12" spans="1:11" ht="12" customHeight="1">
      <c r="A12" s="145" t="s">
        <v>133</v>
      </c>
      <c r="B12" s="104">
        <v>0.39843949948624263</v>
      </c>
      <c r="C12" s="104">
        <v>0.543566798800359</v>
      </c>
      <c r="D12" s="104">
        <v>0.5496409329844932</v>
      </c>
      <c r="E12" s="104">
        <v>0.5369474981840537</v>
      </c>
      <c r="F12" s="104">
        <v>0.5404957721918805</v>
      </c>
      <c r="G12" s="104">
        <v>0.5567223326395401</v>
      </c>
      <c r="H12" s="104">
        <v>0.5748980584842814</v>
      </c>
      <c r="I12" s="104">
        <v>0.5300488475596649</v>
      </c>
      <c r="J12" s="366">
        <v>0.5542732695680328</v>
      </c>
      <c r="K12" s="111"/>
    </row>
    <row r="13" spans="1:11" ht="12" customHeight="1">
      <c r="A13" s="145" t="s">
        <v>134</v>
      </c>
      <c r="B13" s="235">
        <v>13.33844895723243</v>
      </c>
      <c r="C13" s="235">
        <v>14.53545304194537</v>
      </c>
      <c r="D13" s="235">
        <v>13.699111413982049</v>
      </c>
      <c r="E13" s="235">
        <v>11.733978917865517</v>
      </c>
      <c r="F13" s="235">
        <v>9.988120451669252</v>
      </c>
      <c r="G13" s="235">
        <v>9.129750970526942</v>
      </c>
      <c r="H13" s="235">
        <v>9.118122830147822</v>
      </c>
      <c r="I13" s="235">
        <v>9.035434023013087</v>
      </c>
      <c r="J13" s="368">
        <v>9.711180775204948</v>
      </c>
      <c r="K13" s="12"/>
    </row>
    <row r="14" spans="1:11" ht="12" customHeight="1">
      <c r="A14" s="145" t="s">
        <v>269</v>
      </c>
      <c r="B14" s="313">
        <v>0.0837482919835352</v>
      </c>
      <c r="C14" s="313">
        <v>0.07147276220389322</v>
      </c>
      <c r="D14" s="313">
        <v>0.07775725773215493</v>
      </c>
      <c r="E14" s="313">
        <v>0.08902290885468482</v>
      </c>
      <c r="F14" s="313">
        <v>0.10216413078832925</v>
      </c>
      <c r="G14" s="313">
        <v>0.1213418146411346</v>
      </c>
      <c r="H14" s="313">
        <v>0.12251467130242373</v>
      </c>
      <c r="I14" s="313">
        <v>0.12644053487354306</v>
      </c>
      <c r="J14" s="366">
        <v>0.13183201457847835</v>
      </c>
      <c r="K14" s="12"/>
    </row>
    <row r="15" spans="1:14" s="109" customFormat="1" ht="12" customHeight="1">
      <c r="A15" s="145" t="s">
        <v>135</v>
      </c>
      <c r="B15" s="232">
        <v>0.008651510111452985</v>
      </c>
      <c r="C15" s="232">
        <v>0.006284865593907281</v>
      </c>
      <c r="D15" s="232">
        <v>-0.00022597593575562788</v>
      </c>
      <c r="E15" s="232">
        <v>0.00792307625306871</v>
      </c>
      <c r="F15" s="232">
        <v>0.012680324935334846</v>
      </c>
      <c r="G15" s="232">
        <v>0.000687520750192273</v>
      </c>
      <c r="H15" s="232">
        <v>-0.0001304113096265374</v>
      </c>
      <c r="I15" s="232">
        <v>0.004188524780050615</v>
      </c>
      <c r="J15" s="366">
        <v>0.006543592042822908</v>
      </c>
      <c r="K15" s="108"/>
      <c r="L15" s="12"/>
      <c r="N15" s="110"/>
    </row>
    <row r="16" spans="1:14" s="109" customFormat="1" ht="12" customHeight="1">
      <c r="A16" s="145" t="s">
        <v>136</v>
      </c>
      <c r="B16" s="233">
        <v>1.268</v>
      </c>
      <c r="C16" s="233">
        <v>1.155</v>
      </c>
      <c r="D16" s="233">
        <v>1.213</v>
      </c>
      <c r="E16" s="233">
        <v>1.1906</v>
      </c>
      <c r="F16" s="233">
        <v>1.365</v>
      </c>
      <c r="G16" s="233">
        <v>2.1453</v>
      </c>
      <c r="H16" s="233">
        <v>2.2154</v>
      </c>
      <c r="I16" s="233">
        <v>2.6031</v>
      </c>
      <c r="J16" s="369">
        <v>2.6195</v>
      </c>
      <c r="K16" s="108"/>
      <c r="L16" s="12"/>
      <c r="N16" s="110"/>
    </row>
    <row r="17" spans="1:14" s="109" customFormat="1" ht="12" customHeight="1">
      <c r="A17" s="314" t="s">
        <v>279</v>
      </c>
      <c r="B17" s="234">
        <v>321.212</v>
      </c>
      <c r="C17" s="234">
        <v>476.371</v>
      </c>
      <c r="D17" s="234">
        <v>444.297</v>
      </c>
      <c r="E17" s="234">
        <v>406.27</v>
      </c>
      <c r="F17" s="234">
        <v>392.167</v>
      </c>
      <c r="G17" s="234">
        <v>392.9748</v>
      </c>
      <c r="H17" s="234">
        <v>397.859</v>
      </c>
      <c r="I17" s="234">
        <v>389.391</v>
      </c>
      <c r="J17" s="345">
        <v>381.827</v>
      </c>
      <c r="K17" s="108"/>
      <c r="L17" s="12"/>
      <c r="N17" s="110"/>
    </row>
    <row r="18" spans="1:14" s="109" customFormat="1" ht="12" customHeight="1">
      <c r="A18" s="315" t="s">
        <v>137</v>
      </c>
      <c r="B18" s="316">
        <v>349.83</v>
      </c>
      <c r="C18" s="316">
        <v>381.53000000000003</v>
      </c>
      <c r="D18" s="316">
        <v>365.33000000000004</v>
      </c>
      <c r="E18" s="316">
        <v>366.88</v>
      </c>
      <c r="F18" s="316">
        <v>352.28</v>
      </c>
      <c r="G18" s="316">
        <v>345.28</v>
      </c>
      <c r="H18" s="316">
        <v>334.28</v>
      </c>
      <c r="I18" s="316">
        <v>321.9</v>
      </c>
      <c r="J18" s="370">
        <v>323.09999999999997</v>
      </c>
      <c r="K18" s="108"/>
      <c r="L18" s="12"/>
      <c r="N18" s="110"/>
    </row>
    <row r="19" spans="1:14" s="109" customFormat="1" ht="12" customHeight="1">
      <c r="A19" s="230"/>
      <c r="B19" s="206"/>
      <c r="C19" s="206"/>
      <c r="D19" s="206"/>
      <c r="E19" s="206"/>
      <c r="F19" s="206"/>
      <c r="G19" s="206"/>
      <c r="H19" s="206"/>
      <c r="I19" s="206"/>
      <c r="J19" s="206"/>
      <c r="K19" s="108"/>
      <c r="L19" s="12"/>
      <c r="N19" s="110"/>
    </row>
    <row r="20" spans="1:14" s="109" customFormat="1" ht="12" customHeight="1">
      <c r="A20" s="230"/>
      <c r="B20" s="206"/>
      <c r="C20" s="206"/>
      <c r="D20" s="206"/>
      <c r="E20" s="206"/>
      <c r="F20" s="206"/>
      <c r="G20" s="206"/>
      <c r="H20" s="206"/>
      <c r="I20" s="206"/>
      <c r="J20" s="206"/>
      <c r="K20" s="108"/>
      <c r="L20" s="12"/>
      <c r="N20" s="110"/>
    </row>
    <row r="21" spans="1:7" ht="18.75">
      <c r="A21" s="29" t="s">
        <v>128</v>
      </c>
      <c r="B21" s="97"/>
      <c r="C21" s="97"/>
      <c r="D21" s="97"/>
      <c r="E21" s="97"/>
      <c r="F21" s="114"/>
      <c r="G21" s="202"/>
    </row>
    <row r="22" spans="1:7" ht="12" customHeight="1">
      <c r="A22" s="115"/>
      <c r="B22" s="115"/>
      <c r="C22" s="115"/>
      <c r="D22" s="115"/>
      <c r="E22" s="115"/>
      <c r="F22" s="116"/>
      <c r="G22" s="203"/>
    </row>
    <row r="23" spans="1:7" ht="12" customHeight="1">
      <c r="A23" s="117"/>
      <c r="B23" s="185">
        <v>2017</v>
      </c>
      <c r="C23" s="185">
        <v>2016</v>
      </c>
      <c r="D23" s="185">
        <v>2015</v>
      </c>
      <c r="E23" s="185">
        <v>2014</v>
      </c>
      <c r="F23" s="68">
        <v>2013</v>
      </c>
      <c r="G23" s="204"/>
    </row>
    <row r="24" spans="1:7" ht="12" customHeight="1">
      <c r="A24" s="145" t="s">
        <v>129</v>
      </c>
      <c r="B24" s="104">
        <v>0.1762195565895749</v>
      </c>
      <c r="C24" s="104">
        <v>0.20667447999815206</v>
      </c>
      <c r="D24" s="104">
        <v>0.21777097706810536</v>
      </c>
      <c r="E24" s="104">
        <v>0.21371312967211636</v>
      </c>
      <c r="F24" s="367">
        <v>0.1650719935534959</v>
      </c>
      <c r="G24" s="202"/>
    </row>
    <row r="25" spans="1:7" ht="12" customHeight="1">
      <c r="A25" s="145" t="s">
        <v>130</v>
      </c>
      <c r="B25" s="104">
        <v>0.0163764833382973</v>
      </c>
      <c r="C25" s="104">
        <v>0.023506861334360127</v>
      </c>
      <c r="D25" s="104">
        <v>0.022527124338247415</v>
      </c>
      <c r="E25" s="104">
        <v>0.01991110046346236</v>
      </c>
      <c r="F25" s="366">
        <v>0.011859809535192313</v>
      </c>
      <c r="G25" s="202"/>
    </row>
    <row r="26" spans="1:7" ht="12" customHeight="1">
      <c r="A26" s="145" t="s">
        <v>131</v>
      </c>
      <c r="B26" s="104">
        <v>0.0266763386324919</v>
      </c>
      <c r="C26" s="104">
        <v>0.03611708227829069</v>
      </c>
      <c r="D26" s="104">
        <v>0.03589741022795221</v>
      </c>
      <c r="E26" s="104">
        <v>0.04262696098477261</v>
      </c>
      <c r="F26" s="366">
        <v>0.03299213519189613</v>
      </c>
      <c r="G26" s="205"/>
    </row>
    <row r="27" spans="1:7" ht="12" customHeight="1">
      <c r="A27" s="145" t="s">
        <v>132</v>
      </c>
      <c r="B27" s="104">
        <v>0.026379347353856764</v>
      </c>
      <c r="C27" s="104">
        <v>0.035439947799551945</v>
      </c>
      <c r="D27" s="104">
        <v>0.035119947967451846</v>
      </c>
      <c r="E27" s="104">
        <v>0.04181774841324098</v>
      </c>
      <c r="F27" s="366">
        <v>0.032333308218203564</v>
      </c>
      <c r="G27" s="202"/>
    </row>
    <row r="28" spans="1:7" ht="12" customHeight="1">
      <c r="A28" s="145" t="s">
        <v>133</v>
      </c>
      <c r="B28" s="104">
        <v>0.5458559262235946</v>
      </c>
      <c r="C28" s="104">
        <v>0.5719003350118053</v>
      </c>
      <c r="D28" s="104">
        <v>0.5874530590661102</v>
      </c>
      <c r="E28" s="104">
        <v>0.6469693257912172</v>
      </c>
      <c r="F28" s="366">
        <v>0.6966804303864054</v>
      </c>
      <c r="G28" s="202"/>
    </row>
    <row r="29" spans="1:7" ht="12" customHeight="1">
      <c r="A29" s="145" t="s">
        <v>134</v>
      </c>
      <c r="B29" s="107">
        <v>12.174003332724267</v>
      </c>
      <c r="C29" s="107">
        <v>9.817546939779806</v>
      </c>
      <c r="D29" s="107">
        <v>10.429906222628738</v>
      </c>
      <c r="E29" s="107">
        <v>11.27505564882448</v>
      </c>
      <c r="F29" s="368">
        <v>14.273039925083058</v>
      </c>
      <c r="G29" s="202"/>
    </row>
    <row r="30" spans="1:7" ht="12" customHeight="1">
      <c r="A30" s="145" t="s">
        <v>269</v>
      </c>
      <c r="B30" s="104">
        <v>0.07775725773215493</v>
      </c>
      <c r="C30" s="104">
        <v>0.12251467130242373</v>
      </c>
      <c r="D30" s="104">
        <v>0.14488906488507086</v>
      </c>
      <c r="E30" s="104">
        <v>0.15719887230726684</v>
      </c>
      <c r="F30" s="366">
        <v>0.11312203295847419</v>
      </c>
      <c r="G30" s="202"/>
    </row>
    <row r="31" spans="1:6" ht="12" customHeight="1">
      <c r="A31" s="145" t="s">
        <v>135</v>
      </c>
      <c r="B31" s="104">
        <v>0.004931975438867226</v>
      </c>
      <c r="C31" s="104">
        <v>0.0031019042260684933</v>
      </c>
      <c r="D31" s="104">
        <v>0.0037353247233248635</v>
      </c>
      <c r="E31" s="104">
        <v>0.009980381080576278</v>
      </c>
      <c r="F31" s="366">
        <v>0.01813371454780915</v>
      </c>
    </row>
    <row r="32" spans="1:6" ht="12" customHeight="1">
      <c r="A32" s="145" t="s">
        <v>136</v>
      </c>
      <c r="B32" s="231">
        <v>1.213</v>
      </c>
      <c r="C32" s="231">
        <v>2.2154</v>
      </c>
      <c r="D32" s="231">
        <v>2.716</v>
      </c>
      <c r="E32" s="231">
        <v>1.9</v>
      </c>
      <c r="F32" s="366"/>
    </row>
    <row r="33" spans="1:6" ht="12" customHeight="1">
      <c r="A33" s="314" t="s">
        <v>279</v>
      </c>
      <c r="B33" s="207">
        <v>444.297</v>
      </c>
      <c r="C33" s="207">
        <v>397.859</v>
      </c>
      <c r="D33" s="207">
        <v>326.008</v>
      </c>
      <c r="E33" s="207">
        <v>299.347</v>
      </c>
      <c r="F33" s="345">
        <v>248.504</v>
      </c>
    </row>
    <row r="34" spans="1:6" ht="12" customHeight="1">
      <c r="A34" s="315" t="s">
        <v>137</v>
      </c>
      <c r="B34" s="317">
        <v>365.33000000000004</v>
      </c>
      <c r="C34" s="317">
        <v>334.28</v>
      </c>
      <c r="D34" s="317">
        <v>307.9</v>
      </c>
      <c r="E34" s="317">
        <v>262.25</v>
      </c>
      <c r="F34" s="370">
        <v>226.75</v>
      </c>
    </row>
    <row r="37" ht="12" customHeight="1">
      <c r="G37" s="114"/>
    </row>
    <row r="38" ht="12" customHeight="1">
      <c r="G38" s="122"/>
    </row>
    <row r="39" spans="5:7" ht="12" customHeight="1">
      <c r="E39" s="274"/>
      <c r="G39" s="114"/>
    </row>
    <row r="40" ht="12" customHeight="1">
      <c r="G40" s="114"/>
    </row>
    <row r="41" ht="12" customHeight="1">
      <c r="G41" s="114"/>
    </row>
    <row r="42" spans="1:7" ht="12" customHeight="1">
      <c r="A42" s="22"/>
      <c r="B42" s="122"/>
      <c r="C42" s="122"/>
      <c r="D42" s="122"/>
      <c r="E42" s="122"/>
      <c r="F42" s="122"/>
      <c r="G42" s="122"/>
    </row>
    <row r="52" ht="41.25" customHeight="1"/>
    <row r="53" spans="1:7" ht="85.5" customHeight="1">
      <c r="A53" s="386" t="s">
        <v>281</v>
      </c>
      <c r="B53" s="387"/>
      <c r="C53" s="387"/>
      <c r="D53" s="387"/>
      <c r="E53" s="387"/>
      <c r="F53" s="387"/>
      <c r="G53" s="387"/>
    </row>
    <row r="57" ht="15.75" customHeight="1"/>
    <row r="58" spans="1:6" ht="21.75" customHeight="1">
      <c r="A58" s="24"/>
      <c r="B58" s="24"/>
      <c r="C58" s="24"/>
      <c r="D58" s="24"/>
      <c r="E58" s="24"/>
      <c r="F58" s="24"/>
    </row>
    <row r="59" spans="1:6" ht="12.75">
      <c r="A59" s="124"/>
      <c r="B59" s="124"/>
      <c r="C59" s="124"/>
      <c r="D59" s="124"/>
      <c r="E59" s="124"/>
      <c r="F59" s="124"/>
    </row>
  </sheetData>
  <mergeCells count="1">
    <mergeCell ref="A53:G53"/>
  </mergeCells>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53"/>
  <sheetViews>
    <sheetView workbookViewId="0" topLeftCell="A1"/>
  </sheetViews>
  <sheetFormatPr defaultColWidth="10" defaultRowHeight="12" customHeight="1"/>
  <cols>
    <col min="1" max="1" width="50.5" style="72" customWidth="1"/>
    <col min="2" max="3" width="12.66015625" style="72" customWidth="1"/>
    <col min="4" max="8" width="12.66015625" style="23" customWidth="1"/>
    <col min="9" max="9" width="12.66015625" style="27" customWidth="1"/>
    <col min="10" max="10" width="12.66015625" style="63" customWidth="1"/>
    <col min="11" max="11" width="4.83203125" style="23" customWidth="1"/>
    <col min="12" max="12" width="7.33203125" style="23" customWidth="1"/>
    <col min="13" max="16384" width="10" style="24" customWidth="1"/>
  </cols>
  <sheetData>
    <row r="1" spans="1:10" s="17" customFormat="1" ht="17.25" customHeight="1">
      <c r="A1" s="13" t="s">
        <v>0</v>
      </c>
      <c r="B1" s="125"/>
      <c r="C1" s="125"/>
      <c r="D1" s="125"/>
      <c r="E1" s="125"/>
      <c r="F1" s="125"/>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138</v>
      </c>
      <c r="B5" s="25"/>
      <c r="C5" s="25"/>
      <c r="D5" s="26"/>
      <c r="E5" s="26"/>
      <c r="F5" s="26"/>
      <c r="G5" s="26"/>
      <c r="H5" s="26"/>
      <c r="J5" s="214" t="s">
        <v>78</v>
      </c>
    </row>
    <row r="6" spans="1:10" ht="11.25" customHeight="1">
      <c r="A6" s="63"/>
      <c r="B6" s="23"/>
      <c r="C6" s="23"/>
      <c r="I6" s="23"/>
      <c r="J6" s="72"/>
    </row>
    <row r="7" spans="1:10" s="37" customFormat="1" ht="12" customHeight="1">
      <c r="A7" s="172" t="s">
        <v>10</v>
      </c>
      <c r="B7" s="292">
        <v>43281</v>
      </c>
      <c r="C7" s="292">
        <v>43190</v>
      </c>
      <c r="D7" s="292">
        <v>43100</v>
      </c>
      <c r="E7" s="292">
        <v>43008</v>
      </c>
      <c r="F7" s="292">
        <v>42916</v>
      </c>
      <c r="G7" s="292">
        <v>42825</v>
      </c>
      <c r="H7" s="292">
        <v>42735</v>
      </c>
      <c r="I7" s="292">
        <v>42643</v>
      </c>
      <c r="J7" s="293">
        <v>42551</v>
      </c>
    </row>
    <row r="8" spans="1:10" s="76" customFormat="1" ht="12.95" customHeight="1">
      <c r="A8" s="75" t="s">
        <v>139</v>
      </c>
      <c r="B8" s="39">
        <v>785662.5864699999</v>
      </c>
      <c r="C8" s="39">
        <v>774759.69544</v>
      </c>
      <c r="D8" s="39">
        <v>740168.71375</v>
      </c>
      <c r="E8" s="39">
        <v>663941.08115</v>
      </c>
      <c r="F8" s="39">
        <v>613365.6703899999</v>
      </c>
      <c r="G8" s="39">
        <v>551232.8696600001</v>
      </c>
      <c r="H8" s="39">
        <v>543381.9656600002</v>
      </c>
      <c r="I8" s="39">
        <v>483597.40502999997</v>
      </c>
      <c r="J8" s="40">
        <v>474451.64524800016</v>
      </c>
    </row>
    <row r="9" spans="1:10" s="76" customFormat="1" ht="12.95" customHeight="1">
      <c r="A9" s="126" t="s">
        <v>140</v>
      </c>
      <c r="B9" s="127">
        <v>26071.89976</v>
      </c>
      <c r="C9" s="127">
        <v>38534.557698785924</v>
      </c>
      <c r="D9" s="127">
        <v>32736.300890180726</v>
      </c>
      <c r="E9" s="39">
        <v>41930.00575613532</v>
      </c>
      <c r="F9" s="39">
        <v>23264.653028679335</v>
      </c>
      <c r="G9" s="39">
        <v>12745.512758327164</v>
      </c>
      <c r="H9" s="39">
        <v>10654.055824397592</v>
      </c>
      <c r="I9" s="39">
        <v>17026.26678619895</v>
      </c>
      <c r="J9" s="40">
        <v>10903.875563963855</v>
      </c>
    </row>
    <row r="10" spans="1:10" s="76" customFormat="1" ht="12.95" customHeight="1">
      <c r="A10" s="128" t="s">
        <v>141</v>
      </c>
      <c r="B10" s="127">
        <v>6030.756409999999</v>
      </c>
      <c r="C10" s="127">
        <v>18029.003205338282</v>
      </c>
      <c r="D10" s="127">
        <v>7938.4438</v>
      </c>
      <c r="E10" s="39">
        <v>14224.2795</v>
      </c>
      <c r="F10" s="39">
        <v>16237.84732453661</v>
      </c>
      <c r="G10" s="39">
        <v>7577.374588299363</v>
      </c>
      <c r="H10" s="39">
        <v>4650.8005773957375</v>
      </c>
      <c r="I10" s="39">
        <v>11504.799568341059</v>
      </c>
      <c r="J10" s="40">
        <v>4862.915990050973</v>
      </c>
    </row>
    <row r="11" spans="1:10" s="76" customFormat="1" ht="12.95" customHeight="1">
      <c r="A11" s="128" t="s">
        <v>142</v>
      </c>
      <c r="B11" s="127">
        <v>3538.82812</v>
      </c>
      <c r="C11" s="127">
        <v>4218.474048818354</v>
      </c>
      <c r="D11" s="127">
        <v>6632.538388929566</v>
      </c>
      <c r="E11" s="39">
        <v>16643.841398702505</v>
      </c>
      <c r="F11" s="39">
        <v>2391.3062362604273</v>
      </c>
      <c r="G11" s="39">
        <v>1943.661069999999</v>
      </c>
      <c r="H11" s="39">
        <v>2637.6307305514374</v>
      </c>
      <c r="I11" s="39">
        <v>2309.583325871176</v>
      </c>
      <c r="J11" s="40">
        <v>2628.0050617423553</v>
      </c>
    </row>
    <row r="12" spans="1:12" s="41" customFormat="1" ht="12.95" customHeight="1">
      <c r="A12" s="128" t="s">
        <v>143</v>
      </c>
      <c r="B12" s="127">
        <v>906.79764</v>
      </c>
      <c r="C12" s="127">
        <v>726.7044590268766</v>
      </c>
      <c r="D12" s="127">
        <v>752.0958328962001</v>
      </c>
      <c r="E12" s="39">
        <v>4235.30958</v>
      </c>
      <c r="F12" s="39">
        <v>519.2224256672845</v>
      </c>
      <c r="G12" s="39">
        <v>601.3826635773867</v>
      </c>
      <c r="H12" s="39">
        <v>636.9249599999999</v>
      </c>
      <c r="I12" s="39">
        <v>1135.7370069898052</v>
      </c>
      <c r="J12" s="40">
        <v>1006.7369887924003</v>
      </c>
      <c r="L12" s="76"/>
    </row>
    <row r="13" spans="1:12" s="129" customFormat="1" ht="12" customHeight="1">
      <c r="A13" s="128" t="s">
        <v>144</v>
      </c>
      <c r="B13" s="127">
        <v>15595.51759</v>
      </c>
      <c r="C13" s="127">
        <v>15560.37598560241</v>
      </c>
      <c r="D13" s="127">
        <v>17413.22286835496</v>
      </c>
      <c r="E13" s="39">
        <v>6826.57527743281</v>
      </c>
      <c r="F13" s="39">
        <v>4116.277042215014</v>
      </c>
      <c r="G13" s="39">
        <v>2623.094436450417</v>
      </c>
      <c r="H13" s="39">
        <v>2728.6995564504173</v>
      </c>
      <c r="I13" s="39">
        <v>2076.1468849969106</v>
      </c>
      <c r="J13" s="40">
        <v>2406.217523378127</v>
      </c>
      <c r="L13" s="76"/>
    </row>
    <row r="14" spans="1:10" s="76" customFormat="1" ht="12" customHeight="1">
      <c r="A14" s="75" t="s">
        <v>110</v>
      </c>
      <c r="B14" s="127">
        <v>-9115.38935</v>
      </c>
      <c r="C14" s="127">
        <v>-9111.10097</v>
      </c>
      <c r="D14" s="127">
        <v>-8125.13628</v>
      </c>
      <c r="E14" s="39">
        <v>-8409.050530000002</v>
      </c>
      <c r="F14" s="39">
        <v>-7314.21268</v>
      </c>
      <c r="G14" s="39">
        <v>-5571.39087</v>
      </c>
      <c r="H14" s="39">
        <v>-5741.041450000001</v>
      </c>
      <c r="I14" s="39">
        <v>-5297.1679</v>
      </c>
      <c r="J14" s="40">
        <v>-5151.941269999999</v>
      </c>
    </row>
    <row r="15" spans="1:10" s="61" customFormat="1" ht="12" customHeight="1">
      <c r="A15" s="318" t="s">
        <v>145</v>
      </c>
      <c r="B15" s="319">
        <v>0.5844877733230782</v>
      </c>
      <c r="C15" s="319">
        <v>0.5855321862678802</v>
      </c>
      <c r="D15" s="319">
        <v>0.4666072639985448</v>
      </c>
      <c r="E15" s="319">
        <v>1.2318110016011272</v>
      </c>
      <c r="F15" s="319">
        <v>1.7769000008959894</v>
      </c>
      <c r="G15" s="319">
        <v>2.1239764731990474</v>
      </c>
      <c r="H15" s="319">
        <v>2.1039478078224696</v>
      </c>
      <c r="I15" s="319">
        <v>2.551441778170663</v>
      </c>
      <c r="J15" s="320">
        <v>2.1410953997072992</v>
      </c>
    </row>
    <row r="16" spans="1:12" ht="12" customHeight="1">
      <c r="A16" s="23"/>
      <c r="B16" s="23"/>
      <c r="C16" s="23"/>
      <c r="I16" s="23"/>
      <c r="J16" s="23"/>
      <c r="K16" s="24"/>
      <c r="L16" s="24"/>
    </row>
    <row r="17" spans="1:10" s="37" customFormat="1" ht="12" customHeight="1">
      <c r="A17" s="172" t="s">
        <v>146</v>
      </c>
      <c r="B17" s="292">
        <v>43281</v>
      </c>
      <c r="C17" s="292">
        <v>43190</v>
      </c>
      <c r="D17" s="292">
        <v>43100</v>
      </c>
      <c r="E17" s="292">
        <v>43008</v>
      </c>
      <c r="F17" s="292">
        <v>42916</v>
      </c>
      <c r="G17" s="292">
        <v>42825</v>
      </c>
      <c r="H17" s="292">
        <v>42735</v>
      </c>
      <c r="I17" s="292">
        <v>42643</v>
      </c>
      <c r="J17" s="293">
        <v>42551</v>
      </c>
    </row>
    <row r="18" spans="1:10" s="76" customFormat="1" ht="12.95" customHeight="1">
      <c r="A18" s="75" t="s">
        <v>139</v>
      </c>
      <c r="B18" s="39">
        <v>785662.5864699999</v>
      </c>
      <c r="C18" s="39">
        <v>774759.69544</v>
      </c>
      <c r="D18" s="39">
        <v>740168.71375</v>
      </c>
      <c r="E18" s="39">
        <v>663941.08115</v>
      </c>
      <c r="F18" s="39">
        <v>613365.6703899999</v>
      </c>
      <c r="G18" s="39">
        <v>551232.8696600001</v>
      </c>
      <c r="H18" s="39">
        <v>543381.9656600002</v>
      </c>
      <c r="I18" s="39">
        <v>483597.40502999997</v>
      </c>
      <c r="J18" s="40">
        <v>474451.64524800016</v>
      </c>
    </row>
    <row r="19" spans="1:10" s="76" customFormat="1" ht="12.95" customHeight="1">
      <c r="A19" s="126" t="s">
        <v>140</v>
      </c>
      <c r="B19" s="133">
        <v>0.03318460139121763</v>
      </c>
      <c r="C19" s="133">
        <v>0.04973743203936473</v>
      </c>
      <c r="D19" s="133">
        <v>0.044228160799076634</v>
      </c>
      <c r="E19" s="133">
        <v>0.063153202816595</v>
      </c>
      <c r="F19" s="133">
        <v>0.037929499728745555</v>
      </c>
      <c r="G19" s="133">
        <v>0.023121830100931003</v>
      </c>
      <c r="H19" s="133">
        <v>0.019606936736402375</v>
      </c>
      <c r="I19" s="133">
        <v>0.03520752305348439</v>
      </c>
      <c r="J19" s="134">
        <v>0.022982058705401476</v>
      </c>
    </row>
    <row r="20" spans="1:10" s="76" customFormat="1" ht="12.95" customHeight="1">
      <c r="A20" s="128" t="s">
        <v>141</v>
      </c>
      <c r="B20" s="133">
        <v>0.007676013232469586</v>
      </c>
      <c r="C20" s="133">
        <v>0.023270445418691128</v>
      </c>
      <c r="D20" s="133">
        <v>0.010725181505957701</v>
      </c>
      <c r="E20" s="133">
        <v>0.021424008701739605</v>
      </c>
      <c r="F20" s="133">
        <v>0.026473355305672724</v>
      </c>
      <c r="G20" s="133">
        <v>0.013746231412094637</v>
      </c>
      <c r="H20" s="133">
        <v>0.008558989571445939</v>
      </c>
      <c r="I20" s="133">
        <v>0.023790035779094717</v>
      </c>
      <c r="J20" s="134">
        <v>0.010249550272945272</v>
      </c>
    </row>
    <row r="21" spans="1:10" s="76" customFormat="1" ht="12.95" customHeight="1">
      <c r="A21" s="128" t="s">
        <v>142</v>
      </c>
      <c r="B21" s="133">
        <v>0.004504259437756909</v>
      </c>
      <c r="C21" s="133">
        <v>0.00544488061736692</v>
      </c>
      <c r="D21" s="133">
        <v>0.008960846717400944</v>
      </c>
      <c r="E21" s="133">
        <v>0.025068250589154715</v>
      </c>
      <c r="F21" s="133">
        <v>0.003898663312441254</v>
      </c>
      <c r="G21" s="133">
        <v>0.0035260253460553744</v>
      </c>
      <c r="H21" s="133">
        <v>0.004854100609223808</v>
      </c>
      <c r="I21" s="133">
        <v>0.004775838955810569</v>
      </c>
      <c r="J21" s="134">
        <v>0.005539036671205289</v>
      </c>
    </row>
    <row r="22" spans="1:10" s="41" customFormat="1" ht="12.95" customHeight="1">
      <c r="A22" s="128" t="s">
        <v>143</v>
      </c>
      <c r="B22" s="133">
        <v>0.0011541820313402764</v>
      </c>
      <c r="C22" s="133">
        <v>0.0009379740109146592</v>
      </c>
      <c r="D22" s="133">
        <v>0.0010161140547075712</v>
      </c>
      <c r="E22" s="133">
        <v>0.006379044316197605</v>
      </c>
      <c r="F22" s="133">
        <v>0.0008465136715870393</v>
      </c>
      <c r="G22" s="133">
        <v>0.001090977510010096</v>
      </c>
      <c r="H22" s="133">
        <v>0.001172149611602183</v>
      </c>
      <c r="I22" s="133">
        <v>0.0023485175792441436</v>
      </c>
      <c r="J22" s="134">
        <v>0.0021218958746916554</v>
      </c>
    </row>
    <row r="23" spans="1:10" s="129" customFormat="1" ht="12" customHeight="1">
      <c r="A23" s="128" t="s">
        <v>144</v>
      </c>
      <c r="B23" s="133">
        <v>0.01985014668965086</v>
      </c>
      <c r="C23" s="133">
        <v>0.020084131992392028</v>
      </c>
      <c r="D23" s="133">
        <v>0.023526018521010418</v>
      </c>
      <c r="E23" s="133">
        <v>0.010281899209503087</v>
      </c>
      <c r="F23" s="133">
        <v>0.006710967439044539</v>
      </c>
      <c r="G23" s="133">
        <v>0.004758595832770893</v>
      </c>
      <c r="H23" s="133">
        <v>0.005021696944130445</v>
      </c>
      <c r="I23" s="133">
        <v>0.004293130739334957</v>
      </c>
      <c r="J23" s="134">
        <v>0.005071575886559263</v>
      </c>
    </row>
    <row r="24" spans="1:10" s="76" customFormat="1" ht="12" customHeight="1">
      <c r="A24" s="75" t="s">
        <v>110</v>
      </c>
      <c r="B24" s="133">
        <v>-0.011602168038770504</v>
      </c>
      <c r="C24" s="133">
        <v>-0.01175990571479798</v>
      </c>
      <c r="D24" s="133">
        <v>-0.010977411134867762</v>
      </c>
      <c r="E24" s="133">
        <v>-0.012665356563619836</v>
      </c>
      <c r="F24" s="133">
        <v>-0.011924718048451197</v>
      </c>
      <c r="G24" s="133">
        <v>-0.010107145594268405</v>
      </c>
      <c r="H24" s="133">
        <v>-0.010565388277152043</v>
      </c>
      <c r="I24" s="133">
        <v>-0.010953673127487917</v>
      </c>
      <c r="J24" s="134">
        <v>-0.010858727799978506</v>
      </c>
    </row>
    <row r="25" spans="1:10" s="61" customFormat="1" ht="12" customHeight="1">
      <c r="A25" s="318" t="s">
        <v>145</v>
      </c>
      <c r="B25" s="319">
        <v>0.5844877733230782</v>
      </c>
      <c r="C25" s="319">
        <v>0.5855321862678802</v>
      </c>
      <c r="D25" s="319">
        <v>0.4666072639985448</v>
      </c>
      <c r="E25" s="319">
        <v>1.2318110016011272</v>
      </c>
      <c r="F25" s="319">
        <v>1.7769000008959894</v>
      </c>
      <c r="G25" s="319">
        <v>2.1239764731990474</v>
      </c>
      <c r="H25" s="319">
        <v>2.1039478078224696</v>
      </c>
      <c r="I25" s="319">
        <v>2.551441778170663</v>
      </c>
      <c r="J25" s="320">
        <v>2.1410953997072992</v>
      </c>
    </row>
    <row r="26" ht="12" customHeight="1">
      <c r="I26" s="135"/>
    </row>
    <row r="27" spans="1:3" ht="12" customHeight="1">
      <c r="A27" s="63"/>
      <c r="B27" s="23"/>
      <c r="C27" s="23"/>
    </row>
    <row r="28" spans="1:6" ht="18.75">
      <c r="A28" s="29" t="s">
        <v>147</v>
      </c>
      <c r="B28" s="26"/>
      <c r="C28" s="26"/>
      <c r="D28" s="26"/>
      <c r="E28" s="26"/>
      <c r="F28" s="24"/>
    </row>
    <row r="29" spans="2:3" ht="12" customHeight="1">
      <c r="B29" s="23"/>
      <c r="C29" s="23"/>
    </row>
    <row r="30" spans="1:6" ht="12" customHeight="1">
      <c r="A30" s="172" t="s">
        <v>10</v>
      </c>
      <c r="B30" s="292">
        <v>43100</v>
      </c>
      <c r="C30" s="292">
        <v>42735</v>
      </c>
      <c r="D30" s="292">
        <v>42369</v>
      </c>
      <c r="E30" s="292">
        <v>42004</v>
      </c>
      <c r="F30" s="293">
        <v>41639</v>
      </c>
    </row>
    <row r="31" spans="1:6" ht="12" customHeight="1">
      <c r="A31" s="75" t="s">
        <v>139</v>
      </c>
      <c r="B31" s="39">
        <v>740168.71375</v>
      </c>
      <c r="C31" s="39">
        <v>543381.9656600002</v>
      </c>
      <c r="D31" s="39">
        <v>414676.34527</v>
      </c>
      <c r="E31" s="39">
        <v>321412.2552011492</v>
      </c>
      <c r="F31" s="40">
        <v>212288.57458315112</v>
      </c>
    </row>
    <row r="32" spans="1:6" ht="12" customHeight="1">
      <c r="A32" s="126" t="s">
        <v>140</v>
      </c>
      <c r="B32" s="127">
        <v>32736.300890180726</v>
      </c>
      <c r="C32" s="127">
        <v>10654.055824397592</v>
      </c>
      <c r="D32" s="39">
        <v>13779.586539834856</v>
      </c>
      <c r="E32" s="39">
        <v>19049.621377907384</v>
      </c>
      <c r="F32" s="40">
        <v>17027.32711758573</v>
      </c>
    </row>
    <row r="33" spans="1:6" ht="12" customHeight="1">
      <c r="A33" s="128" t="s">
        <v>141</v>
      </c>
      <c r="B33" s="127">
        <v>7938.4438</v>
      </c>
      <c r="C33" s="127">
        <v>4650.8005773957375</v>
      </c>
      <c r="D33" s="39">
        <v>5621.411368507869</v>
      </c>
      <c r="E33" s="39">
        <v>8296.789783660797</v>
      </c>
      <c r="F33" s="40">
        <v>7672.295572011125</v>
      </c>
    </row>
    <row r="34" spans="1:6" ht="12" customHeight="1">
      <c r="A34" s="128" t="s">
        <v>142</v>
      </c>
      <c r="B34" s="127">
        <v>6632.538388929566</v>
      </c>
      <c r="C34" s="127">
        <v>2637.6307305514374</v>
      </c>
      <c r="D34" s="39">
        <v>2985.4150156302144</v>
      </c>
      <c r="E34" s="39">
        <v>2879.9835869694166</v>
      </c>
      <c r="F34" s="40">
        <v>2714.315160871178</v>
      </c>
    </row>
    <row r="35" spans="1:6" ht="12" customHeight="1">
      <c r="A35" s="128" t="s">
        <v>143</v>
      </c>
      <c r="B35" s="127">
        <v>752.0958328962001</v>
      </c>
      <c r="C35" s="127">
        <v>636.9249599999999</v>
      </c>
      <c r="D35" s="39">
        <v>1171.4316109962929</v>
      </c>
      <c r="E35" s="39">
        <v>1478.5124267933272</v>
      </c>
      <c r="F35" s="40">
        <v>1491.5067931603337</v>
      </c>
    </row>
    <row r="36" spans="1:6" ht="12" customHeight="1">
      <c r="A36" s="128" t="s">
        <v>144</v>
      </c>
      <c r="B36" s="127">
        <v>17413.22286835496</v>
      </c>
      <c r="C36" s="127">
        <v>2728.6995564504173</v>
      </c>
      <c r="D36" s="39">
        <v>4001.32854470048</v>
      </c>
      <c r="E36" s="39">
        <v>6394.335580483843</v>
      </c>
      <c r="F36" s="40">
        <v>5149.209591543096</v>
      </c>
    </row>
    <row r="37" spans="1:6" ht="12" customHeight="1">
      <c r="A37" s="75" t="s">
        <v>110</v>
      </c>
      <c r="B37" s="127">
        <v>-8125.13628</v>
      </c>
      <c r="C37" s="127">
        <v>-5741.041450000001</v>
      </c>
      <c r="D37" s="39">
        <v>-4681.10096</v>
      </c>
      <c r="E37" s="39">
        <v>-5570.00022905468</v>
      </c>
      <c r="F37" s="40">
        <v>-5520.655048350325</v>
      </c>
    </row>
    <row r="38" spans="1:12" s="41" customFormat="1" ht="12" customHeight="1">
      <c r="A38" s="318" t="s">
        <v>145</v>
      </c>
      <c r="B38" s="319">
        <v>0.4666072639985448</v>
      </c>
      <c r="C38" s="319">
        <v>2.1039478078224696</v>
      </c>
      <c r="D38" s="319">
        <v>1.169886678313341</v>
      </c>
      <c r="E38" s="319">
        <v>0.8710835017878765</v>
      </c>
      <c r="F38" s="320">
        <v>1.0721364027242704</v>
      </c>
      <c r="G38" s="23"/>
      <c r="H38" s="136"/>
      <c r="I38" s="137"/>
      <c r="J38" s="138"/>
      <c r="K38" s="136"/>
      <c r="L38" s="136"/>
    </row>
    <row r="39" spans="1:12" ht="12" customHeight="1">
      <c r="A39" s="22"/>
      <c r="B39" s="22"/>
      <c r="C39" s="22"/>
      <c r="D39" s="22"/>
      <c r="E39" s="22"/>
      <c r="F39" s="22"/>
      <c r="G39" s="24"/>
      <c r="H39" s="24"/>
      <c r="I39" s="24"/>
      <c r="J39" s="24"/>
      <c r="K39" s="24"/>
      <c r="L39" s="24"/>
    </row>
    <row r="40" spans="1:12" ht="12" customHeight="1">
      <c r="A40" s="172" t="s">
        <v>146</v>
      </c>
      <c r="B40" s="292">
        <v>43100</v>
      </c>
      <c r="C40" s="292">
        <v>42735</v>
      </c>
      <c r="D40" s="292">
        <v>42369</v>
      </c>
      <c r="E40" s="292">
        <v>42004</v>
      </c>
      <c r="F40" s="293">
        <v>41639</v>
      </c>
      <c r="G40" s="24"/>
      <c r="H40" s="24"/>
      <c r="I40" s="24"/>
      <c r="J40" s="24"/>
      <c r="K40" s="24"/>
      <c r="L40" s="24"/>
    </row>
    <row r="41" spans="1:6" ht="12" customHeight="1">
      <c r="A41" s="75" t="s">
        <v>139</v>
      </c>
      <c r="B41" s="139">
        <v>740168.71375</v>
      </c>
      <c r="C41" s="39">
        <v>543381.9656600002</v>
      </c>
      <c r="D41" s="39">
        <v>414676.34527</v>
      </c>
      <c r="E41" s="39">
        <v>321412.2552011492</v>
      </c>
      <c r="F41" s="40">
        <v>212288.57458315112</v>
      </c>
    </row>
    <row r="42" spans="1:6" ht="12" customHeight="1">
      <c r="A42" s="126" t="s">
        <v>140</v>
      </c>
      <c r="B42" s="140">
        <v>0.044228160799076634</v>
      </c>
      <c r="C42" s="133">
        <v>0.019606936736402375</v>
      </c>
      <c r="D42" s="133">
        <v>0.033229738558785714</v>
      </c>
      <c r="E42" s="133">
        <v>0.05926849729480779</v>
      </c>
      <c r="F42" s="134">
        <v>0.08020840099859597</v>
      </c>
    </row>
    <row r="43" spans="1:6" ht="12" customHeight="1">
      <c r="A43" s="128" t="s">
        <v>141</v>
      </c>
      <c r="B43" s="140">
        <v>0.010725181505957701</v>
      </c>
      <c r="C43" s="133">
        <v>0.008558989571445939</v>
      </c>
      <c r="D43" s="133">
        <v>0.013556141874568975</v>
      </c>
      <c r="E43" s="133">
        <v>0.025813545219264968</v>
      </c>
      <c r="F43" s="134">
        <v>0.036140878457902925</v>
      </c>
    </row>
    <row r="44" spans="1:6" ht="12" customHeight="1">
      <c r="A44" s="128" t="s">
        <v>142</v>
      </c>
      <c r="B44" s="140">
        <v>0.008960846717400944</v>
      </c>
      <c r="C44" s="133">
        <v>0.004854100609223808</v>
      </c>
      <c r="D44" s="133">
        <v>0.007199385857629232</v>
      </c>
      <c r="E44" s="133">
        <v>0.00896040378163875</v>
      </c>
      <c r="F44" s="134">
        <v>0.0127859691281125</v>
      </c>
    </row>
    <row r="45" spans="1:6" ht="12" customHeight="1">
      <c r="A45" s="128" t="s">
        <v>143</v>
      </c>
      <c r="B45" s="140">
        <v>0.0010161140547075712</v>
      </c>
      <c r="C45" s="133">
        <v>0.001172149611602183</v>
      </c>
      <c r="D45" s="133">
        <v>0.00282492991065975</v>
      </c>
      <c r="E45" s="133">
        <v>0.004600049944791404</v>
      </c>
      <c r="F45" s="134">
        <v>0.007025845814307481</v>
      </c>
    </row>
    <row r="46" spans="1:6" ht="12" customHeight="1">
      <c r="A46" s="128" t="s">
        <v>144</v>
      </c>
      <c r="B46" s="140">
        <v>0.023526018521010418</v>
      </c>
      <c r="C46" s="133">
        <v>0.005021696944130445</v>
      </c>
      <c r="D46" s="133">
        <v>0.009649280915927757</v>
      </c>
      <c r="E46" s="133">
        <v>0.01989449834911267</v>
      </c>
      <c r="F46" s="134">
        <v>0.024255707598273064</v>
      </c>
    </row>
    <row r="47" spans="1:6" ht="12" customHeight="1">
      <c r="A47" s="75" t="s">
        <v>110</v>
      </c>
      <c r="B47" s="140">
        <v>-0.010977411134867762</v>
      </c>
      <c r="C47" s="133">
        <v>-0.010565388277152043</v>
      </c>
      <c r="D47" s="133">
        <v>-0.011288565198847036</v>
      </c>
      <c r="E47" s="133">
        <v>-0.017329769288258193</v>
      </c>
      <c r="F47" s="134">
        <v>-0.026005427089944234</v>
      </c>
    </row>
    <row r="48" spans="1:6" ht="12" customHeight="1">
      <c r="A48" s="318" t="s">
        <v>145</v>
      </c>
      <c r="B48" s="321">
        <v>0.4666072639985448</v>
      </c>
      <c r="C48" s="319">
        <v>2.1039478078224696</v>
      </c>
      <c r="D48" s="319">
        <v>1.169886678313341</v>
      </c>
      <c r="E48" s="319">
        <v>0.8710835017878765</v>
      </c>
      <c r="F48" s="320">
        <v>1.0721364027242704</v>
      </c>
    </row>
    <row r="50" ht="11.25" customHeight="1"/>
    <row r="53" spans="2:10" ht="12" customHeight="1">
      <c r="B53" s="42"/>
      <c r="C53" s="42"/>
      <c r="D53" s="42"/>
      <c r="E53" s="42"/>
      <c r="F53" s="42"/>
      <c r="G53" s="42"/>
      <c r="H53" s="42"/>
      <c r="I53" s="42"/>
      <c r="J53" s="42"/>
    </row>
  </sheetData>
  <conditionalFormatting sqref="C15">
    <cfRule type="cellIs" priority="19" operator="greaterThan" stopIfTrue="1">
      <formula>10</formula>
    </cfRule>
  </conditionalFormatting>
  <conditionalFormatting sqref="J15">
    <cfRule type="cellIs" priority="21" operator="greaterThan" stopIfTrue="1">
      <formula>10</formula>
    </cfRule>
  </conditionalFormatting>
  <conditionalFormatting sqref="D15">
    <cfRule type="cellIs" priority="18" operator="greaterThan" stopIfTrue="1">
      <formula>10</formula>
    </cfRule>
  </conditionalFormatting>
  <conditionalFormatting sqref="B15">
    <cfRule type="cellIs" priority="20" operator="greaterThan" stopIfTrue="1">
      <formula>10</formula>
    </cfRule>
  </conditionalFormatting>
  <conditionalFormatting sqref="C25">
    <cfRule type="cellIs" priority="16" operator="greaterThan" stopIfTrue="1">
      <formula>10</formula>
    </cfRule>
  </conditionalFormatting>
  <conditionalFormatting sqref="D25">
    <cfRule type="cellIs" priority="15" operator="greaterThan" stopIfTrue="1">
      <formula>10</formula>
    </cfRule>
  </conditionalFormatting>
  <conditionalFormatting sqref="B25">
    <cfRule type="cellIs" priority="17" operator="greaterThan" stopIfTrue="1">
      <formula>10</formula>
    </cfRule>
  </conditionalFormatting>
  <conditionalFormatting sqref="E15:H15">
    <cfRule type="cellIs" priority="14" operator="greaterThan" stopIfTrue="1">
      <formula>10</formula>
    </cfRule>
  </conditionalFormatting>
  <conditionalFormatting sqref="E25:H25">
    <cfRule type="cellIs" priority="13" operator="greaterThan" stopIfTrue="1">
      <formula>10</formula>
    </cfRule>
  </conditionalFormatting>
  <conditionalFormatting sqref="C38">
    <cfRule type="cellIs" priority="11" operator="greaterThan" stopIfTrue="1">
      <formula>10</formula>
    </cfRule>
  </conditionalFormatting>
  <conditionalFormatting sqref="B38">
    <cfRule type="cellIs" priority="12"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J25">
    <cfRule type="cellIs" priority="9" operator="greaterThan" stopIfTrue="1">
      <formula>10</formula>
    </cfRule>
  </conditionalFormatting>
  <conditionalFormatting sqref="F38">
    <cfRule type="cellIs" priority="6" operator="greaterThan" stopIfTrue="1">
      <formula>10</formula>
    </cfRule>
  </conditionalFormatting>
  <conditionalFormatting sqref="D38:E38">
    <cfRule type="cellIs" priority="5" operator="greaterThan" stopIfTrue="1">
      <formula>10</formula>
    </cfRule>
  </conditionalFormatting>
  <conditionalFormatting sqref="F48">
    <cfRule type="cellIs" priority="4" operator="greaterThan" stopIfTrue="1">
      <formula>10</formula>
    </cfRule>
  </conditionalFormatting>
  <conditionalFormatting sqref="E48">
    <cfRule type="cellIs" priority="3" operator="greaterThan" stopIfTrue="1">
      <formula>10</formula>
    </cfRule>
  </conditionalFormatting>
  <conditionalFormatting sqref="D48">
    <cfRule type="cellIs" priority="2" operator="greaterThan" stopIfTrue="1">
      <formula>10</formula>
    </cfRule>
  </conditionalFormatting>
  <conditionalFormatting sqref="B4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4"/>
  <sheetViews>
    <sheetView workbookViewId="0" topLeftCell="A1"/>
  </sheetViews>
  <sheetFormatPr defaultColWidth="10" defaultRowHeight="12" customHeight="1"/>
  <cols>
    <col min="1" max="1" width="53" style="72" customWidth="1"/>
    <col min="2" max="3" width="11.5" style="72"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148</v>
      </c>
      <c r="B5" s="25"/>
      <c r="C5" s="25"/>
      <c r="D5" s="26"/>
      <c r="E5" s="26"/>
      <c r="F5" s="26"/>
      <c r="G5" s="26"/>
      <c r="H5" s="26"/>
      <c r="J5" s="214" t="s">
        <v>78</v>
      </c>
      <c r="K5" s="22"/>
    </row>
    <row r="6" spans="1:12" s="27" customFormat="1" ht="12" customHeight="1">
      <c r="A6" s="25"/>
      <c r="B6" s="25"/>
      <c r="C6" s="25"/>
      <c r="D6" s="26"/>
      <c r="E6" s="26"/>
      <c r="F6" s="26"/>
      <c r="G6" s="26"/>
      <c r="H6" s="26"/>
      <c r="J6" s="28"/>
      <c r="K6" s="22"/>
      <c r="L6" s="23"/>
    </row>
    <row r="7" spans="1:12" s="37" customFormat="1" ht="12" customHeight="1">
      <c r="A7" s="34" t="s">
        <v>10</v>
      </c>
      <c r="B7" s="35" t="s">
        <v>293</v>
      </c>
      <c r="C7" s="35" t="s">
        <v>280</v>
      </c>
      <c r="D7" s="35" t="s">
        <v>1</v>
      </c>
      <c r="E7" s="35" t="s">
        <v>2</v>
      </c>
      <c r="F7" s="35" t="s">
        <v>3</v>
      </c>
      <c r="G7" s="35" t="s">
        <v>4</v>
      </c>
      <c r="H7" s="35" t="s">
        <v>5</v>
      </c>
      <c r="I7" s="35" t="s">
        <v>6</v>
      </c>
      <c r="J7" s="36" t="s">
        <v>7</v>
      </c>
      <c r="K7" s="22"/>
      <c r="L7" s="23"/>
    </row>
    <row r="8" spans="1:12" s="61" customFormat="1" ht="13.5" customHeight="1">
      <c r="A8" s="43" t="s">
        <v>150</v>
      </c>
      <c r="B8" s="44">
        <v>108462.20721985638</v>
      </c>
      <c r="C8" s="44">
        <v>100330.693723402</v>
      </c>
      <c r="D8" s="44">
        <v>101280.66986247439</v>
      </c>
      <c r="E8" s="44">
        <v>97516.5434324744</v>
      </c>
      <c r="F8" s="44">
        <v>89363.09633247438</v>
      </c>
      <c r="G8" s="44">
        <v>88354.70692247439</v>
      </c>
      <c r="H8" s="44">
        <v>83779.3822440332</v>
      </c>
      <c r="I8" s="44">
        <v>81629.28847536944</v>
      </c>
      <c r="J8" s="45">
        <v>78494.23571091761</v>
      </c>
      <c r="K8" s="141"/>
      <c r="L8" s="142"/>
    </row>
    <row r="9" spans="1:12" s="61" customFormat="1" ht="13.5" customHeight="1">
      <c r="A9" s="43" t="s">
        <v>151</v>
      </c>
      <c r="B9" s="44">
        <v>30900</v>
      </c>
      <c r="C9" s="44">
        <v>30900</v>
      </c>
      <c r="D9" s="44">
        <v>30900</v>
      </c>
      <c r="E9" s="44">
        <v>30900</v>
      </c>
      <c r="F9" s="44">
        <v>30900</v>
      </c>
      <c r="G9" s="44">
        <v>30900</v>
      </c>
      <c r="H9" s="44">
        <v>30900</v>
      </c>
      <c r="I9" s="44">
        <v>30900</v>
      </c>
      <c r="J9" s="45">
        <v>30900</v>
      </c>
      <c r="K9" s="141"/>
      <c r="L9" s="142"/>
    </row>
    <row r="10" spans="1:12" s="46" customFormat="1" ht="13.5" customHeight="1">
      <c r="A10" s="394" t="s">
        <v>152</v>
      </c>
      <c r="B10" s="53">
        <v>139362.20721985638</v>
      </c>
      <c r="C10" s="53">
        <v>131230.693723402</v>
      </c>
      <c r="D10" s="53">
        <v>132180.66986247437</v>
      </c>
      <c r="E10" s="53">
        <v>128416.5434324744</v>
      </c>
      <c r="F10" s="53">
        <v>120263.09633247438</v>
      </c>
      <c r="G10" s="53">
        <v>119254.70692247439</v>
      </c>
      <c r="H10" s="53">
        <v>114679.3822440332</v>
      </c>
      <c r="I10" s="53">
        <v>112529.28847536944</v>
      </c>
      <c r="J10" s="54">
        <v>109394.23571091761</v>
      </c>
      <c r="K10" s="156"/>
      <c r="L10" s="188"/>
    </row>
    <row r="11" spans="1:12" s="61" customFormat="1" ht="13.5" customHeight="1">
      <c r="A11" s="43" t="s">
        <v>153</v>
      </c>
      <c r="B11" s="44">
        <v>674490.7099444993</v>
      </c>
      <c r="C11" s="44">
        <v>660855.5336920432</v>
      </c>
      <c r="D11" s="44">
        <v>641845.2303863055</v>
      </c>
      <c r="E11" s="44">
        <v>587641.978</v>
      </c>
      <c r="F11" s="44">
        <v>540368.43</v>
      </c>
      <c r="G11" s="44">
        <v>488699.44200000004</v>
      </c>
      <c r="H11" s="44">
        <v>486024.848</v>
      </c>
      <c r="I11" s="44">
        <v>431870.717</v>
      </c>
      <c r="J11" s="45">
        <v>426387.506</v>
      </c>
      <c r="K11" s="141"/>
      <c r="L11" s="142"/>
    </row>
    <row r="12" spans="1:12" s="61" customFormat="1" ht="13.5" customHeight="1">
      <c r="A12" s="43" t="s">
        <v>154</v>
      </c>
      <c r="B12" s="44">
        <v>4941.227531875001</v>
      </c>
      <c r="C12" s="44">
        <v>5216.8228786875</v>
      </c>
      <c r="D12" s="44">
        <v>4548.689</v>
      </c>
      <c r="E12" s="44">
        <v>4380.261</v>
      </c>
      <c r="F12" s="44">
        <v>4758.695</v>
      </c>
      <c r="G12" s="44">
        <v>7263.8240000000005</v>
      </c>
      <c r="H12" s="44">
        <v>7342.468</v>
      </c>
      <c r="I12" s="44">
        <v>7246.704</v>
      </c>
      <c r="J12" s="45">
        <v>7132.214</v>
      </c>
      <c r="K12" s="141"/>
      <c r="L12" s="142"/>
    </row>
    <row r="13" spans="1:12" s="61" customFormat="1" ht="13.5" customHeight="1">
      <c r="A13" s="43" t="s">
        <v>155</v>
      </c>
      <c r="B13" s="44">
        <v>91575.33574375</v>
      </c>
      <c r="C13" s="44">
        <v>91575.33574375</v>
      </c>
      <c r="D13" s="44">
        <v>75998.642</v>
      </c>
      <c r="E13" s="44">
        <v>75998.642</v>
      </c>
      <c r="F13" s="44">
        <v>75998.642</v>
      </c>
      <c r="G13" s="44">
        <v>75998.642</v>
      </c>
      <c r="H13" s="44">
        <v>61811.339</v>
      </c>
      <c r="I13" s="44">
        <v>61811.339</v>
      </c>
      <c r="J13" s="45">
        <v>61811.339</v>
      </c>
      <c r="K13" s="141"/>
      <c r="L13" s="142"/>
    </row>
    <row r="14" spans="1:12" s="46" customFormat="1" ht="13.5" customHeight="1">
      <c r="A14" s="393" t="s">
        <v>156</v>
      </c>
      <c r="B14" s="215">
        <v>771007.2732201243</v>
      </c>
      <c r="C14" s="215">
        <v>757647.6923144807</v>
      </c>
      <c r="D14" s="215">
        <v>722392.5613863055</v>
      </c>
      <c r="E14" s="215">
        <v>668020.881</v>
      </c>
      <c r="F14" s="215">
        <v>621125.767</v>
      </c>
      <c r="G14" s="215">
        <v>571961.908</v>
      </c>
      <c r="H14" s="215">
        <v>555178.655</v>
      </c>
      <c r="I14" s="215">
        <v>500928.76</v>
      </c>
      <c r="J14" s="216">
        <v>495331.059</v>
      </c>
      <c r="K14" s="156"/>
      <c r="L14" s="188"/>
    </row>
    <row r="15" spans="1:12" s="46" customFormat="1" ht="13.5" customHeight="1">
      <c r="A15" s="174" t="s">
        <v>157</v>
      </c>
      <c r="B15" s="322">
        <v>0.14067598450383254</v>
      </c>
      <c r="C15" s="322">
        <v>0.1324239415511309</v>
      </c>
      <c r="D15" s="322">
        <v>0.1402017064905984</v>
      </c>
      <c r="E15" s="322">
        <v>0.14597828631718235</v>
      </c>
      <c r="F15" s="322">
        <v>0.14387278886221827</v>
      </c>
      <c r="G15" s="322">
        <v>0.15447655811805283</v>
      </c>
      <c r="H15" s="322">
        <v>0.15090526534027718</v>
      </c>
      <c r="I15" s="322">
        <v>0.16295588313869108</v>
      </c>
      <c r="J15" s="323">
        <v>0.15846822904541022</v>
      </c>
      <c r="K15" s="156"/>
      <c r="L15" s="324"/>
    </row>
    <row r="16" spans="1:12" ht="13.5" customHeight="1">
      <c r="A16" s="48" t="s">
        <v>270</v>
      </c>
      <c r="B16" s="133">
        <v>0.1229</v>
      </c>
      <c r="C16" s="133">
        <v>0.1229</v>
      </c>
      <c r="D16" s="133">
        <v>0.1229</v>
      </c>
      <c r="E16" s="133">
        <v>0.1229</v>
      </c>
      <c r="F16" s="133">
        <v>0.1329</v>
      </c>
      <c r="G16" s="133">
        <v>0.1329</v>
      </c>
      <c r="H16" s="133">
        <v>0.1329</v>
      </c>
      <c r="I16" s="133">
        <v>0.127</v>
      </c>
      <c r="J16" s="146">
        <v>0.127</v>
      </c>
      <c r="K16" s="22"/>
      <c r="L16" s="147"/>
    </row>
    <row r="17" spans="1:12" s="46" customFormat="1" ht="13.5" customHeight="1">
      <c r="A17" s="174" t="s">
        <v>158</v>
      </c>
      <c r="B17" s="322">
        <v>0.18075342744538309</v>
      </c>
      <c r="C17" s="322">
        <v>0.17320806894100774</v>
      </c>
      <c r="D17" s="322">
        <v>0.18297623332224436</v>
      </c>
      <c r="E17" s="322">
        <v>0.19223432543042676</v>
      </c>
      <c r="F17" s="322">
        <v>0.19362116776017502</v>
      </c>
      <c r="G17" s="322">
        <v>0.20850113487360836</v>
      </c>
      <c r="H17" s="322">
        <v>0.20656302473306218</v>
      </c>
      <c r="I17" s="322">
        <v>0.22464130124085796</v>
      </c>
      <c r="J17" s="325">
        <v>0.22085074966178853</v>
      </c>
      <c r="K17" s="156"/>
      <c r="L17" s="188"/>
    </row>
    <row r="18" spans="1:12" s="61" customFormat="1" ht="13.5" customHeight="1">
      <c r="A18" s="58" t="s">
        <v>270</v>
      </c>
      <c r="B18" s="148">
        <v>0.1506</v>
      </c>
      <c r="C18" s="148">
        <v>0.1506</v>
      </c>
      <c r="D18" s="148">
        <v>0.1506</v>
      </c>
      <c r="E18" s="148">
        <v>0.1506</v>
      </c>
      <c r="F18" s="148">
        <v>0.1619</v>
      </c>
      <c r="G18" s="148">
        <v>0.1619</v>
      </c>
      <c r="H18" s="148">
        <v>0.1619</v>
      </c>
      <c r="I18" s="148">
        <v>0.162</v>
      </c>
      <c r="J18" s="149">
        <v>0.162</v>
      </c>
      <c r="K18" s="22"/>
      <c r="L18" s="23"/>
    </row>
    <row r="19" spans="1:12" s="62" customFormat="1" ht="13.5" customHeight="1">
      <c r="A19" s="22"/>
      <c r="B19" s="22"/>
      <c r="C19" s="22"/>
      <c r="D19" s="22"/>
      <c r="E19" s="22"/>
      <c r="F19" s="22"/>
      <c r="G19" s="22"/>
      <c r="H19" s="22"/>
      <c r="I19" s="22"/>
      <c r="J19" s="22"/>
      <c r="K19" s="22"/>
      <c r="L19" s="23"/>
    </row>
    <row r="20" spans="1:7" ht="12" customHeight="1">
      <c r="A20" s="64"/>
      <c r="B20" s="16"/>
      <c r="C20" s="16"/>
      <c r="D20" s="16"/>
      <c r="E20" s="16"/>
      <c r="F20" s="16"/>
      <c r="G20" s="16"/>
    </row>
    <row r="21" spans="1:7" ht="18.75">
      <c r="A21" s="29" t="s">
        <v>149</v>
      </c>
      <c r="B21" s="26"/>
      <c r="C21" s="26"/>
      <c r="D21" s="26"/>
      <c r="E21" s="26"/>
      <c r="F21" s="24"/>
      <c r="G21" s="24"/>
    </row>
    <row r="22" spans="1:7" ht="12" customHeight="1">
      <c r="A22" s="65"/>
      <c r="B22" s="65"/>
      <c r="C22" s="65"/>
      <c r="D22" s="65"/>
      <c r="E22" s="65"/>
      <c r="F22" s="66"/>
      <c r="G22" s="27"/>
    </row>
    <row r="23" spans="1:7" ht="12" customHeight="1">
      <c r="A23" s="34" t="s">
        <v>10</v>
      </c>
      <c r="B23" s="312">
        <v>2017</v>
      </c>
      <c r="C23" s="312">
        <v>2016</v>
      </c>
      <c r="D23" s="312">
        <v>2015</v>
      </c>
      <c r="E23" s="312">
        <v>2014</v>
      </c>
      <c r="F23" s="68">
        <v>2013</v>
      </c>
      <c r="G23" s="37"/>
    </row>
    <row r="24" spans="1:7" ht="12" customHeight="1">
      <c r="A24" s="43" t="s">
        <v>150</v>
      </c>
      <c r="B24" s="44">
        <v>101280.66986247439</v>
      </c>
      <c r="C24" s="44">
        <v>83779.3822440332</v>
      </c>
      <c r="D24" s="44">
        <v>66806.539249932</v>
      </c>
      <c r="E24" s="44">
        <v>55894.34317182949</v>
      </c>
      <c r="F24" s="45">
        <v>29950.727927578697</v>
      </c>
      <c r="G24" s="24"/>
    </row>
    <row r="25" spans="1:7" ht="12" customHeight="1">
      <c r="A25" s="43" t="s">
        <v>151</v>
      </c>
      <c r="B25" s="44">
        <v>30900</v>
      </c>
      <c r="C25" s="44">
        <v>30900</v>
      </c>
      <c r="D25" s="44">
        <v>30900</v>
      </c>
      <c r="E25" s="44">
        <v>16650</v>
      </c>
      <c r="F25" s="45">
        <v>14975.363963789348</v>
      </c>
      <c r="G25" s="24"/>
    </row>
    <row r="26" spans="1:12" s="46" customFormat="1" ht="12" customHeight="1">
      <c r="A26" s="394" t="s">
        <v>152</v>
      </c>
      <c r="B26" s="53">
        <v>132180.66986247437</v>
      </c>
      <c r="C26" s="53">
        <v>114679.3822440332</v>
      </c>
      <c r="D26" s="53">
        <v>97706.539249932</v>
      </c>
      <c r="E26" s="53">
        <v>72544.34317182949</v>
      </c>
      <c r="F26" s="54">
        <v>44926.09189136804</v>
      </c>
      <c r="H26" s="188"/>
      <c r="I26" s="217"/>
      <c r="J26" s="218"/>
      <c r="K26" s="188"/>
      <c r="L26" s="188"/>
    </row>
    <row r="27" spans="1:7" ht="12" customHeight="1">
      <c r="A27" s="43" t="s">
        <v>153</v>
      </c>
      <c r="B27" s="44">
        <v>641845.2303863055</v>
      </c>
      <c r="C27" s="44">
        <v>486024.848</v>
      </c>
      <c r="D27" s="44">
        <v>365012.154</v>
      </c>
      <c r="E27" s="44">
        <v>279949.11</v>
      </c>
      <c r="F27" s="45">
        <v>173757.84</v>
      </c>
      <c r="G27" s="24"/>
    </row>
    <row r="28" spans="1:7" ht="12" customHeight="1">
      <c r="A28" s="43" t="s">
        <v>154</v>
      </c>
      <c r="B28" s="44">
        <v>4548.689</v>
      </c>
      <c r="C28" s="44">
        <v>7342.468</v>
      </c>
      <c r="D28" s="44">
        <v>8955.639000000001</v>
      </c>
      <c r="E28" s="44">
        <v>7859.1005000000005</v>
      </c>
      <c r="F28" s="45">
        <v>8513.460000000001</v>
      </c>
      <c r="G28" s="24"/>
    </row>
    <row r="29" spans="1:7" ht="12" customHeight="1">
      <c r="A29" s="43" t="s">
        <v>155</v>
      </c>
      <c r="B29" s="44">
        <v>75998.642</v>
      </c>
      <c r="C29" s="44">
        <v>61811.339</v>
      </c>
      <c r="D29" s="44">
        <v>44366.548</v>
      </c>
      <c r="E29" s="44">
        <v>30066.25</v>
      </c>
      <c r="F29" s="45">
        <v>13306.5</v>
      </c>
      <c r="G29" s="24"/>
    </row>
    <row r="30" spans="1:12" s="46" customFormat="1" ht="12" customHeight="1">
      <c r="A30" s="393" t="s">
        <v>156</v>
      </c>
      <c r="B30" s="215">
        <v>722392.5613863055</v>
      </c>
      <c r="C30" s="215">
        <v>555178.655</v>
      </c>
      <c r="D30" s="215">
        <v>418334.341</v>
      </c>
      <c r="E30" s="215">
        <v>317874.4605</v>
      </c>
      <c r="F30" s="216">
        <v>195577.8</v>
      </c>
      <c r="H30" s="188"/>
      <c r="I30" s="217"/>
      <c r="J30" s="218"/>
      <c r="K30" s="188"/>
      <c r="L30" s="188"/>
    </row>
    <row r="31" spans="1:12" s="46" customFormat="1" ht="12" customHeight="1">
      <c r="A31" s="174" t="s">
        <v>157</v>
      </c>
      <c r="B31" s="322">
        <v>0.14002425094278279</v>
      </c>
      <c r="C31" s="322">
        <v>0.15090526534027718</v>
      </c>
      <c r="D31" s="322">
        <v>0.15969652190215958</v>
      </c>
      <c r="E31" s="322">
        <v>0.17583779169899524</v>
      </c>
      <c r="F31" s="323">
        <v>0.15313971180562772</v>
      </c>
      <c r="G31" s="326"/>
      <c r="H31" s="188"/>
      <c r="I31" s="217"/>
      <c r="J31" s="218"/>
      <c r="K31" s="188"/>
      <c r="L31" s="188"/>
    </row>
    <row r="32" spans="1:6" ht="12" customHeight="1">
      <c r="A32" s="48" t="s">
        <v>270</v>
      </c>
      <c r="B32" s="295">
        <v>0.1229</v>
      </c>
      <c r="C32" s="295">
        <v>0.1329</v>
      </c>
      <c r="D32" s="295">
        <v>0.127</v>
      </c>
      <c r="E32" s="295">
        <v>0.1271</v>
      </c>
      <c r="F32" s="327">
        <v>0.105</v>
      </c>
    </row>
    <row r="33" spans="1:12" s="46" customFormat="1" ht="12" customHeight="1">
      <c r="A33" s="174" t="s">
        <v>158</v>
      </c>
      <c r="B33" s="322">
        <v>0.18274463736999672</v>
      </c>
      <c r="C33" s="322">
        <v>0.20656302473306218</v>
      </c>
      <c r="D33" s="322">
        <v>0.2335608858129388</v>
      </c>
      <c r="E33" s="322">
        <v>0.2282169604243166</v>
      </c>
      <c r="F33" s="325">
        <v>0.2297095677084416</v>
      </c>
      <c r="G33" s="326"/>
      <c r="H33" s="188"/>
      <c r="I33" s="217"/>
      <c r="J33" s="218"/>
      <c r="K33" s="188"/>
      <c r="L33" s="188"/>
    </row>
    <row r="34" spans="1:7" ht="12" customHeight="1">
      <c r="A34" s="58" t="s">
        <v>270</v>
      </c>
      <c r="B34" s="296">
        <v>0.1506</v>
      </c>
      <c r="C34" s="296">
        <v>0.1619</v>
      </c>
      <c r="D34" s="296">
        <v>0.162</v>
      </c>
      <c r="E34" s="296">
        <v>0.1647</v>
      </c>
      <c r="F34" s="328">
        <v>0.1221</v>
      </c>
      <c r="G34" s="22"/>
    </row>
  </sheetData>
  <conditionalFormatting sqref="J14">
    <cfRule type="cellIs" priority="15" operator="greaterThan" stopIfTrue="1">
      <formula>10</formula>
    </cfRule>
  </conditionalFormatting>
  <conditionalFormatting sqref="I14">
    <cfRule type="cellIs" priority="14" operator="greaterThan" stopIfTrue="1">
      <formula>10</formula>
    </cfRule>
  </conditionalFormatting>
  <conditionalFormatting sqref="G14:H14">
    <cfRule type="cellIs" priority="13" operator="greaterThan" stopIfTrue="1">
      <formula>10</formula>
    </cfRule>
  </conditionalFormatting>
  <conditionalFormatting sqref="D14:F14">
    <cfRule type="cellIs" priority="12" operator="greaterThan" stopIfTrue="1">
      <formula>10</formula>
    </cfRule>
  </conditionalFormatting>
  <conditionalFormatting sqref="C14">
    <cfRule type="cellIs" priority="11" operator="greaterThan" stopIfTrue="1">
      <formula>10</formula>
    </cfRule>
  </conditionalFormatting>
  <conditionalFormatting sqref="J15:J16">
    <cfRule type="cellIs" priority="10" operator="greaterThan" stopIfTrue="1">
      <formula>10</formula>
    </cfRule>
  </conditionalFormatting>
  <conditionalFormatting sqref="F30">
    <cfRule type="cellIs" priority="8" operator="greaterThan" stopIfTrue="1">
      <formula>10</formula>
    </cfRule>
  </conditionalFormatting>
  <conditionalFormatting sqref="B30:E30">
    <cfRule type="cellIs" priority="9" operator="greaterThan" stopIfTrue="1">
      <formula>10</formula>
    </cfRule>
  </conditionalFormatting>
  <conditionalFormatting sqref="F31">
    <cfRule type="cellIs" priority="7" operator="greaterThan" stopIfTrue="1">
      <formula>10</formula>
    </cfRule>
  </conditionalFormatting>
  <conditionalFormatting sqref="B14">
    <cfRule type="cellIs" priority="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4"/>
  <sheetViews>
    <sheetView workbookViewId="0" topLeftCell="A1"/>
  </sheetViews>
  <sheetFormatPr defaultColWidth="10" defaultRowHeight="12" customHeight="1" outlineLevelRow="1"/>
  <cols>
    <col min="1" max="1" width="49.33203125" style="72" customWidth="1"/>
    <col min="2" max="2" width="12.33203125" style="72" customWidth="1"/>
    <col min="3" max="3" width="10.16015625" style="72" customWidth="1"/>
    <col min="4" max="8" width="10.16015625" style="23" customWidth="1"/>
    <col min="9" max="9" width="10.16015625" style="27" customWidth="1"/>
    <col min="10" max="10" width="10.16015625" style="63" customWidth="1"/>
    <col min="11" max="11" width="7.5" style="23" customWidth="1"/>
    <col min="12" max="12" width="9.16015625" style="23" customWidth="1"/>
    <col min="13" max="16384" width="10" style="24" customWidth="1"/>
  </cols>
  <sheetData>
    <row r="1" spans="1:10" s="17" customFormat="1" ht="17.25" customHeight="1">
      <c r="A1" s="13" t="s">
        <v>11</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79</v>
      </c>
      <c r="B5" s="25"/>
      <c r="C5" s="25"/>
      <c r="D5" s="26"/>
      <c r="E5" s="26"/>
      <c r="F5" s="26"/>
      <c r="G5" s="26"/>
      <c r="H5" s="26"/>
      <c r="J5" s="214" t="s">
        <v>78</v>
      </c>
    </row>
    <row r="6" spans="1:12" s="27" customFormat="1" ht="12" customHeight="1">
      <c r="A6" s="25"/>
      <c r="B6" s="25"/>
      <c r="C6" s="25"/>
      <c r="D6" s="25"/>
      <c r="E6" s="25"/>
      <c r="F6" s="25"/>
      <c r="G6" s="25"/>
      <c r="H6" s="25"/>
      <c r="I6" s="25"/>
      <c r="J6" s="25"/>
      <c r="L6" s="30"/>
    </row>
    <row r="7" spans="1:10" s="37" customFormat="1" ht="12" customHeight="1">
      <c r="A7" s="34" t="s">
        <v>80</v>
      </c>
      <c r="B7" s="35" t="s">
        <v>293</v>
      </c>
      <c r="C7" s="35" t="s">
        <v>280</v>
      </c>
      <c r="D7" s="35" t="s">
        <v>1</v>
      </c>
      <c r="E7" s="35" t="s">
        <v>2</v>
      </c>
      <c r="F7" s="35" t="s">
        <v>3</v>
      </c>
      <c r="G7" s="35" t="s">
        <v>4</v>
      </c>
      <c r="H7" s="35" t="s">
        <v>5</v>
      </c>
      <c r="I7" s="35" t="s">
        <v>6</v>
      </c>
      <c r="J7" s="36" t="s">
        <v>7</v>
      </c>
    </row>
    <row r="8" spans="1:10" s="41" customFormat="1" ht="12" customHeight="1" hidden="1" outlineLevel="1">
      <c r="A8" s="38" t="s">
        <v>81</v>
      </c>
      <c r="B8" s="39">
        <v>10357.692520000002</v>
      </c>
      <c r="C8" s="39">
        <v>9917.110200000001</v>
      </c>
      <c r="D8" s="39">
        <v>9048.83452</v>
      </c>
      <c r="E8" s="39">
        <v>8584.32688</v>
      </c>
      <c r="F8" s="39">
        <v>8297.857800000002</v>
      </c>
      <c r="G8" s="39">
        <v>7789.23334</v>
      </c>
      <c r="H8" s="39">
        <v>8004.089650000001</v>
      </c>
      <c r="I8" s="39">
        <v>7487.998189999999</v>
      </c>
      <c r="J8" s="40">
        <v>6993.705059999999</v>
      </c>
    </row>
    <row r="9" spans="1:10" s="41" customFormat="1" ht="12" customHeight="1" hidden="1" outlineLevel="1">
      <c r="A9" s="38" t="s">
        <v>82</v>
      </c>
      <c r="B9" s="39">
        <v>-758.34692</v>
      </c>
      <c r="C9" s="39">
        <v>-721.6106</v>
      </c>
      <c r="D9" s="39">
        <v>-668.6364699999999</v>
      </c>
      <c r="E9" s="39">
        <v>-656.4521100000001</v>
      </c>
      <c r="F9" s="39">
        <v>-640.0835800000001</v>
      </c>
      <c r="G9" s="39">
        <v>-620.7234700000001</v>
      </c>
      <c r="H9" s="39">
        <v>-828.29157</v>
      </c>
      <c r="I9" s="39">
        <v>-892.4676299999999</v>
      </c>
      <c r="J9" s="40">
        <v>-888.1438800000002</v>
      </c>
    </row>
    <row r="10" spans="1:12" s="46" customFormat="1" ht="12" customHeight="1" collapsed="1">
      <c r="A10" s="43" t="s">
        <v>83</v>
      </c>
      <c r="B10" s="44">
        <v>9599.345600000002</v>
      </c>
      <c r="C10" s="44">
        <v>9195.499600000001</v>
      </c>
      <c r="D10" s="44">
        <v>8380.19805</v>
      </c>
      <c r="E10" s="44">
        <v>7927.87477</v>
      </c>
      <c r="F10" s="44">
        <v>7657.774220000001</v>
      </c>
      <c r="G10" s="44">
        <v>7168.50987</v>
      </c>
      <c r="H10" s="44">
        <v>7175.7980800000005</v>
      </c>
      <c r="I10" s="44">
        <v>6595.530559999999</v>
      </c>
      <c r="J10" s="45">
        <v>6105.561179999999</v>
      </c>
      <c r="L10" s="30"/>
    </row>
    <row r="11" spans="1:10" s="41" customFormat="1" ht="12" customHeight="1" hidden="1" outlineLevel="1">
      <c r="A11" s="47" t="s">
        <v>84</v>
      </c>
      <c r="B11" s="44">
        <v>5734.5083</v>
      </c>
      <c r="C11" s="44">
        <v>3802.7228</v>
      </c>
      <c r="D11" s="44">
        <v>3584.58</v>
      </c>
      <c r="E11" s="44">
        <v>3273.59497</v>
      </c>
      <c r="F11" s="44">
        <v>3071.11271</v>
      </c>
      <c r="G11" s="44">
        <v>3172.0648200000005</v>
      </c>
      <c r="H11" s="44">
        <v>3061.6877200000004</v>
      </c>
      <c r="I11" s="44">
        <v>2397.87392</v>
      </c>
      <c r="J11" s="45">
        <v>2099.6722999999997</v>
      </c>
    </row>
    <row r="12" spans="1:10" s="41" customFormat="1" ht="12" customHeight="1" hidden="1" outlineLevel="1">
      <c r="A12" s="47" t="s">
        <v>85</v>
      </c>
      <c r="B12" s="44">
        <v>-1934.1038899999996</v>
      </c>
      <c r="C12" s="44">
        <v>-1552.24321</v>
      </c>
      <c r="D12" s="44">
        <v>-1659.1618799999999</v>
      </c>
      <c r="E12" s="44">
        <v>-1130.36893</v>
      </c>
      <c r="F12" s="44">
        <v>-1262.20941</v>
      </c>
      <c r="G12" s="44">
        <v>-1353.5490200000002</v>
      </c>
      <c r="H12" s="44">
        <v>-1293.9438799999998</v>
      </c>
      <c r="I12" s="44">
        <v>-927.2761399999999</v>
      </c>
      <c r="J12" s="45">
        <v>-973.2749200000001</v>
      </c>
    </row>
    <row r="13" spans="1:12" s="46" customFormat="1" ht="12" customHeight="1" collapsed="1">
      <c r="A13" s="43" t="s">
        <v>86</v>
      </c>
      <c r="B13" s="44">
        <v>3800.404410000001</v>
      </c>
      <c r="C13" s="44">
        <v>2250.47959</v>
      </c>
      <c r="D13" s="44">
        <v>1925.41812</v>
      </c>
      <c r="E13" s="44">
        <v>2143.22604</v>
      </c>
      <c r="F13" s="44">
        <v>1808.9033</v>
      </c>
      <c r="G13" s="44">
        <v>1818.5158000000004</v>
      </c>
      <c r="H13" s="44">
        <v>1767.7438400000005</v>
      </c>
      <c r="I13" s="44">
        <v>1470.59778</v>
      </c>
      <c r="J13" s="45">
        <v>1126.3973799999997</v>
      </c>
      <c r="L13" s="30"/>
    </row>
    <row r="14" spans="1:12" ht="12" customHeight="1">
      <c r="A14" s="48" t="s">
        <v>87</v>
      </c>
      <c r="B14" s="44">
        <v>246.29176999999999</v>
      </c>
      <c r="C14" s="44">
        <v>-62.723260000000025</v>
      </c>
      <c r="D14" s="44">
        <v>-474.40175999999997</v>
      </c>
      <c r="E14" s="44">
        <v>25.023079999999986</v>
      </c>
      <c r="F14" s="44">
        <v>884.04602</v>
      </c>
      <c r="G14" s="44">
        <v>250.59559000000002</v>
      </c>
      <c r="H14" s="44">
        <v>-553.32826</v>
      </c>
      <c r="I14" s="44">
        <v>303.07292000000007</v>
      </c>
      <c r="J14" s="45">
        <v>1085.37595</v>
      </c>
      <c r="L14" s="30"/>
    </row>
    <row r="15" spans="1:12" ht="12" customHeight="1">
      <c r="A15" s="48" t="s">
        <v>88</v>
      </c>
      <c r="B15" s="44">
        <v>30.09024</v>
      </c>
      <c r="C15" s="44">
        <v>27.42492</v>
      </c>
      <c r="D15" s="44">
        <v>40.818079999999995</v>
      </c>
      <c r="E15" s="44">
        <v>0.5024399999999987</v>
      </c>
      <c r="F15" s="44">
        <v>-46.996479999999984</v>
      </c>
      <c r="G15" s="44">
        <v>10.530089999999992</v>
      </c>
      <c r="H15" s="44">
        <v>29.26497999999999</v>
      </c>
      <c r="I15" s="44">
        <v>36.36724999999999</v>
      </c>
      <c r="J15" s="45">
        <v>187.16338</v>
      </c>
      <c r="L15" s="30"/>
    </row>
    <row r="16" spans="1:12" ht="12.95" customHeight="1">
      <c r="A16" s="49" t="s">
        <v>89</v>
      </c>
      <c r="B16" s="50">
        <v>13676.132020000003</v>
      </c>
      <c r="C16" s="50">
        <v>11410.68085</v>
      </c>
      <c r="D16" s="50">
        <v>9872.03249</v>
      </c>
      <c r="E16" s="50">
        <v>10096.626330000001</v>
      </c>
      <c r="F16" s="50">
        <v>10303.727060000001</v>
      </c>
      <c r="G16" s="50">
        <v>9248.151350000002</v>
      </c>
      <c r="H16" s="50">
        <v>8419.478640000001</v>
      </c>
      <c r="I16" s="50">
        <v>8405.56851</v>
      </c>
      <c r="J16" s="51">
        <v>8504.497889999999</v>
      </c>
      <c r="L16" s="30"/>
    </row>
    <row r="17" spans="1:10" ht="12" customHeight="1">
      <c r="A17" s="48" t="s">
        <v>90</v>
      </c>
      <c r="B17" s="39">
        <v>-3488.3386999999993</v>
      </c>
      <c r="C17" s="39">
        <v>-3300.2873600000003</v>
      </c>
      <c r="D17" s="39">
        <v>-3080.0798500000005</v>
      </c>
      <c r="E17" s="39">
        <v>-2643.4363399999997</v>
      </c>
      <c r="F17" s="39">
        <v>-2795.3392400000002</v>
      </c>
      <c r="G17" s="39">
        <v>-2768.7379800000003</v>
      </c>
      <c r="H17" s="39">
        <v>-2518.1562599999997</v>
      </c>
      <c r="I17" s="39">
        <v>-2266.7186800000004</v>
      </c>
      <c r="J17" s="40">
        <v>-2457.8074699999997</v>
      </c>
    </row>
    <row r="18" spans="1:10" ht="12" customHeight="1">
      <c r="A18" s="48" t="s">
        <v>91</v>
      </c>
      <c r="B18" s="39">
        <v>-400.3489</v>
      </c>
      <c r="C18" s="39">
        <v>-399.44259000000005</v>
      </c>
      <c r="D18" s="39">
        <v>-381.7816700000001</v>
      </c>
      <c r="E18" s="39">
        <v>-330.22207000000003</v>
      </c>
      <c r="F18" s="39">
        <v>-292.38696999999996</v>
      </c>
      <c r="G18" s="39">
        <v>-358.14792000000006</v>
      </c>
      <c r="H18" s="39">
        <v>-327.66555</v>
      </c>
      <c r="I18" s="39">
        <v>-294.56207</v>
      </c>
      <c r="J18" s="40">
        <v>-301.90412</v>
      </c>
    </row>
    <row r="19" spans="1:10" ht="12" customHeight="1">
      <c r="A19" s="48" t="s">
        <v>92</v>
      </c>
      <c r="B19" s="39">
        <v>-439.36389</v>
      </c>
      <c r="C19" s="39">
        <v>-425.68532999999996</v>
      </c>
      <c r="D19" s="39">
        <v>-458.67183</v>
      </c>
      <c r="E19" s="39">
        <v>-366.86091999999996</v>
      </c>
      <c r="F19" s="39">
        <v>-323.60528000000005</v>
      </c>
      <c r="G19" s="39">
        <v>-309.33545999999996</v>
      </c>
      <c r="H19" s="39">
        <v>-392.63282999999996</v>
      </c>
      <c r="I19" s="39">
        <v>-305.94282000000004</v>
      </c>
      <c r="J19" s="40">
        <v>-306.4249500000001</v>
      </c>
    </row>
    <row r="20" spans="1:10" ht="12" customHeight="1">
      <c r="A20" s="48" t="s">
        <v>93</v>
      </c>
      <c r="B20" s="39">
        <v>-333.94197</v>
      </c>
      <c r="C20" s="39">
        <v>-380.92859999999996</v>
      </c>
      <c r="D20" s="39">
        <v>-327.94875</v>
      </c>
      <c r="E20" s="39">
        <v>-423.48475</v>
      </c>
      <c r="F20" s="39">
        <v>-318.15932000000004</v>
      </c>
      <c r="G20" s="39">
        <v>-298.4925</v>
      </c>
      <c r="H20" s="39">
        <v>-345.46651999999995</v>
      </c>
      <c r="I20" s="39">
        <v>-278.85834</v>
      </c>
      <c r="J20" s="40">
        <v>-159.34293</v>
      </c>
    </row>
    <row r="21" spans="1:10" ht="12" customHeight="1">
      <c r="A21" s="48" t="s">
        <v>94</v>
      </c>
      <c r="B21" s="39">
        <v>-1623.7241699999997</v>
      </c>
      <c r="C21" s="39">
        <v>-1591.2319699999998</v>
      </c>
      <c r="D21" s="39">
        <v>-1161.8960199999997</v>
      </c>
      <c r="E21" s="39">
        <v>-1275.4048400000001</v>
      </c>
      <c r="F21" s="39">
        <v>-1333.96844</v>
      </c>
      <c r="G21" s="39">
        <v>-1167.4036999999998</v>
      </c>
      <c r="H21" s="39">
        <v>-980.2427399999999</v>
      </c>
      <c r="I21" s="39">
        <v>-1188.62711</v>
      </c>
      <c r="J21" s="40">
        <v>-1160.26938</v>
      </c>
    </row>
    <row r="22" spans="1:12" ht="12.95" customHeight="1">
      <c r="A22" s="49" t="s">
        <v>95</v>
      </c>
      <c r="B22" s="50">
        <v>-6285.717629999998</v>
      </c>
      <c r="C22" s="50">
        <v>-6097.57585</v>
      </c>
      <c r="D22" s="50">
        <v>-5410.378120000001</v>
      </c>
      <c r="E22" s="50">
        <v>-5039.40892</v>
      </c>
      <c r="F22" s="50">
        <v>-5063.459250000001</v>
      </c>
      <c r="G22" s="50">
        <v>-4902.11756</v>
      </c>
      <c r="H22" s="50">
        <v>-4564.1639</v>
      </c>
      <c r="I22" s="50">
        <v>-4334.70902</v>
      </c>
      <c r="J22" s="51">
        <v>-4385.74885</v>
      </c>
      <c r="L22" s="30"/>
    </row>
    <row r="23" spans="1:10" ht="12.95" customHeight="1">
      <c r="A23" s="55" t="s">
        <v>98</v>
      </c>
      <c r="B23" s="56">
        <v>7390.4143900000045</v>
      </c>
      <c r="C23" s="56">
        <v>5313.1050000000005</v>
      </c>
      <c r="D23" s="56">
        <v>4461.654369999998</v>
      </c>
      <c r="E23" s="56">
        <v>5057.217410000001</v>
      </c>
      <c r="F23" s="56">
        <v>5240.26781</v>
      </c>
      <c r="G23" s="56">
        <v>4346.033790000002</v>
      </c>
      <c r="H23" s="56">
        <v>3855.3147400000016</v>
      </c>
      <c r="I23" s="56">
        <v>4070.859489999999</v>
      </c>
      <c r="J23" s="57">
        <v>4118.749039999999</v>
      </c>
    </row>
    <row r="24" spans="1:12" ht="12" customHeight="1">
      <c r="A24" s="48" t="s">
        <v>99</v>
      </c>
      <c r="B24" s="39">
        <v>-1596.2676199999999</v>
      </c>
      <c r="C24" s="39">
        <v>-882.2451300000001</v>
      </c>
      <c r="D24" s="39">
        <v>-534.32951</v>
      </c>
      <c r="E24" s="39">
        <v>-1098.1905100000001</v>
      </c>
      <c r="F24" s="39">
        <v>-1881.66156</v>
      </c>
      <c r="G24" s="39">
        <v>-70.42620999999997</v>
      </c>
      <c r="H24" s="39">
        <v>-675.0545699999999</v>
      </c>
      <c r="I24" s="39">
        <v>-365.12138</v>
      </c>
      <c r="J24" s="40">
        <v>-628.4491599999999</v>
      </c>
      <c r="L24" s="30"/>
    </row>
    <row r="25" spans="1:10" ht="12" customHeight="1" hidden="1" outlineLevel="1">
      <c r="A25" s="48" t="s">
        <v>100</v>
      </c>
      <c r="B25" s="39">
        <v>-631.28747</v>
      </c>
      <c r="C25" s="39">
        <v>-837.5</v>
      </c>
      <c r="D25" s="39">
        <v>0</v>
      </c>
      <c r="E25" s="39">
        <v>0</v>
      </c>
      <c r="F25" s="39">
        <v>0</v>
      </c>
      <c r="G25" s="39">
        <v>0</v>
      </c>
      <c r="H25" s="39">
        <v>0</v>
      </c>
      <c r="I25" s="39">
        <v>0</v>
      </c>
      <c r="J25" s="40">
        <v>0</v>
      </c>
    </row>
    <row r="26" spans="1:12" ht="12.95" customHeight="1" collapsed="1">
      <c r="A26" s="49" t="s">
        <v>101</v>
      </c>
      <c r="B26" s="50">
        <v>5162.859300000005</v>
      </c>
      <c r="C26" s="50">
        <v>3593.3598700000002</v>
      </c>
      <c r="D26" s="50">
        <v>3927.3248599999984</v>
      </c>
      <c r="E26" s="50">
        <v>3959.0269000000008</v>
      </c>
      <c r="F26" s="50">
        <v>3358.6062500000003</v>
      </c>
      <c r="G26" s="50">
        <v>4275.607580000003</v>
      </c>
      <c r="H26" s="50">
        <v>3180.260170000002</v>
      </c>
      <c r="I26" s="50">
        <v>3705.738109999999</v>
      </c>
      <c r="J26" s="51">
        <v>3490.2998799999987</v>
      </c>
      <c r="L26" s="30"/>
    </row>
    <row r="27" spans="1:10" ht="12" customHeight="1">
      <c r="A27" s="48" t="s">
        <v>102</v>
      </c>
      <c r="B27" s="39">
        <v>450.0014295</v>
      </c>
      <c r="C27" s="39">
        <v>183.9027365</v>
      </c>
      <c r="D27" s="39">
        <v>423.83527200000003</v>
      </c>
      <c r="E27" s="39">
        <v>389.887428</v>
      </c>
      <c r="F27" s="39">
        <v>371.4302095</v>
      </c>
      <c r="G27" s="39">
        <v>426.1269354999999</v>
      </c>
      <c r="H27" s="39">
        <v>341.26891049999995</v>
      </c>
      <c r="I27" s="39">
        <v>343.48862099999997</v>
      </c>
      <c r="J27" s="40">
        <v>189.42436799999996</v>
      </c>
    </row>
    <row r="28" spans="1:10" s="61" customFormat="1" ht="12" customHeight="1">
      <c r="A28" s="58" t="s">
        <v>103</v>
      </c>
      <c r="B28" s="59">
        <v>4712.857870500001</v>
      </c>
      <c r="C28" s="59">
        <v>3409.4571335000005</v>
      </c>
      <c r="D28" s="59">
        <v>3503.489588</v>
      </c>
      <c r="E28" s="59">
        <v>3569.1394720000003</v>
      </c>
      <c r="F28" s="59">
        <v>2987.1760405</v>
      </c>
      <c r="G28" s="59">
        <v>3849.4806445000004</v>
      </c>
      <c r="H28" s="59">
        <v>2838.9912595</v>
      </c>
      <c r="I28" s="59">
        <v>3362.249488999999</v>
      </c>
      <c r="J28" s="60">
        <v>3300.8755120000005</v>
      </c>
    </row>
    <row r="29" spans="1:12" s="6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104</v>
      </c>
      <c r="B31" s="26"/>
      <c r="C31" s="26"/>
      <c r="D31" s="26"/>
      <c r="E31" s="26"/>
      <c r="F31" s="24"/>
      <c r="G31" s="24"/>
    </row>
    <row r="32" spans="1:7" ht="12" customHeight="1">
      <c r="A32" s="65"/>
      <c r="B32" s="65"/>
      <c r="C32" s="65"/>
      <c r="D32" s="65"/>
      <c r="E32" s="65"/>
      <c r="F32" s="66"/>
      <c r="G32" s="27"/>
    </row>
    <row r="33" spans="1:7" ht="12" customHeight="1">
      <c r="A33" s="34" t="s">
        <v>80</v>
      </c>
      <c r="B33" s="67">
        <v>2017</v>
      </c>
      <c r="C33" s="67">
        <v>2016</v>
      </c>
      <c r="D33" s="67">
        <v>2015</v>
      </c>
      <c r="E33" s="67">
        <v>2014</v>
      </c>
      <c r="F33" s="68">
        <v>2013</v>
      </c>
      <c r="G33" s="37"/>
    </row>
    <row r="34" spans="1:7" ht="12" customHeight="1" hidden="1" outlineLevel="1">
      <c r="A34" s="38" t="s">
        <v>81</v>
      </c>
      <c r="B34" s="39">
        <v>33720.25254</v>
      </c>
      <c r="C34" s="39">
        <v>29027.40412</v>
      </c>
      <c r="D34" s="39">
        <v>22436.087369999997</v>
      </c>
      <c r="E34" s="39">
        <v>20242.74231</v>
      </c>
      <c r="F34" s="40">
        <v>13297.1956</v>
      </c>
      <c r="G34" s="41"/>
    </row>
    <row r="35" spans="1:7" ht="12" customHeight="1" hidden="1" outlineLevel="1">
      <c r="A35" s="38" t="s">
        <v>82</v>
      </c>
      <c r="B35" s="39">
        <v>-2585.89563</v>
      </c>
      <c r="C35" s="39">
        <v>-3475.5534000000002</v>
      </c>
      <c r="D35" s="39">
        <v>-3678.1576699999996</v>
      </c>
      <c r="E35" s="39">
        <v>-3338.9456099999993</v>
      </c>
      <c r="F35" s="40">
        <v>-2801.70327</v>
      </c>
      <c r="G35" s="41"/>
    </row>
    <row r="36" spans="1:7" ht="12" customHeight="1" collapsed="1">
      <c r="A36" s="43" t="s">
        <v>83</v>
      </c>
      <c r="B36" s="44">
        <v>31134.356910000002</v>
      </c>
      <c r="C36" s="44">
        <v>25551.85072</v>
      </c>
      <c r="D36" s="44">
        <v>18757.929699999997</v>
      </c>
      <c r="E36" s="44">
        <v>16903.796700000003</v>
      </c>
      <c r="F36" s="45">
        <v>10495.49233</v>
      </c>
      <c r="G36" s="46"/>
    </row>
    <row r="37" spans="1:7" ht="12" customHeight="1" hidden="1" outlineLevel="1">
      <c r="A37" s="47" t="s">
        <v>84</v>
      </c>
      <c r="B37" s="44">
        <v>13101.352500000003</v>
      </c>
      <c r="C37" s="44">
        <v>9752.347470000002</v>
      </c>
      <c r="D37" s="44">
        <v>6941.800389999999</v>
      </c>
      <c r="E37" s="44">
        <v>4882.679430000001</v>
      </c>
      <c r="F37" s="45">
        <v>4007.997680000001</v>
      </c>
      <c r="G37" s="41"/>
    </row>
    <row r="38" spans="1:7" ht="12" customHeight="1" hidden="1" outlineLevel="1">
      <c r="A38" s="47" t="s">
        <v>85</v>
      </c>
      <c r="B38" s="44">
        <v>-5405.28924</v>
      </c>
      <c r="C38" s="44">
        <v>-4036.053659999999</v>
      </c>
      <c r="D38" s="44">
        <v>-2089.0710000000004</v>
      </c>
      <c r="E38" s="44">
        <v>-1324.81071</v>
      </c>
      <c r="F38" s="45">
        <v>-1026.51423</v>
      </c>
      <c r="G38" s="41"/>
    </row>
    <row r="39" spans="1:7" ht="12" customHeight="1" collapsed="1">
      <c r="A39" s="43" t="s">
        <v>86</v>
      </c>
      <c r="B39" s="44">
        <v>7696.063260000003</v>
      </c>
      <c r="C39" s="44">
        <v>5716.293810000003</v>
      </c>
      <c r="D39" s="44">
        <v>4852.729389999999</v>
      </c>
      <c r="E39" s="44">
        <v>3557.8687200000013</v>
      </c>
      <c r="F39" s="45">
        <v>2981.4834500000006</v>
      </c>
      <c r="G39" s="46"/>
    </row>
    <row r="40" spans="1:7" ht="12" customHeight="1">
      <c r="A40" s="48" t="s">
        <v>87</v>
      </c>
      <c r="B40" s="44">
        <v>685.26293</v>
      </c>
      <c r="C40" s="44">
        <v>998.1274199999999</v>
      </c>
      <c r="D40" s="44">
        <v>3050.4068500000017</v>
      </c>
      <c r="E40" s="44">
        <v>341.66068999999993</v>
      </c>
      <c r="F40" s="45">
        <v>2342.09932</v>
      </c>
      <c r="G40" s="24"/>
    </row>
    <row r="41" spans="1:7" ht="12" customHeight="1">
      <c r="A41" s="48" t="s">
        <v>88</v>
      </c>
      <c r="B41" s="44">
        <v>4.854129999999998</v>
      </c>
      <c r="C41" s="44">
        <v>385.09450999999996</v>
      </c>
      <c r="D41" s="44">
        <v>85.83094</v>
      </c>
      <c r="E41" s="44">
        <v>30.208949999999998</v>
      </c>
      <c r="F41" s="45">
        <v>62.700490000000016</v>
      </c>
      <c r="G41" s="24"/>
    </row>
    <row r="42" spans="1:7" ht="12" customHeight="1">
      <c r="A42" s="49" t="s">
        <v>89</v>
      </c>
      <c r="B42" s="50">
        <v>39520.53723</v>
      </c>
      <c r="C42" s="69">
        <v>32651.36646</v>
      </c>
      <c r="D42" s="69">
        <v>26746.896879999997</v>
      </c>
      <c r="E42" s="69">
        <v>20833.535060000006</v>
      </c>
      <c r="F42" s="51">
        <v>15881.77559</v>
      </c>
      <c r="G42" s="24"/>
    </row>
    <row r="43" spans="1:7" ht="12" customHeight="1">
      <c r="A43" s="48" t="s">
        <v>90</v>
      </c>
      <c r="B43" s="39">
        <v>-11287.593409999998</v>
      </c>
      <c r="C43" s="39">
        <v>-9676.39468</v>
      </c>
      <c r="D43" s="39">
        <v>-8065.035960000001</v>
      </c>
      <c r="E43" s="39">
        <v>-6605.222680000002</v>
      </c>
      <c r="F43" s="40">
        <v>-5138.594680000001</v>
      </c>
      <c r="G43" s="24"/>
    </row>
    <row r="44" spans="1:7" ht="12" customHeight="1">
      <c r="A44" s="48" t="s">
        <v>91</v>
      </c>
      <c r="B44" s="39">
        <v>-1362.5386300000005</v>
      </c>
      <c r="C44" s="39">
        <v>-1239.22558</v>
      </c>
      <c r="D44" s="39">
        <v>-1097.4732</v>
      </c>
      <c r="E44" s="39">
        <v>-1167.1838200000002</v>
      </c>
      <c r="F44" s="40">
        <v>-1079.64003</v>
      </c>
      <c r="G44" s="24"/>
    </row>
    <row r="45" spans="1:7" ht="12" customHeight="1">
      <c r="A45" s="48" t="s">
        <v>92</v>
      </c>
      <c r="B45" s="39">
        <v>-1458.47349</v>
      </c>
      <c r="C45" s="39">
        <v>-1356.9608500000002</v>
      </c>
      <c r="D45" s="39">
        <v>-986.4256600000001</v>
      </c>
      <c r="E45" s="39">
        <v>-921.8956999999999</v>
      </c>
      <c r="F45" s="40">
        <v>-748.29952</v>
      </c>
      <c r="G45" s="24"/>
    </row>
    <row r="46" spans="1:7" ht="12" customHeight="1">
      <c r="A46" s="48" t="s">
        <v>93</v>
      </c>
      <c r="B46" s="39">
        <v>-1368.0853200000004</v>
      </c>
      <c r="C46" s="39">
        <v>-950.3959199999999</v>
      </c>
      <c r="D46" s="39">
        <v>-1223.5081599999999</v>
      </c>
      <c r="E46" s="39">
        <v>-1538.8255400000003</v>
      </c>
      <c r="F46" s="40">
        <v>-1125.9924600000002</v>
      </c>
      <c r="G46" s="24"/>
    </row>
    <row r="47" spans="1:7" ht="12" customHeight="1">
      <c r="A47" s="48" t="s">
        <v>94</v>
      </c>
      <c r="B47" s="39">
        <v>-4938.673</v>
      </c>
      <c r="C47" s="39">
        <v>-4414.91439</v>
      </c>
      <c r="D47" s="39">
        <v>-4163.356819999999</v>
      </c>
      <c r="E47" s="39">
        <v>-3076.5833799999996</v>
      </c>
      <c r="F47" s="40">
        <v>-2902.124279999999</v>
      </c>
      <c r="G47" s="24"/>
    </row>
    <row r="48" spans="1:7" ht="12" customHeight="1">
      <c r="A48" s="49" t="s">
        <v>95</v>
      </c>
      <c r="B48" s="50">
        <v>-20415.363849999998</v>
      </c>
      <c r="C48" s="69">
        <v>-17637.89142</v>
      </c>
      <c r="D48" s="69">
        <v>-15535.7998</v>
      </c>
      <c r="E48" s="69">
        <v>-13309.711120000002</v>
      </c>
      <c r="F48" s="51">
        <v>-10994.65097</v>
      </c>
      <c r="G48" s="24"/>
    </row>
    <row r="49" spans="1:7" ht="12" customHeight="1">
      <c r="A49" s="55" t="s">
        <v>98</v>
      </c>
      <c r="B49" s="56">
        <v>19105.173380000004</v>
      </c>
      <c r="C49" s="56">
        <v>15013.475040000001</v>
      </c>
      <c r="D49" s="56">
        <v>11211.097079999996</v>
      </c>
      <c r="E49" s="56">
        <v>7523.823940000004</v>
      </c>
      <c r="F49" s="57">
        <v>4887.124619999999</v>
      </c>
      <c r="G49" s="24"/>
    </row>
    <row r="50" spans="1:7" ht="12" customHeight="1">
      <c r="A50" s="48" t="s">
        <v>99</v>
      </c>
      <c r="B50" s="39">
        <v>-3584.6077900000005</v>
      </c>
      <c r="C50" s="39">
        <v>-1766.0643899999998</v>
      </c>
      <c r="D50" s="39">
        <v>-669.98286</v>
      </c>
      <c r="E50" s="39">
        <v>-1969.5734099999995</v>
      </c>
      <c r="F50" s="40">
        <v>-2619.24342</v>
      </c>
      <c r="G50" s="24"/>
    </row>
    <row r="51" spans="1:7" ht="12" customHeight="1" hidden="1" outlineLevel="1">
      <c r="A51" s="48" t="s">
        <v>100</v>
      </c>
      <c r="B51" s="39">
        <v>0</v>
      </c>
      <c r="C51" s="39">
        <v>0</v>
      </c>
      <c r="D51" s="39">
        <v>-600</v>
      </c>
      <c r="E51" s="39">
        <v>600</v>
      </c>
      <c r="F51" s="40">
        <v>0</v>
      </c>
      <c r="G51" s="24"/>
    </row>
    <row r="52" spans="1:7" ht="12" customHeight="1" collapsed="1">
      <c r="A52" s="49" t="s">
        <v>101</v>
      </c>
      <c r="B52" s="50">
        <v>15520.565590000004</v>
      </c>
      <c r="C52" s="69">
        <v>13247.410650000002</v>
      </c>
      <c r="D52" s="69">
        <v>9941.114219999996</v>
      </c>
      <c r="E52" s="69">
        <v>6154.250530000005</v>
      </c>
      <c r="F52" s="51">
        <v>2267.881199999999</v>
      </c>
      <c r="G52" s="24"/>
    </row>
    <row r="53" spans="1:7" ht="12" customHeight="1">
      <c r="A53" s="48" t="s">
        <v>102</v>
      </c>
      <c r="B53" s="39">
        <v>1611.2798449999998</v>
      </c>
      <c r="C53" s="39">
        <v>1151.2424174999999</v>
      </c>
      <c r="D53" s="39">
        <v>534.782206</v>
      </c>
      <c r="E53" s="39">
        <v>156.02252750000002</v>
      </c>
      <c r="F53" s="40">
        <v>-98.10127250000001</v>
      </c>
      <c r="G53" s="24"/>
    </row>
    <row r="54" spans="1:7" ht="12" customHeight="1">
      <c r="A54" s="58" t="s">
        <v>103</v>
      </c>
      <c r="B54" s="59">
        <v>13909.285745000001</v>
      </c>
      <c r="C54" s="59">
        <v>12096.1682325</v>
      </c>
      <c r="D54" s="59">
        <v>9406.332014000003</v>
      </c>
      <c r="E54" s="59">
        <v>5998.228002500002</v>
      </c>
      <c r="F54" s="60">
        <v>2365.9824724999994</v>
      </c>
      <c r="G54" s="61"/>
    </row>
  </sheetData>
  <conditionalFormatting sqref="D42:E42">
    <cfRule type="cellIs" priority="42" operator="greaterThan" stopIfTrue="1">
      <formula>10</formula>
    </cfRule>
  </conditionalFormatting>
  <conditionalFormatting sqref="D48:E48">
    <cfRule type="cellIs" priority="41" operator="greaterThan" stopIfTrue="1">
      <formula>10</formula>
    </cfRule>
  </conditionalFormatting>
  <conditionalFormatting sqref="D52:E52">
    <cfRule type="cellIs" priority="40" operator="greaterThan" stopIfTrue="1">
      <formula>10</formula>
    </cfRule>
  </conditionalFormatting>
  <conditionalFormatting sqref="C42">
    <cfRule type="cellIs" priority="45" operator="greaterThan" stopIfTrue="1">
      <formula>10</formula>
    </cfRule>
  </conditionalFormatting>
  <conditionalFormatting sqref="C48">
    <cfRule type="cellIs" priority="44" operator="greaterThan" stopIfTrue="1">
      <formula>10</formula>
    </cfRule>
  </conditionalFormatting>
  <conditionalFormatting sqref="C52">
    <cfRule type="cellIs" priority="43" operator="greaterThan" stopIfTrue="1">
      <formula>10</formula>
    </cfRule>
  </conditionalFormatting>
  <conditionalFormatting sqref="J16">
    <cfRule type="cellIs" priority="39" operator="greaterThan" stopIfTrue="1">
      <formula>10</formula>
    </cfRule>
  </conditionalFormatting>
  <conditionalFormatting sqref="J22">
    <cfRule type="cellIs" priority="38" operator="greaterThan" stopIfTrue="1">
      <formula>10</formula>
    </cfRule>
  </conditionalFormatting>
  <conditionalFormatting sqref="J26">
    <cfRule type="cellIs" priority="37" operator="greaterThan" stopIfTrue="1">
      <formula>10</formula>
    </cfRule>
  </conditionalFormatting>
  <conditionalFormatting sqref="I16">
    <cfRule type="cellIs" priority="36" operator="greaterThan" stopIfTrue="1">
      <formula>10</formula>
    </cfRule>
  </conditionalFormatting>
  <conditionalFormatting sqref="I22">
    <cfRule type="cellIs" priority="35" operator="greaterThan" stopIfTrue="1">
      <formula>10</formula>
    </cfRule>
  </conditionalFormatting>
  <conditionalFormatting sqref="I26">
    <cfRule type="cellIs" priority="34" operator="greaterThan" stopIfTrue="1">
      <formula>10</formula>
    </cfRule>
  </conditionalFormatting>
  <conditionalFormatting sqref="G16:H16">
    <cfRule type="cellIs" priority="33" operator="greaterThan" stopIfTrue="1">
      <formula>10</formula>
    </cfRule>
  </conditionalFormatting>
  <conditionalFormatting sqref="G22:H22">
    <cfRule type="cellIs" priority="32" operator="greaterThan" stopIfTrue="1">
      <formula>10</formula>
    </cfRule>
  </conditionalFormatting>
  <conditionalFormatting sqref="G26:H26">
    <cfRule type="cellIs" priority="31" operator="greaterThan" stopIfTrue="1">
      <formula>10</formula>
    </cfRule>
  </conditionalFormatting>
  <conditionalFormatting sqref="D16:F16">
    <cfRule type="cellIs" priority="30" operator="greaterThan" stopIfTrue="1">
      <formula>10</formula>
    </cfRule>
  </conditionalFormatting>
  <conditionalFormatting sqref="D22:F22">
    <cfRule type="cellIs" priority="29" operator="greaterThan" stopIfTrue="1">
      <formula>10</formula>
    </cfRule>
  </conditionalFormatting>
  <conditionalFormatting sqref="D26:F26">
    <cfRule type="cellIs" priority="28" operator="greaterThan" stopIfTrue="1">
      <formula>10</formula>
    </cfRule>
  </conditionalFormatting>
  <conditionalFormatting sqref="C16">
    <cfRule type="cellIs" priority="27" operator="greaterThan" stopIfTrue="1">
      <formula>10</formula>
    </cfRule>
  </conditionalFormatting>
  <conditionalFormatting sqref="C22">
    <cfRule type="cellIs" priority="26" operator="greaterThan" stopIfTrue="1">
      <formula>10</formula>
    </cfRule>
  </conditionalFormatting>
  <conditionalFormatting sqref="C26">
    <cfRule type="cellIs" priority="25" operator="greaterThan" stopIfTrue="1">
      <formula>10</formula>
    </cfRule>
  </conditionalFormatting>
  <conditionalFormatting sqref="B16">
    <cfRule type="cellIs" priority="24" operator="greaterThan" stopIfTrue="1">
      <formula>10</formula>
    </cfRule>
  </conditionalFormatting>
  <conditionalFormatting sqref="B22">
    <cfRule type="cellIs" priority="23" operator="greaterThan" stopIfTrue="1">
      <formula>10</formula>
    </cfRule>
  </conditionalFormatting>
  <conditionalFormatting sqref="B26">
    <cfRule type="cellIs" priority="22" operator="greaterThan" stopIfTrue="1">
      <formula>10</formula>
    </cfRule>
  </conditionalFormatting>
  <conditionalFormatting sqref="B42">
    <cfRule type="cellIs" priority="21" operator="greaterThan" stopIfTrue="1">
      <formula>10</formula>
    </cfRule>
  </conditionalFormatting>
  <conditionalFormatting sqref="B48">
    <cfRule type="cellIs" priority="20" operator="greaterThan" stopIfTrue="1">
      <formula>10</formula>
    </cfRule>
  </conditionalFormatting>
  <conditionalFormatting sqref="B52">
    <cfRule type="cellIs" priority="19" operator="greaterThan" stopIfTrue="1">
      <formula>10</formula>
    </cfRule>
  </conditionalFormatting>
  <conditionalFormatting sqref="F42">
    <cfRule type="cellIs" priority="18" operator="greaterThan" stopIfTrue="1">
      <formula>10</formula>
    </cfRule>
  </conditionalFormatting>
  <conditionalFormatting sqref="F48">
    <cfRule type="cellIs" priority="17" operator="greaterThan" stopIfTrue="1">
      <formula>10</formula>
    </cfRule>
  </conditionalFormatting>
  <conditionalFormatting sqref="F52">
    <cfRule type="cellIs" priority="1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63"/>
  <sheetViews>
    <sheetView showGridLines="0" workbookViewId="0" topLeftCell="A1"/>
  </sheetViews>
  <sheetFormatPr defaultColWidth="10" defaultRowHeight="12" customHeight="1" outlineLevelRow="1"/>
  <cols>
    <col min="1" max="1" width="50.5" style="72" customWidth="1"/>
    <col min="2" max="3" width="13.66015625" style="72" customWidth="1"/>
    <col min="4" max="8" width="13.66015625" style="23" customWidth="1"/>
    <col min="9" max="9" width="13.66015625" style="27" customWidth="1"/>
    <col min="10" max="10" width="13.66015625" style="63" customWidth="1"/>
    <col min="11" max="11" width="9" style="23" customWidth="1"/>
    <col min="12" max="12" width="12.5" style="23" customWidth="1"/>
    <col min="13" max="16384" width="10" style="24" customWidth="1"/>
  </cols>
  <sheetData>
    <row r="1" spans="1:10" s="17" customFormat="1" ht="17.25" customHeight="1">
      <c r="A1" s="13" t="s">
        <v>11</v>
      </c>
      <c r="B1" s="14"/>
      <c r="C1" s="14"/>
      <c r="D1" s="15"/>
      <c r="E1" s="16"/>
      <c r="F1" s="16"/>
      <c r="G1" s="16"/>
      <c r="H1" s="15"/>
      <c r="I1" s="16"/>
      <c r="J1" s="15"/>
    </row>
    <row r="2" spans="1:10" s="18" customFormat="1" ht="17.25" customHeight="1">
      <c r="A2" s="19" t="s">
        <v>292</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105</v>
      </c>
      <c r="B5" s="25"/>
      <c r="C5" s="25"/>
      <c r="D5" s="26"/>
      <c r="E5" s="26"/>
      <c r="F5" s="26"/>
      <c r="G5" s="26"/>
      <c r="H5" s="26"/>
      <c r="J5" s="214" t="s">
        <v>78</v>
      </c>
    </row>
    <row r="6" spans="1:10" ht="11.25" customHeight="1">
      <c r="A6" s="63"/>
      <c r="B6" s="23"/>
      <c r="C6" s="23"/>
      <c r="I6" s="23"/>
      <c r="J6" s="72"/>
    </row>
    <row r="7" spans="1:11" s="37" customFormat="1" ht="12" customHeight="1">
      <c r="A7" s="172" t="s">
        <v>106</v>
      </c>
      <c r="B7" s="292">
        <v>43281</v>
      </c>
      <c r="C7" s="292">
        <v>43190</v>
      </c>
      <c r="D7" s="292">
        <v>43100</v>
      </c>
      <c r="E7" s="292">
        <v>43008</v>
      </c>
      <c r="F7" s="292">
        <v>42916</v>
      </c>
      <c r="G7" s="292">
        <v>42825</v>
      </c>
      <c r="H7" s="292">
        <v>42735</v>
      </c>
      <c r="I7" s="292">
        <v>42643</v>
      </c>
      <c r="J7" s="293">
        <v>42551</v>
      </c>
      <c r="K7" s="23"/>
    </row>
    <row r="8" spans="1:11" s="76" customFormat="1" ht="12.95" customHeight="1">
      <c r="A8" s="75" t="s">
        <v>107</v>
      </c>
      <c r="B8" s="39">
        <v>878434.29171</v>
      </c>
      <c r="C8" s="39">
        <v>1068764.8297</v>
      </c>
      <c r="D8" s="39">
        <v>955890.55272</v>
      </c>
      <c r="E8" s="39">
        <v>691386.24528</v>
      </c>
      <c r="F8" s="39">
        <v>484390.3376</v>
      </c>
      <c r="G8" s="39">
        <v>344333.03517000005</v>
      </c>
      <c r="H8" s="39">
        <v>300371.08559</v>
      </c>
      <c r="I8" s="39">
        <v>311089.06641</v>
      </c>
      <c r="J8" s="40">
        <v>229792.21103</v>
      </c>
      <c r="K8" s="23"/>
    </row>
    <row r="9" spans="1:11" s="76" customFormat="1" ht="12.95" customHeight="1" hidden="1" outlineLevel="1">
      <c r="A9" s="151" t="s">
        <v>108</v>
      </c>
      <c r="B9" s="39">
        <v>45363.919219999996</v>
      </c>
      <c r="C9" s="39">
        <v>48385.659589999996</v>
      </c>
      <c r="D9" s="39">
        <v>49428.59787</v>
      </c>
      <c r="E9" s="39">
        <v>54458.01997</v>
      </c>
      <c r="F9" s="39">
        <v>52813.14289</v>
      </c>
      <c r="G9" s="39">
        <v>56386.93667</v>
      </c>
      <c r="H9" s="39">
        <v>64116.36963000001</v>
      </c>
      <c r="I9" s="39">
        <v>66337.98452</v>
      </c>
      <c r="J9" s="40">
        <v>93578.6623</v>
      </c>
      <c r="K9" s="23"/>
    </row>
    <row r="10" spans="1:11" s="76" customFormat="1" ht="12.95" customHeight="1" hidden="1" outlineLevel="1">
      <c r="A10" s="151" t="s">
        <v>159</v>
      </c>
      <c r="B10" s="39">
        <v>563.82661</v>
      </c>
      <c r="C10" s="39">
        <v>621.31096</v>
      </c>
      <c r="D10" s="39">
        <v>585.38224</v>
      </c>
      <c r="E10" s="39">
        <v>567.05297</v>
      </c>
      <c r="F10" s="39">
        <v>1353.5773000000002</v>
      </c>
      <c r="G10" s="39">
        <v>843.3920899999999</v>
      </c>
      <c r="H10" s="39">
        <v>829.13843</v>
      </c>
      <c r="I10" s="39">
        <v>601.59321</v>
      </c>
      <c r="J10" s="40">
        <v>602.5435500000001</v>
      </c>
      <c r="K10" s="23"/>
    </row>
    <row r="11" spans="1:11" s="76" customFormat="1" ht="12.95" customHeight="1" hidden="1" outlineLevel="1">
      <c r="A11" s="151" t="s">
        <v>160</v>
      </c>
      <c r="B11" s="39">
        <v>0</v>
      </c>
      <c r="C11" s="39">
        <v>0</v>
      </c>
      <c r="D11" s="39">
        <v>0</v>
      </c>
      <c r="E11" s="39">
        <v>0</v>
      </c>
      <c r="F11" s="39">
        <v>0</v>
      </c>
      <c r="G11" s="39">
        <v>0</v>
      </c>
      <c r="H11" s="39">
        <v>0</v>
      </c>
      <c r="I11" s="39">
        <v>0</v>
      </c>
      <c r="J11" s="40">
        <v>0</v>
      </c>
      <c r="K11" s="23"/>
    </row>
    <row r="12" spans="1:12" s="76" customFormat="1" ht="12.95" customHeight="1" collapsed="1">
      <c r="A12" s="75" t="s">
        <v>126</v>
      </c>
      <c r="B12" s="39">
        <v>45927.74582999999</v>
      </c>
      <c r="C12" s="39">
        <v>49006.97055</v>
      </c>
      <c r="D12" s="39">
        <v>50013.98011</v>
      </c>
      <c r="E12" s="39">
        <v>55025.07294</v>
      </c>
      <c r="F12" s="39">
        <v>54166.72019</v>
      </c>
      <c r="G12" s="39">
        <v>57230.328760000004</v>
      </c>
      <c r="H12" s="39">
        <v>64945.50806000001</v>
      </c>
      <c r="I12" s="39">
        <v>66939.57773</v>
      </c>
      <c r="J12" s="40">
        <v>94181.20585</v>
      </c>
      <c r="K12" s="23"/>
      <c r="L12" s="30"/>
    </row>
    <row r="13" spans="1:12" s="76" customFormat="1" ht="12.95" customHeight="1">
      <c r="A13" s="75" t="s">
        <v>109</v>
      </c>
      <c r="B13" s="39">
        <v>785662.5864699999</v>
      </c>
      <c r="C13" s="39">
        <v>760820.4705</v>
      </c>
      <c r="D13" s="39">
        <v>726290.4574399999</v>
      </c>
      <c r="E13" s="39">
        <v>653538.44307</v>
      </c>
      <c r="F13" s="39">
        <v>604672.26066</v>
      </c>
      <c r="G13" s="39">
        <v>543826.4130000002</v>
      </c>
      <c r="H13" s="39">
        <v>535495.7822799999</v>
      </c>
      <c r="I13" s="39">
        <v>476629.31761</v>
      </c>
      <c r="J13" s="40">
        <v>468166.25719000015</v>
      </c>
      <c r="K13" s="23"/>
      <c r="L13" s="30"/>
    </row>
    <row r="14" spans="1:11" s="41" customFormat="1" ht="12.95" customHeight="1">
      <c r="A14" s="84" t="s">
        <v>110</v>
      </c>
      <c r="B14" s="39">
        <v>-9115.38935</v>
      </c>
      <c r="C14" s="39">
        <v>-7651.865779999999</v>
      </c>
      <c r="D14" s="39">
        <v>-6899.65056</v>
      </c>
      <c r="E14" s="39">
        <v>-6463.175630000001</v>
      </c>
      <c r="F14" s="39">
        <v>-5461.159259999999</v>
      </c>
      <c r="G14" s="39">
        <v>-3681.4094400000004</v>
      </c>
      <c r="H14" s="39">
        <v>-3734.81855</v>
      </c>
      <c r="I14" s="39">
        <v>-3224.5514900000003</v>
      </c>
      <c r="J14" s="40">
        <v>-2942.49154</v>
      </c>
      <c r="K14" s="23"/>
    </row>
    <row r="15" spans="1:11" s="129" customFormat="1" ht="12.95" customHeight="1">
      <c r="A15" s="84" t="s">
        <v>111</v>
      </c>
      <c r="B15" s="39">
        <v>5379.85329</v>
      </c>
      <c r="C15" s="39">
        <v>9601.46894</v>
      </c>
      <c r="D15" s="39">
        <v>7357.406279999998</v>
      </c>
      <c r="E15" s="39">
        <v>7108.689069999999</v>
      </c>
      <c r="F15" s="39">
        <v>2811.983079999999</v>
      </c>
      <c r="G15" s="39">
        <v>1146.4095899999998</v>
      </c>
      <c r="H15" s="39">
        <v>1698.7902</v>
      </c>
      <c r="I15" s="39">
        <v>1137.8184199999998</v>
      </c>
      <c r="J15" s="40">
        <v>597.0130799999998</v>
      </c>
      <c r="K15" s="23"/>
    </row>
    <row r="16" spans="1:11" s="129" customFormat="1" ht="12.95" customHeight="1">
      <c r="A16" s="84" t="s">
        <v>161</v>
      </c>
      <c r="B16" s="39">
        <v>2716.6356400000004</v>
      </c>
      <c r="C16" s="39">
        <v>2518.83898</v>
      </c>
      <c r="D16" s="39">
        <v>2297.522090000001</v>
      </c>
      <c r="E16" s="39">
        <v>2060.32146</v>
      </c>
      <c r="F16" s="39">
        <v>1936.70532</v>
      </c>
      <c r="G16" s="39">
        <v>1970.44022</v>
      </c>
      <c r="H16" s="39">
        <v>1807.2533999999991</v>
      </c>
      <c r="I16" s="39">
        <v>1801.9709100000005</v>
      </c>
      <c r="J16" s="40">
        <v>1597.96324</v>
      </c>
      <c r="K16" s="23"/>
    </row>
    <row r="17" spans="1:11" s="76" customFormat="1" ht="12.95" customHeight="1">
      <c r="A17" s="75" t="s">
        <v>112</v>
      </c>
      <c r="B17" s="39">
        <v>2927.938919999986</v>
      </c>
      <c r="C17" s="39">
        <v>2974.0635599999223</v>
      </c>
      <c r="D17" s="39">
        <v>3003.9811800000025</v>
      </c>
      <c r="E17" s="39">
        <v>2835.2030699999304</v>
      </c>
      <c r="F17" s="39">
        <v>1647.2659099999</v>
      </c>
      <c r="G17" s="39">
        <v>1780.1905699998606</v>
      </c>
      <c r="H17" s="39">
        <v>1671.113849999907</v>
      </c>
      <c r="I17" s="39">
        <v>1446.727909999725</v>
      </c>
      <c r="J17" s="40">
        <v>1446.4348400001181</v>
      </c>
      <c r="K17" s="23"/>
    </row>
    <row r="18" spans="1:12" ht="12.95" customHeight="1">
      <c r="A18" s="77" t="s">
        <v>113</v>
      </c>
      <c r="B18" s="69">
        <v>1711933.66251</v>
      </c>
      <c r="C18" s="69">
        <v>1886034.7764499998</v>
      </c>
      <c r="D18" s="69">
        <v>1737954.24926</v>
      </c>
      <c r="E18" s="69">
        <v>1405490.79926</v>
      </c>
      <c r="F18" s="69">
        <v>1144164.1135</v>
      </c>
      <c r="G18" s="69">
        <v>946605.4078700001</v>
      </c>
      <c r="H18" s="69">
        <v>902254.71483</v>
      </c>
      <c r="I18" s="69">
        <v>855819.9274999998</v>
      </c>
      <c r="J18" s="78">
        <v>792838.5936900002</v>
      </c>
      <c r="L18" s="83"/>
    </row>
    <row r="19" spans="1:12" ht="12" customHeight="1" hidden="1" outlineLevel="1">
      <c r="A19" s="79" t="s">
        <v>114</v>
      </c>
      <c r="B19" s="39">
        <v>1439441.2289599995</v>
      </c>
      <c r="C19" s="39">
        <v>1606531.78605</v>
      </c>
      <c r="D19" s="39">
        <v>1423306.1430300002</v>
      </c>
      <c r="E19" s="39">
        <v>1156333.52802</v>
      </c>
      <c r="F19" s="39">
        <v>876849.1640199999</v>
      </c>
      <c r="G19" s="39">
        <v>680662.1279499999</v>
      </c>
      <c r="H19" s="39">
        <v>632047.77891</v>
      </c>
      <c r="I19" s="39">
        <v>589078.3142299999</v>
      </c>
      <c r="J19" s="40">
        <v>492987.16967000003</v>
      </c>
      <c r="L19" s="30"/>
    </row>
    <row r="20" spans="1:12" ht="12" customHeight="1" hidden="1" outlineLevel="1">
      <c r="A20" s="79" t="s">
        <v>115</v>
      </c>
      <c r="B20" s="39">
        <v>115077.92212999999</v>
      </c>
      <c r="C20" s="39">
        <v>126603.65604000002</v>
      </c>
      <c r="D20" s="39">
        <v>127111.50516</v>
      </c>
      <c r="E20" s="39">
        <v>123869.34886</v>
      </c>
      <c r="F20" s="39">
        <v>144705.882</v>
      </c>
      <c r="G20" s="39">
        <v>129671.53263</v>
      </c>
      <c r="H20" s="39">
        <v>152163.19456</v>
      </c>
      <c r="I20" s="39">
        <v>164508.55414</v>
      </c>
      <c r="J20" s="40">
        <v>189221.90123</v>
      </c>
      <c r="L20" s="30"/>
    </row>
    <row r="21" spans="1:12" ht="12" customHeight="1" hidden="1" outlineLevel="1">
      <c r="A21" s="79" t="s">
        <v>116</v>
      </c>
      <c r="B21" s="39">
        <v>132.95386</v>
      </c>
      <c r="C21" s="39">
        <v>144.50519</v>
      </c>
      <c r="D21" s="39">
        <v>155.18111</v>
      </c>
      <c r="E21" s="39">
        <v>166.51543</v>
      </c>
      <c r="F21" s="39">
        <v>190.08606</v>
      </c>
      <c r="G21" s="39">
        <v>190.52443</v>
      </c>
      <c r="H21" s="39">
        <v>419.7137</v>
      </c>
      <c r="I21" s="39">
        <v>656.2054</v>
      </c>
      <c r="J21" s="40">
        <v>706.457</v>
      </c>
      <c r="L21" s="24"/>
    </row>
    <row r="22" spans="1:12" ht="12" customHeight="1" hidden="1" outlineLevel="1">
      <c r="A22" s="79" t="s">
        <v>117</v>
      </c>
      <c r="B22" s="39">
        <v>6000</v>
      </c>
      <c r="C22" s="39">
        <v>6017.40972</v>
      </c>
      <c r="D22" s="39">
        <v>6000</v>
      </c>
      <c r="E22" s="39">
        <v>15.798620000000001</v>
      </c>
      <c r="F22" s="39">
        <v>0</v>
      </c>
      <c r="G22" s="39">
        <v>89.70228</v>
      </c>
      <c r="H22" s="39">
        <v>778.6751299999999</v>
      </c>
      <c r="I22" s="39">
        <v>832.0478</v>
      </c>
      <c r="J22" s="40">
        <v>913.59252</v>
      </c>
      <c r="L22" s="24"/>
    </row>
    <row r="23" spans="1:11" s="61" customFormat="1" ht="12" customHeight="1" collapsed="1">
      <c r="A23" s="81" t="s">
        <v>118</v>
      </c>
      <c r="B23" s="44">
        <v>1560652.1049499996</v>
      </c>
      <c r="C23" s="44">
        <v>1739297.357</v>
      </c>
      <c r="D23" s="44">
        <v>1556572.8293</v>
      </c>
      <c r="E23" s="44">
        <v>1280385.19093</v>
      </c>
      <c r="F23" s="44">
        <v>1021745.1320799999</v>
      </c>
      <c r="G23" s="44">
        <v>810613.8872899999</v>
      </c>
      <c r="H23" s="44">
        <v>785409.3622999999</v>
      </c>
      <c r="I23" s="44">
        <v>755075.1215699998</v>
      </c>
      <c r="J23" s="45">
        <v>683829.12042</v>
      </c>
      <c r="K23" s="23"/>
    </row>
    <row r="24" spans="1:11" s="76" customFormat="1" ht="12.95" customHeight="1">
      <c r="A24" s="75" t="s">
        <v>119</v>
      </c>
      <c r="B24" s="39">
        <v>15875.928170000005</v>
      </c>
      <c r="C24" s="39">
        <v>16744.735249999998</v>
      </c>
      <c r="D24" s="39">
        <v>61710.21092</v>
      </c>
      <c r="E24" s="39">
        <v>9571.351640000006</v>
      </c>
      <c r="F24" s="39">
        <v>14052.462979999998</v>
      </c>
      <c r="G24" s="39">
        <v>31064.555040000003</v>
      </c>
      <c r="H24" s="39">
        <v>16528.309119999994</v>
      </c>
      <c r="I24" s="39">
        <v>8640.344749999991</v>
      </c>
      <c r="J24" s="40">
        <v>20918.23168999999</v>
      </c>
      <c r="K24" s="23"/>
    </row>
    <row r="25" spans="1:12" s="76" customFormat="1" ht="12.95" customHeight="1">
      <c r="A25" s="75" t="s">
        <v>120</v>
      </c>
      <c r="B25" s="39">
        <v>20149.7222</v>
      </c>
      <c r="C25" s="39">
        <v>20149.72221</v>
      </c>
      <c r="D25" s="39">
        <v>20149.72222</v>
      </c>
      <c r="E25" s="39">
        <v>20149.72217</v>
      </c>
      <c r="F25" s="39">
        <v>20149.72218</v>
      </c>
      <c r="G25" s="39">
        <v>20294.72219</v>
      </c>
      <c r="H25" s="39">
        <v>20149.7222</v>
      </c>
      <c r="I25" s="39">
        <v>20294.72221</v>
      </c>
      <c r="J25" s="40">
        <v>20122.638890000002</v>
      </c>
      <c r="K25" s="23"/>
      <c r="L25" s="83"/>
    </row>
    <row r="26" spans="1:12" ht="12.95" customHeight="1">
      <c r="A26" s="77" t="s">
        <v>121</v>
      </c>
      <c r="B26" s="69">
        <v>1596677.7553199995</v>
      </c>
      <c r="C26" s="69">
        <v>1776191.81446</v>
      </c>
      <c r="D26" s="69">
        <v>1638432.7624400002</v>
      </c>
      <c r="E26" s="69">
        <v>1310106.26474</v>
      </c>
      <c r="F26" s="69">
        <v>1055947.3172399998</v>
      </c>
      <c r="G26" s="69">
        <v>861973.1645199999</v>
      </c>
      <c r="H26" s="69">
        <v>822087.3936199999</v>
      </c>
      <c r="I26" s="69">
        <v>784010.1885299999</v>
      </c>
      <c r="J26" s="78">
        <v>724869.9910000002</v>
      </c>
      <c r="L26" s="24"/>
    </row>
    <row r="27" spans="1:12" ht="12.95" customHeight="1">
      <c r="A27" s="287" t="s">
        <v>122</v>
      </c>
      <c r="B27" s="69">
        <v>115255.90873</v>
      </c>
      <c r="C27" s="69">
        <v>109842.96201</v>
      </c>
      <c r="D27" s="69">
        <v>99521.48682</v>
      </c>
      <c r="E27" s="69">
        <v>95384.53452</v>
      </c>
      <c r="F27" s="69">
        <v>88216.79626</v>
      </c>
      <c r="G27" s="69">
        <v>84632.24334</v>
      </c>
      <c r="H27" s="69">
        <v>80167.32076</v>
      </c>
      <c r="I27" s="69">
        <v>71809.73892999999</v>
      </c>
      <c r="J27" s="78">
        <v>67968.60263</v>
      </c>
      <c r="L27" s="83"/>
    </row>
    <row r="28" spans="1:11" s="109" customFormat="1" ht="12.95" customHeight="1">
      <c r="A28" s="130" t="s">
        <v>123</v>
      </c>
      <c r="B28" s="152">
        <v>2991.6785010000003</v>
      </c>
      <c r="C28" s="152">
        <v>2541.6770715000002</v>
      </c>
      <c r="D28" s="152">
        <v>3530.274335</v>
      </c>
      <c r="E28" s="152">
        <v>3106.439063</v>
      </c>
      <c r="F28" s="152">
        <v>2716.551635</v>
      </c>
      <c r="G28" s="152">
        <v>2345.1214255</v>
      </c>
      <c r="H28" s="152">
        <v>1918.9944899999998</v>
      </c>
      <c r="I28" s="152">
        <v>1577.7255795</v>
      </c>
      <c r="J28" s="153">
        <v>1234.2369584999997</v>
      </c>
      <c r="K28" s="12"/>
    </row>
    <row r="29" spans="1:12" ht="12.95" customHeight="1">
      <c r="A29" s="179" t="s">
        <v>124</v>
      </c>
      <c r="B29" s="180">
        <v>1711933.6640499996</v>
      </c>
      <c r="C29" s="180">
        <v>1886034.77647</v>
      </c>
      <c r="D29" s="180">
        <v>1737954.2492600002</v>
      </c>
      <c r="E29" s="180">
        <v>1405490.79926</v>
      </c>
      <c r="F29" s="180">
        <v>1144164.1134999997</v>
      </c>
      <c r="G29" s="180">
        <v>946605.4078599999</v>
      </c>
      <c r="H29" s="180">
        <v>902254.7143799999</v>
      </c>
      <c r="I29" s="180">
        <v>855819.9274599999</v>
      </c>
      <c r="J29" s="181">
        <v>792838.5936300001</v>
      </c>
      <c r="L29" s="24"/>
    </row>
    <row r="30" spans="4:10" ht="12" customHeight="1">
      <c r="D30" s="72"/>
      <c r="E30" s="72"/>
      <c r="F30" s="72"/>
      <c r="G30" s="72"/>
      <c r="H30" s="72"/>
      <c r="I30" s="72"/>
      <c r="J30" s="72"/>
    </row>
    <row r="31" spans="1:3" ht="12" customHeight="1">
      <c r="A31" s="63"/>
      <c r="B31" s="23"/>
      <c r="C31" s="23"/>
    </row>
    <row r="32" spans="1:6" ht="18.75">
      <c r="A32" s="29" t="s">
        <v>125</v>
      </c>
      <c r="B32" s="26"/>
      <c r="C32" s="26"/>
      <c r="D32" s="26"/>
      <c r="E32" s="26"/>
      <c r="F32" s="24"/>
    </row>
    <row r="33" spans="2:3" ht="12" customHeight="1">
      <c r="B33" s="23"/>
      <c r="C33" s="23"/>
    </row>
    <row r="34" spans="1:6" ht="12" customHeight="1">
      <c r="A34" s="172" t="s">
        <v>106</v>
      </c>
      <c r="B34" s="292">
        <v>43100</v>
      </c>
      <c r="C34" s="292">
        <v>42735</v>
      </c>
      <c r="D34" s="292">
        <v>42369</v>
      </c>
      <c r="E34" s="292">
        <v>42004</v>
      </c>
      <c r="F34" s="293">
        <v>41639</v>
      </c>
    </row>
    <row r="35" spans="1:6" ht="12" customHeight="1">
      <c r="A35" s="75" t="s">
        <v>107</v>
      </c>
      <c r="B35" s="39">
        <v>955890.55272</v>
      </c>
      <c r="C35" s="39">
        <v>300371.08559</v>
      </c>
      <c r="D35" s="39">
        <v>227207.97689000002</v>
      </c>
      <c r="E35" s="39">
        <v>82393.31176000001</v>
      </c>
      <c r="F35" s="40">
        <v>150594.67463</v>
      </c>
    </row>
    <row r="36" spans="1:6" ht="12" customHeight="1" hidden="1" outlineLevel="1">
      <c r="A36" s="151" t="s">
        <v>108</v>
      </c>
      <c r="B36" s="39">
        <v>49428.59787</v>
      </c>
      <c r="C36" s="39">
        <v>64116.36963000001</v>
      </c>
      <c r="D36" s="39">
        <v>99510.26653000001</v>
      </c>
      <c r="E36" s="39">
        <v>138289.75025</v>
      </c>
      <c r="F36" s="40">
        <v>30815.974960000003</v>
      </c>
    </row>
    <row r="37" spans="1:6" ht="12" customHeight="1" hidden="1" outlineLevel="1">
      <c r="A37" s="151" t="s">
        <v>159</v>
      </c>
      <c r="B37" s="39">
        <v>585.38224</v>
      </c>
      <c r="C37" s="39">
        <v>829.13843</v>
      </c>
      <c r="D37" s="39">
        <v>3508.27196</v>
      </c>
      <c r="E37" s="39">
        <v>4272.85726</v>
      </c>
      <c r="F37" s="40">
        <v>11902.79642</v>
      </c>
    </row>
    <row r="38" spans="1:6" ht="12" customHeight="1" hidden="1" outlineLevel="1">
      <c r="A38" s="151" t="s">
        <v>160</v>
      </c>
      <c r="B38" s="39">
        <v>0</v>
      </c>
      <c r="C38" s="39">
        <v>0</v>
      </c>
      <c r="D38" s="39">
        <v>0</v>
      </c>
      <c r="E38" s="39">
        <v>0</v>
      </c>
      <c r="F38" s="40">
        <v>0</v>
      </c>
    </row>
    <row r="39" spans="1:12" ht="12" customHeight="1" collapsed="1">
      <c r="A39" s="75" t="s">
        <v>126</v>
      </c>
      <c r="B39" s="39">
        <v>50013.98011</v>
      </c>
      <c r="C39" s="39">
        <v>64945.50806000001</v>
      </c>
      <c r="D39" s="39">
        <v>103018.53849</v>
      </c>
      <c r="E39" s="39">
        <v>142562.60751</v>
      </c>
      <c r="F39" s="40">
        <v>42718.771380000006</v>
      </c>
      <c r="H39" s="30"/>
      <c r="I39" s="150"/>
      <c r="J39" s="32"/>
      <c r="K39" s="31"/>
      <c r="L39" s="33"/>
    </row>
    <row r="40" spans="1:9" ht="12" customHeight="1">
      <c r="A40" s="75" t="s">
        <v>109</v>
      </c>
      <c r="B40" s="39">
        <v>726290.4574399999</v>
      </c>
      <c r="C40" s="39">
        <v>535495.7822799999</v>
      </c>
      <c r="D40" s="39">
        <v>407981.58465</v>
      </c>
      <c r="E40" s="39">
        <v>316386.45709000004</v>
      </c>
      <c r="F40" s="40">
        <v>207244.78960000002</v>
      </c>
      <c r="I40" s="23"/>
    </row>
    <row r="41" spans="1:12" s="41" customFormat="1" ht="12" customHeight="1">
      <c r="A41" s="84" t="s">
        <v>110</v>
      </c>
      <c r="B41" s="39">
        <v>-6899.65056</v>
      </c>
      <c r="C41" s="39">
        <v>-3734.81855</v>
      </c>
      <c r="D41" s="39">
        <v>-2572.71209</v>
      </c>
      <c r="E41" s="39">
        <v>-3596.5333499999997</v>
      </c>
      <c r="F41" s="40">
        <v>-2682.65623</v>
      </c>
      <c r="G41" s="23"/>
      <c r="H41" s="136"/>
      <c r="I41" s="137"/>
      <c r="J41" s="138"/>
      <c r="K41" s="136"/>
      <c r="L41" s="136"/>
    </row>
    <row r="42" spans="1:12" s="41" customFormat="1" ht="12" customHeight="1">
      <c r="A42" s="84" t="s">
        <v>111</v>
      </c>
      <c r="B42" s="39">
        <v>7357.406279999998</v>
      </c>
      <c r="C42" s="39">
        <v>1698.7902</v>
      </c>
      <c r="D42" s="39">
        <v>968.3960999999997</v>
      </c>
      <c r="E42" s="39">
        <v>363.81703</v>
      </c>
      <c r="F42" s="40">
        <v>720.33862</v>
      </c>
      <c r="G42" s="23"/>
      <c r="H42" s="136"/>
      <c r="I42" s="137"/>
      <c r="J42" s="138"/>
      <c r="K42" s="136"/>
      <c r="L42" s="136"/>
    </row>
    <row r="43" spans="1:12" s="41" customFormat="1" ht="12" customHeight="1">
      <c r="A43" s="84" t="s">
        <v>161</v>
      </c>
      <c r="B43" s="39">
        <v>2297.522090000001</v>
      </c>
      <c r="C43" s="39">
        <v>1807.2533999999991</v>
      </c>
      <c r="D43" s="39">
        <v>1230.6765799999998</v>
      </c>
      <c r="E43" s="39">
        <v>817.2423100000001</v>
      </c>
      <c r="F43" s="40">
        <v>948.6641000000002</v>
      </c>
      <c r="G43" s="23"/>
      <c r="H43" s="136"/>
      <c r="I43" s="137"/>
      <c r="J43" s="138"/>
      <c r="K43" s="136"/>
      <c r="L43" s="136"/>
    </row>
    <row r="44" spans="1:9" ht="12" customHeight="1">
      <c r="A44" s="75" t="s">
        <v>112</v>
      </c>
      <c r="B44" s="39">
        <v>3003.9811800000025</v>
      </c>
      <c r="C44" s="39">
        <v>1671.113849999907</v>
      </c>
      <c r="D44" s="39">
        <v>1466.6917299998167</v>
      </c>
      <c r="E44" s="39">
        <v>2085.593579999928</v>
      </c>
      <c r="F44" s="40">
        <v>939.3811400000122</v>
      </c>
      <c r="I44" s="137"/>
    </row>
    <row r="45" spans="1:9" ht="12" customHeight="1">
      <c r="A45" s="77" t="s">
        <v>113</v>
      </c>
      <c r="B45" s="69">
        <v>1737954.24926</v>
      </c>
      <c r="C45" s="69">
        <v>902254.71483</v>
      </c>
      <c r="D45" s="69">
        <v>739301.1523499999</v>
      </c>
      <c r="E45" s="69">
        <v>541012.49593</v>
      </c>
      <c r="F45" s="78">
        <v>400483.96324</v>
      </c>
      <c r="I45" s="137"/>
    </row>
    <row r="46" spans="1:9" ht="12" customHeight="1" hidden="1" outlineLevel="1">
      <c r="A46" s="79" t="s">
        <v>114</v>
      </c>
      <c r="B46" s="39">
        <v>1423306.1430300002</v>
      </c>
      <c r="C46" s="39">
        <v>632047.77891</v>
      </c>
      <c r="D46" s="39">
        <v>444817.6312400001</v>
      </c>
      <c r="E46" s="39">
        <v>276769.46242</v>
      </c>
      <c r="F46" s="40">
        <v>164152.92186</v>
      </c>
      <c r="I46" s="23"/>
    </row>
    <row r="47" spans="1:6" ht="12" customHeight="1" hidden="1" outlineLevel="1">
      <c r="A47" s="79" t="s">
        <v>115</v>
      </c>
      <c r="B47" s="39">
        <v>127111.50516</v>
      </c>
      <c r="C47" s="39">
        <v>152163.19456</v>
      </c>
      <c r="D47" s="39">
        <v>183668.74788</v>
      </c>
      <c r="E47" s="39">
        <v>184668.23625000002</v>
      </c>
      <c r="F47" s="40">
        <v>191588.48989</v>
      </c>
    </row>
    <row r="48" spans="1:6" ht="12" customHeight="1" hidden="1" outlineLevel="1">
      <c r="A48" s="79" t="s">
        <v>116</v>
      </c>
      <c r="B48" s="39">
        <v>155.18111</v>
      </c>
      <c r="C48" s="39">
        <v>419.7137</v>
      </c>
      <c r="D48" s="39">
        <v>742.52508</v>
      </c>
      <c r="E48" s="39">
        <v>588.9772800000001</v>
      </c>
      <c r="F48" s="40">
        <v>566.8327400000001</v>
      </c>
    </row>
    <row r="49" spans="1:12" ht="12" customHeight="1" hidden="1" outlineLevel="1">
      <c r="A49" s="79" t="s">
        <v>117</v>
      </c>
      <c r="B49" s="39">
        <v>6000</v>
      </c>
      <c r="C49" s="39">
        <v>778.6751299999999</v>
      </c>
      <c r="D49" s="39">
        <v>15537.74545</v>
      </c>
      <c r="E49" s="39">
        <v>17090.79782</v>
      </c>
      <c r="F49" s="40">
        <v>3529.3874100000003</v>
      </c>
      <c r="G49" s="24"/>
      <c r="H49" s="24"/>
      <c r="I49" s="24"/>
      <c r="J49" s="24"/>
      <c r="K49" s="24"/>
      <c r="L49" s="24"/>
    </row>
    <row r="50" spans="1:12" ht="12" customHeight="1" collapsed="1">
      <c r="A50" s="81" t="s">
        <v>118</v>
      </c>
      <c r="B50" s="44">
        <v>1556572.8293</v>
      </c>
      <c r="C50" s="44">
        <v>785409.3622999999</v>
      </c>
      <c r="D50" s="44">
        <v>644766.6496500002</v>
      </c>
      <c r="E50" s="44">
        <v>479117.47377</v>
      </c>
      <c r="F50" s="45">
        <v>359837.6319</v>
      </c>
      <c r="G50" s="24"/>
      <c r="H50" s="24"/>
      <c r="I50" s="24"/>
      <c r="J50" s="24"/>
      <c r="K50" s="24"/>
      <c r="L50" s="24"/>
    </row>
    <row r="51" spans="1:12" ht="12" customHeight="1">
      <c r="A51" s="75" t="s">
        <v>119</v>
      </c>
      <c r="B51" s="39">
        <v>61710.21092</v>
      </c>
      <c r="C51" s="39">
        <v>16528.309119999994</v>
      </c>
      <c r="D51" s="39">
        <v>18073.440029999994</v>
      </c>
      <c r="E51" s="39">
        <v>4505.059470000001</v>
      </c>
      <c r="F51" s="40">
        <v>3749.85853</v>
      </c>
      <c r="G51" s="24"/>
      <c r="H51" s="24"/>
      <c r="I51" s="24"/>
      <c r="J51" s="24"/>
      <c r="K51" s="24"/>
      <c r="L51" s="24"/>
    </row>
    <row r="52" spans="1:12" ht="12" customHeight="1">
      <c r="A52" s="75" t="s">
        <v>120</v>
      </c>
      <c r="B52" s="39">
        <v>20149.72222</v>
      </c>
      <c r="C52" s="39">
        <v>20149.7222</v>
      </c>
      <c r="D52" s="39">
        <v>15093.75</v>
      </c>
      <c r="E52" s="39">
        <v>12249.29613</v>
      </c>
      <c r="F52" s="40">
        <v>10024.816980000001</v>
      </c>
      <c r="G52" s="24"/>
      <c r="H52" s="24"/>
      <c r="I52" s="24"/>
      <c r="J52" s="24"/>
      <c r="K52" s="24"/>
      <c r="L52" s="24"/>
    </row>
    <row r="53" spans="1:12" ht="12" customHeight="1">
      <c r="A53" s="77" t="s">
        <v>121</v>
      </c>
      <c r="B53" s="69">
        <v>1638432.7624400002</v>
      </c>
      <c r="C53" s="69">
        <v>822087.3936199999</v>
      </c>
      <c r="D53" s="69">
        <v>677933.8396800001</v>
      </c>
      <c r="E53" s="69">
        <v>495871.82936999993</v>
      </c>
      <c r="F53" s="78">
        <v>373612.30741</v>
      </c>
      <c r="G53" s="24"/>
      <c r="H53" s="24"/>
      <c r="I53" s="24"/>
      <c r="J53" s="24"/>
      <c r="K53" s="24"/>
      <c r="L53" s="24"/>
    </row>
    <row r="54" spans="1:12" ht="12" customHeight="1">
      <c r="A54" s="287" t="s">
        <v>122</v>
      </c>
      <c r="B54" s="69">
        <v>99521.48682</v>
      </c>
      <c r="C54" s="69">
        <v>80167.32076</v>
      </c>
      <c r="D54" s="69">
        <v>61367.312659999996</v>
      </c>
      <c r="E54" s="69">
        <v>45140.66656</v>
      </c>
      <c r="F54" s="78">
        <v>26871.655830000003</v>
      </c>
      <c r="G54" s="24"/>
      <c r="H54" s="24"/>
      <c r="I54" s="24"/>
      <c r="J54" s="24"/>
      <c r="K54" s="24"/>
      <c r="L54" s="24"/>
    </row>
    <row r="55" spans="1:12" ht="12" customHeight="1">
      <c r="A55" s="130" t="s">
        <v>123</v>
      </c>
      <c r="B55" s="39">
        <v>3530.274335</v>
      </c>
      <c r="C55" s="39">
        <v>1918.9944899999998</v>
      </c>
      <c r="D55" s="39">
        <v>767.7520724999999</v>
      </c>
      <c r="E55" s="39">
        <v>232.9698665</v>
      </c>
      <c r="F55" s="40">
        <v>76.947339</v>
      </c>
      <c r="G55" s="24"/>
      <c r="H55" s="24"/>
      <c r="I55" s="24"/>
      <c r="J55" s="24"/>
      <c r="K55" s="24"/>
      <c r="L55" s="24"/>
    </row>
    <row r="56" spans="1:12" ht="12" customHeight="1">
      <c r="A56" s="179" t="s">
        <v>124</v>
      </c>
      <c r="B56" s="180">
        <v>1737954.2492600002</v>
      </c>
      <c r="C56" s="180">
        <v>902254.7143799999</v>
      </c>
      <c r="D56" s="180">
        <v>739301.15234</v>
      </c>
      <c r="E56" s="180">
        <v>541012.49593</v>
      </c>
      <c r="F56" s="181">
        <v>400483.96324</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2"/>
      <c r="G62" s="72"/>
      <c r="I62" s="72"/>
      <c r="J62" s="23"/>
      <c r="K62" s="72"/>
    </row>
    <row r="63" spans="4:11" ht="12" customHeight="1">
      <c r="D63" s="72"/>
      <c r="E63" s="72"/>
      <c r="F63" s="72"/>
      <c r="G63" s="72"/>
      <c r="H63" s="72"/>
      <c r="I63" s="72"/>
      <c r="J63" s="72"/>
      <c r="K63" s="72"/>
    </row>
  </sheetData>
  <conditionalFormatting sqref="D45:F45 B29:J29 B27:J27 B54:F54 B56:F56">
    <cfRule type="cellIs" priority="29" operator="greaterThan" stopIfTrue="1">
      <formula>10</formula>
    </cfRule>
  </conditionalFormatting>
  <conditionalFormatting sqref="D53:F53">
    <cfRule type="cellIs" priority="28" operator="greaterThan" stopIfTrue="1">
      <formula>10</formula>
    </cfRule>
  </conditionalFormatting>
  <conditionalFormatting sqref="B45:C45">
    <cfRule type="cellIs" priority="31" operator="greaterThan" stopIfTrue="1">
      <formula>10</formula>
    </cfRule>
  </conditionalFormatting>
  <conditionalFormatting sqref="B53:C53">
    <cfRule type="cellIs" priority="30" operator="greaterThan" stopIfTrue="1">
      <formula>10</formula>
    </cfRule>
  </conditionalFormatting>
  <conditionalFormatting sqref="J18">
    <cfRule type="cellIs" priority="27" operator="greaterThan" stopIfTrue="1">
      <formula>10</formula>
    </cfRule>
  </conditionalFormatting>
  <conditionalFormatting sqref="J26">
    <cfRule type="cellIs" priority="26" operator="greaterThan" stopIfTrue="1">
      <formula>10</formula>
    </cfRule>
  </conditionalFormatting>
  <conditionalFormatting sqref="I18">
    <cfRule type="cellIs" priority="25" operator="greaterThan" stopIfTrue="1">
      <formula>10</formula>
    </cfRule>
  </conditionalFormatting>
  <conditionalFormatting sqref="I26">
    <cfRule type="cellIs" priority="24" operator="greaterThan" stopIfTrue="1">
      <formula>10</formula>
    </cfRule>
  </conditionalFormatting>
  <conditionalFormatting sqref="G18:H18">
    <cfRule type="cellIs" priority="23" operator="greaterThan" stopIfTrue="1">
      <formula>10</formula>
    </cfRule>
  </conditionalFormatting>
  <conditionalFormatting sqref="G26:H26">
    <cfRule type="cellIs" priority="22" operator="greaterThan" stopIfTrue="1">
      <formula>10</formula>
    </cfRule>
  </conditionalFormatting>
  <conditionalFormatting sqref="D18:F18">
    <cfRule type="cellIs" priority="21" operator="greaterThan" stopIfTrue="1">
      <formula>10</formula>
    </cfRule>
  </conditionalFormatting>
  <conditionalFormatting sqref="D26:F26">
    <cfRule type="cellIs" priority="20" operator="greaterThan" stopIfTrue="1">
      <formula>10</formula>
    </cfRule>
  </conditionalFormatting>
  <conditionalFormatting sqref="C18">
    <cfRule type="cellIs" priority="19" operator="greaterThan" stopIfTrue="1">
      <formula>10</formula>
    </cfRule>
  </conditionalFormatting>
  <conditionalFormatting sqref="C26">
    <cfRule type="cellIs" priority="18" operator="greaterThan" stopIfTrue="1">
      <formula>10</formula>
    </cfRule>
  </conditionalFormatting>
  <conditionalFormatting sqref="B18">
    <cfRule type="cellIs" priority="17" operator="greaterThan" stopIfTrue="1">
      <formula>10</formula>
    </cfRule>
  </conditionalFormatting>
  <conditionalFormatting sqref="B26">
    <cfRule type="cellIs" priority="1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Janek Gustavson</cp:lastModifiedBy>
  <cp:lastPrinted>2018-07-20T09:13:58Z</cp:lastPrinted>
  <dcterms:created xsi:type="dcterms:W3CDTF">2018-01-29T10:25:29Z</dcterms:created>
  <dcterms:modified xsi:type="dcterms:W3CDTF">2018-07-20T09:18:43Z</dcterms:modified>
  <cp:category/>
  <cp:version/>
  <cp:contentType/>
  <cp:contentStatus/>
</cp:coreProperties>
</file>